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3DF70326-9F50-AB4E-AC35-18EDF466CC4B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89" i="1" l="1"/>
  <c r="AX389" i="1"/>
  <c r="AV389" i="1"/>
  <c r="AU389" i="1"/>
  <c r="AS389" i="1"/>
  <c r="AL389" i="1"/>
  <c r="I389" i="1" s="1"/>
  <c r="H389" i="1" s="1"/>
  <c r="AG389" i="1"/>
  <c r="J389" i="1" s="1"/>
  <c r="Y389" i="1"/>
  <c r="W389" i="1" s="1"/>
  <c r="X389" i="1"/>
  <c r="S389" i="1"/>
  <c r="P389" i="1"/>
  <c r="AY388" i="1"/>
  <c r="AX388" i="1"/>
  <c r="AV388" i="1"/>
  <c r="S388" i="1" s="1"/>
  <c r="AU388" i="1"/>
  <c r="AS388" i="1" s="1"/>
  <c r="AL388" i="1"/>
  <c r="I388" i="1" s="1"/>
  <c r="AG388" i="1"/>
  <c r="Y388" i="1"/>
  <c r="X388" i="1"/>
  <c r="W388" i="1"/>
  <c r="P388" i="1"/>
  <c r="J388" i="1"/>
  <c r="H388" i="1"/>
  <c r="AY387" i="1"/>
  <c r="AX387" i="1"/>
  <c r="AV387" i="1"/>
  <c r="AW387" i="1" s="1"/>
  <c r="AU387" i="1"/>
  <c r="AS387" i="1"/>
  <c r="AT387" i="1" s="1"/>
  <c r="AL387" i="1"/>
  <c r="I387" i="1" s="1"/>
  <c r="H387" i="1" s="1"/>
  <c r="AA387" i="1" s="1"/>
  <c r="AG387" i="1"/>
  <c r="J387" i="1" s="1"/>
  <c r="AF387" i="1"/>
  <c r="AE387" i="1"/>
  <c r="Y387" i="1"/>
  <c r="X387" i="1"/>
  <c r="P387" i="1"/>
  <c r="K387" i="1"/>
  <c r="AY386" i="1"/>
  <c r="S386" i="1" s="1"/>
  <c r="AX386" i="1"/>
  <c r="AV386" i="1"/>
  <c r="AU386" i="1"/>
  <c r="AS386" i="1" s="1"/>
  <c r="K386" i="1" s="1"/>
  <c r="AL386" i="1"/>
  <c r="I386" i="1" s="1"/>
  <c r="H386" i="1" s="1"/>
  <c r="AA386" i="1" s="1"/>
  <c r="AG386" i="1"/>
  <c r="J386" i="1" s="1"/>
  <c r="AF386" i="1"/>
  <c r="Y386" i="1"/>
  <c r="X386" i="1"/>
  <c r="P386" i="1"/>
  <c r="AY385" i="1"/>
  <c r="AX385" i="1"/>
  <c r="AV385" i="1"/>
  <c r="AU385" i="1"/>
  <c r="AS385" i="1"/>
  <c r="AL385" i="1"/>
  <c r="I385" i="1" s="1"/>
  <c r="H385" i="1" s="1"/>
  <c r="T385" i="1" s="1"/>
  <c r="U385" i="1" s="1"/>
  <c r="AG385" i="1"/>
  <c r="Y385" i="1"/>
  <c r="X385" i="1"/>
  <c r="W385" i="1" s="1"/>
  <c r="S385" i="1"/>
  <c r="P385" i="1"/>
  <c r="J385" i="1"/>
  <c r="AY384" i="1"/>
  <c r="AX384" i="1"/>
  <c r="AW384" i="1" s="1"/>
  <c r="AV384" i="1"/>
  <c r="S384" i="1" s="1"/>
  <c r="AU384" i="1"/>
  <c r="AS384" i="1" s="1"/>
  <c r="AT384" i="1" s="1"/>
  <c r="AL384" i="1"/>
  <c r="I384" i="1" s="1"/>
  <c r="H384" i="1" s="1"/>
  <c r="AG384" i="1"/>
  <c r="Y384" i="1"/>
  <c r="X384" i="1"/>
  <c r="T384" i="1"/>
  <c r="U384" i="1" s="1"/>
  <c r="P384" i="1"/>
  <c r="J384" i="1"/>
  <c r="AY383" i="1"/>
  <c r="AX383" i="1"/>
  <c r="AW383" i="1" s="1"/>
  <c r="AV383" i="1"/>
  <c r="AU383" i="1"/>
  <c r="AS383" i="1"/>
  <c r="N383" i="1" s="1"/>
  <c r="AL383" i="1"/>
  <c r="I383" i="1" s="1"/>
  <c r="H383" i="1" s="1"/>
  <c r="AG383" i="1"/>
  <c r="J383" i="1" s="1"/>
  <c r="Y383" i="1"/>
  <c r="X383" i="1"/>
  <c r="W383" i="1" s="1"/>
  <c r="P383" i="1"/>
  <c r="AY382" i="1"/>
  <c r="AX382" i="1"/>
  <c r="AV382" i="1"/>
  <c r="AU382" i="1"/>
  <c r="AS382" i="1"/>
  <c r="AL382" i="1"/>
  <c r="I382" i="1" s="1"/>
  <c r="H382" i="1" s="1"/>
  <c r="AG382" i="1"/>
  <c r="J382" i="1" s="1"/>
  <c r="Y382" i="1"/>
  <c r="X382" i="1"/>
  <c r="P382" i="1"/>
  <c r="AY381" i="1"/>
  <c r="AX381" i="1"/>
  <c r="AV381" i="1"/>
  <c r="AW381" i="1" s="1"/>
  <c r="AU381" i="1"/>
  <c r="AS381" i="1" s="1"/>
  <c r="AL381" i="1"/>
  <c r="I381" i="1" s="1"/>
  <c r="H381" i="1" s="1"/>
  <c r="AG381" i="1"/>
  <c r="AA381" i="1"/>
  <c r="Y381" i="1"/>
  <c r="X381" i="1"/>
  <c r="W381" i="1" s="1"/>
  <c r="P381" i="1"/>
  <c r="J381" i="1"/>
  <c r="AY380" i="1"/>
  <c r="AX380" i="1"/>
  <c r="AV380" i="1"/>
  <c r="S380" i="1" s="1"/>
  <c r="AU380" i="1"/>
  <c r="AS380" i="1" s="1"/>
  <c r="AL380" i="1"/>
  <c r="I380" i="1" s="1"/>
  <c r="H380" i="1" s="1"/>
  <c r="AG380" i="1"/>
  <c r="J380" i="1" s="1"/>
  <c r="Y380" i="1"/>
  <c r="X380" i="1"/>
  <c r="W380" i="1" s="1"/>
  <c r="P380" i="1"/>
  <c r="AY379" i="1"/>
  <c r="AX379" i="1"/>
  <c r="AV379" i="1"/>
  <c r="AU379" i="1"/>
  <c r="AS379" i="1"/>
  <c r="AL379" i="1"/>
  <c r="I379" i="1" s="1"/>
  <c r="H379" i="1" s="1"/>
  <c r="AG379" i="1"/>
  <c r="Y379" i="1"/>
  <c r="X379" i="1"/>
  <c r="W379" i="1" s="1"/>
  <c r="P379" i="1"/>
  <c r="J379" i="1"/>
  <c r="AY378" i="1"/>
  <c r="AX378" i="1"/>
  <c r="AV378" i="1"/>
  <c r="AU378" i="1"/>
  <c r="AS378" i="1"/>
  <c r="AF378" i="1" s="1"/>
  <c r="AL378" i="1"/>
  <c r="I378" i="1" s="1"/>
  <c r="H378" i="1" s="1"/>
  <c r="AA378" i="1" s="1"/>
  <c r="AG378" i="1"/>
  <c r="Y378" i="1"/>
  <c r="X378" i="1"/>
  <c r="W378" i="1" s="1"/>
  <c r="P378" i="1"/>
  <c r="J378" i="1"/>
  <c r="AY377" i="1"/>
  <c r="AX377" i="1"/>
  <c r="AV377" i="1"/>
  <c r="AU377" i="1"/>
  <c r="AS377" i="1" s="1"/>
  <c r="AL377" i="1"/>
  <c r="I377" i="1" s="1"/>
  <c r="H377" i="1" s="1"/>
  <c r="AG377" i="1"/>
  <c r="J377" i="1" s="1"/>
  <c r="AA377" i="1"/>
  <c r="Y377" i="1"/>
  <c r="X377" i="1"/>
  <c r="S377" i="1"/>
  <c r="P377" i="1"/>
  <c r="AY376" i="1"/>
  <c r="AX376" i="1"/>
  <c r="AV376" i="1"/>
  <c r="AU376" i="1"/>
  <c r="AS376" i="1" s="1"/>
  <c r="K376" i="1" s="1"/>
  <c r="AL376" i="1"/>
  <c r="I376" i="1" s="1"/>
  <c r="AG376" i="1"/>
  <c r="AF376" i="1"/>
  <c r="AE376" i="1"/>
  <c r="Y376" i="1"/>
  <c r="X376" i="1"/>
  <c r="W376" i="1" s="1"/>
  <c r="P376" i="1"/>
  <c r="J376" i="1"/>
  <c r="H376" i="1"/>
  <c r="AY375" i="1"/>
  <c r="AX375" i="1"/>
  <c r="AV375" i="1"/>
  <c r="AU375" i="1"/>
  <c r="AS375" i="1" s="1"/>
  <c r="AL375" i="1"/>
  <c r="AG375" i="1"/>
  <c r="Y375" i="1"/>
  <c r="X375" i="1"/>
  <c r="W375" i="1" s="1"/>
  <c r="P375" i="1"/>
  <c r="J375" i="1"/>
  <c r="I375" i="1"/>
  <c r="H375" i="1" s="1"/>
  <c r="AY374" i="1"/>
  <c r="AX374" i="1"/>
  <c r="AV374" i="1"/>
  <c r="AW374" i="1" s="1"/>
  <c r="AU374" i="1"/>
  <c r="AS374" i="1" s="1"/>
  <c r="AL374" i="1"/>
  <c r="AG374" i="1"/>
  <c r="J374" i="1" s="1"/>
  <c r="Y374" i="1"/>
  <c r="X374" i="1"/>
  <c r="W374" i="1" s="1"/>
  <c r="P374" i="1"/>
  <c r="I374" i="1"/>
  <c r="H374" i="1" s="1"/>
  <c r="AY373" i="1"/>
  <c r="AX373" i="1"/>
  <c r="AV373" i="1"/>
  <c r="AW373" i="1" s="1"/>
  <c r="AU373" i="1"/>
  <c r="AS373" i="1"/>
  <c r="AL373" i="1"/>
  <c r="I373" i="1" s="1"/>
  <c r="H373" i="1" s="1"/>
  <c r="AA373" i="1" s="1"/>
  <c r="AG373" i="1"/>
  <c r="Y373" i="1"/>
  <c r="X373" i="1"/>
  <c r="W373" i="1" s="1"/>
  <c r="P373" i="1"/>
  <c r="J373" i="1"/>
  <c r="AY372" i="1"/>
  <c r="AX372" i="1"/>
  <c r="AV372" i="1"/>
  <c r="AU372" i="1"/>
  <c r="AS372" i="1" s="1"/>
  <c r="AL372" i="1"/>
  <c r="I372" i="1" s="1"/>
  <c r="AG372" i="1"/>
  <c r="J372" i="1" s="1"/>
  <c r="AF372" i="1"/>
  <c r="AE372" i="1"/>
  <c r="Y372" i="1"/>
  <c r="W372" i="1" s="1"/>
  <c r="X372" i="1"/>
  <c r="P372" i="1"/>
  <c r="H372" i="1"/>
  <c r="AY371" i="1"/>
  <c r="AX371" i="1"/>
  <c r="AV371" i="1"/>
  <c r="AU371" i="1"/>
  <c r="AS371" i="1"/>
  <c r="AT371" i="1" s="1"/>
  <c r="AL371" i="1"/>
  <c r="I371" i="1" s="1"/>
  <c r="H371" i="1" s="1"/>
  <c r="AA371" i="1" s="1"/>
  <c r="AG371" i="1"/>
  <c r="J371" i="1" s="1"/>
  <c r="AF371" i="1"/>
  <c r="AE371" i="1"/>
  <c r="Y371" i="1"/>
  <c r="X371" i="1"/>
  <c r="P371" i="1"/>
  <c r="N371" i="1"/>
  <c r="K371" i="1"/>
  <c r="AY370" i="1"/>
  <c r="AX370" i="1"/>
  <c r="AV370" i="1"/>
  <c r="AU370" i="1"/>
  <c r="AS370" i="1" s="1"/>
  <c r="AL370" i="1"/>
  <c r="AG370" i="1"/>
  <c r="J370" i="1" s="1"/>
  <c r="Y370" i="1"/>
  <c r="X370" i="1"/>
  <c r="P370" i="1"/>
  <c r="I370" i="1"/>
  <c r="H370" i="1"/>
  <c r="AY369" i="1"/>
  <c r="AX369" i="1"/>
  <c r="AV369" i="1"/>
  <c r="AU369" i="1"/>
  <c r="AS369" i="1" s="1"/>
  <c r="AT369" i="1" s="1"/>
  <c r="AL369" i="1"/>
  <c r="I369" i="1" s="1"/>
  <c r="H369" i="1" s="1"/>
  <c r="AG369" i="1"/>
  <c r="J369" i="1" s="1"/>
  <c r="Y369" i="1"/>
  <c r="X369" i="1"/>
  <c r="W369" i="1" s="1"/>
  <c r="P369" i="1"/>
  <c r="AY368" i="1"/>
  <c r="AX368" i="1"/>
  <c r="AV368" i="1"/>
  <c r="S368" i="1" s="1"/>
  <c r="AU368" i="1"/>
  <c r="AS368" i="1" s="1"/>
  <c r="AT368" i="1" s="1"/>
  <c r="AL368" i="1"/>
  <c r="I368" i="1" s="1"/>
  <c r="H368" i="1" s="1"/>
  <c r="T368" i="1" s="1"/>
  <c r="U368" i="1" s="1"/>
  <c r="AG368" i="1"/>
  <c r="Y368" i="1"/>
  <c r="X368" i="1"/>
  <c r="W368" i="1"/>
  <c r="P368" i="1"/>
  <c r="J368" i="1"/>
  <c r="AY367" i="1"/>
  <c r="AX367" i="1"/>
  <c r="AV367" i="1"/>
  <c r="AU367" i="1"/>
  <c r="AS367" i="1" s="1"/>
  <c r="N367" i="1" s="1"/>
  <c r="AL367" i="1"/>
  <c r="AG367" i="1"/>
  <c r="J367" i="1" s="1"/>
  <c r="AE367" i="1"/>
  <c r="Y367" i="1"/>
  <c r="X367" i="1"/>
  <c r="W367" i="1" s="1"/>
  <c r="P367" i="1"/>
  <c r="I367" i="1"/>
  <c r="H367" i="1" s="1"/>
  <c r="AY366" i="1"/>
  <c r="S366" i="1" s="1"/>
  <c r="AX366" i="1"/>
  <c r="AV366" i="1"/>
  <c r="AU366" i="1"/>
  <c r="AS366" i="1" s="1"/>
  <c r="AL366" i="1"/>
  <c r="I366" i="1" s="1"/>
  <c r="H366" i="1" s="1"/>
  <c r="AA366" i="1" s="1"/>
  <c r="AG366" i="1"/>
  <c r="Y366" i="1"/>
  <c r="X366" i="1"/>
  <c r="W366" i="1" s="1"/>
  <c r="P366" i="1"/>
  <c r="J366" i="1"/>
  <c r="AY365" i="1"/>
  <c r="AX365" i="1"/>
  <c r="AV365" i="1"/>
  <c r="AU365" i="1"/>
  <c r="AS365" i="1" s="1"/>
  <c r="AT365" i="1" s="1"/>
  <c r="AL365" i="1"/>
  <c r="I365" i="1" s="1"/>
  <c r="H365" i="1" s="1"/>
  <c r="AA365" i="1" s="1"/>
  <c r="AG365" i="1"/>
  <c r="J365" i="1" s="1"/>
  <c r="Y365" i="1"/>
  <c r="X365" i="1"/>
  <c r="P365" i="1"/>
  <c r="AY364" i="1"/>
  <c r="AX364" i="1"/>
  <c r="AV364" i="1"/>
  <c r="AU364" i="1"/>
  <c r="AS364" i="1" s="1"/>
  <c r="AL364" i="1"/>
  <c r="I364" i="1" s="1"/>
  <c r="AG364" i="1"/>
  <c r="Y364" i="1"/>
  <c r="X364" i="1"/>
  <c r="W364" i="1" s="1"/>
  <c r="P364" i="1"/>
  <c r="J364" i="1"/>
  <c r="H364" i="1"/>
  <c r="AY363" i="1"/>
  <c r="AX363" i="1"/>
  <c r="AW363" i="1" s="1"/>
  <c r="AV363" i="1"/>
  <c r="AU363" i="1"/>
  <c r="AS363" i="1"/>
  <c r="AL363" i="1"/>
  <c r="I363" i="1" s="1"/>
  <c r="H363" i="1" s="1"/>
  <c r="AG363" i="1"/>
  <c r="J363" i="1" s="1"/>
  <c r="AF363" i="1"/>
  <c r="Y363" i="1"/>
  <c r="W363" i="1" s="1"/>
  <c r="X363" i="1"/>
  <c r="P363" i="1"/>
  <c r="N363" i="1"/>
  <c r="K363" i="1"/>
  <c r="AY362" i="1"/>
  <c r="AX362" i="1"/>
  <c r="AV362" i="1"/>
  <c r="AU362" i="1"/>
  <c r="AS362" i="1" s="1"/>
  <c r="N362" i="1" s="1"/>
  <c r="AL362" i="1"/>
  <c r="I362" i="1" s="1"/>
  <c r="H362" i="1" s="1"/>
  <c r="AA362" i="1" s="1"/>
  <c r="AG362" i="1"/>
  <c r="J362" i="1" s="1"/>
  <c r="Y362" i="1"/>
  <c r="X362" i="1"/>
  <c r="W362" i="1" s="1"/>
  <c r="P362" i="1"/>
  <c r="AY361" i="1"/>
  <c r="AX361" i="1"/>
  <c r="AV361" i="1"/>
  <c r="AU361" i="1"/>
  <c r="AS361" i="1" s="1"/>
  <c r="AF361" i="1" s="1"/>
  <c r="AL361" i="1"/>
  <c r="I361" i="1" s="1"/>
  <c r="H361" i="1" s="1"/>
  <c r="AA361" i="1" s="1"/>
  <c r="AG361" i="1"/>
  <c r="J361" i="1" s="1"/>
  <c r="Y361" i="1"/>
  <c r="X361" i="1"/>
  <c r="W361" i="1" s="1"/>
  <c r="P361" i="1"/>
  <c r="K361" i="1"/>
  <c r="AY360" i="1"/>
  <c r="AX360" i="1"/>
  <c r="AV360" i="1"/>
  <c r="AW360" i="1" s="1"/>
  <c r="AU360" i="1"/>
  <c r="AS360" i="1" s="1"/>
  <c r="K360" i="1" s="1"/>
  <c r="AT360" i="1"/>
  <c r="AL360" i="1"/>
  <c r="I360" i="1" s="1"/>
  <c r="H360" i="1" s="1"/>
  <c r="AA360" i="1" s="1"/>
  <c r="AG360" i="1"/>
  <c r="J360" i="1" s="1"/>
  <c r="Y360" i="1"/>
  <c r="X360" i="1"/>
  <c r="W360" i="1"/>
  <c r="S360" i="1"/>
  <c r="P360" i="1"/>
  <c r="AY359" i="1"/>
  <c r="AX359" i="1"/>
  <c r="AV359" i="1"/>
  <c r="AU359" i="1"/>
  <c r="AS359" i="1" s="1"/>
  <c r="AT359" i="1"/>
  <c r="AL359" i="1"/>
  <c r="I359" i="1" s="1"/>
  <c r="H359" i="1" s="1"/>
  <c r="AG359" i="1"/>
  <c r="J359" i="1" s="1"/>
  <c r="Y359" i="1"/>
  <c r="X359" i="1"/>
  <c r="W359" i="1"/>
  <c r="P359" i="1"/>
  <c r="N359" i="1"/>
  <c r="AY358" i="1"/>
  <c r="AX358" i="1"/>
  <c r="AV358" i="1"/>
  <c r="AU358" i="1"/>
  <c r="AS358" i="1"/>
  <c r="N358" i="1" s="1"/>
  <c r="AL358" i="1"/>
  <c r="I358" i="1" s="1"/>
  <c r="H358" i="1" s="1"/>
  <c r="AA358" i="1" s="1"/>
  <c r="AG358" i="1"/>
  <c r="J358" i="1" s="1"/>
  <c r="Y358" i="1"/>
  <c r="X358" i="1"/>
  <c r="W358" i="1" s="1"/>
  <c r="P358" i="1"/>
  <c r="AY357" i="1"/>
  <c r="S357" i="1" s="1"/>
  <c r="AX357" i="1"/>
  <c r="AV357" i="1"/>
  <c r="AU357" i="1"/>
  <c r="AS357" i="1" s="1"/>
  <c r="AT357" i="1" s="1"/>
  <c r="AL357" i="1"/>
  <c r="AG357" i="1"/>
  <c r="J357" i="1" s="1"/>
  <c r="AF357" i="1"/>
  <c r="Y357" i="1"/>
  <c r="X357" i="1"/>
  <c r="P357" i="1"/>
  <c r="I357" i="1"/>
  <c r="H357" i="1" s="1"/>
  <c r="AY356" i="1"/>
  <c r="AX356" i="1"/>
  <c r="AV356" i="1"/>
  <c r="S356" i="1" s="1"/>
  <c r="AU356" i="1"/>
  <c r="AT356" i="1"/>
  <c r="AS356" i="1"/>
  <c r="AL356" i="1"/>
  <c r="I356" i="1" s="1"/>
  <c r="H356" i="1" s="1"/>
  <c r="AG356" i="1"/>
  <c r="J356" i="1" s="1"/>
  <c r="Y356" i="1"/>
  <c r="X356" i="1"/>
  <c r="W356" i="1"/>
  <c r="P356" i="1"/>
  <c r="AY355" i="1"/>
  <c r="AX355" i="1"/>
  <c r="AW355" i="1"/>
  <c r="AV355" i="1"/>
  <c r="AU355" i="1"/>
  <c r="AS355" i="1" s="1"/>
  <c r="AL355" i="1"/>
  <c r="AG355" i="1"/>
  <c r="J355" i="1" s="1"/>
  <c r="Y355" i="1"/>
  <c r="X355" i="1"/>
  <c r="W355" i="1"/>
  <c r="P355" i="1"/>
  <c r="I355" i="1"/>
  <c r="H355" i="1" s="1"/>
  <c r="AA355" i="1" s="1"/>
  <c r="AY354" i="1"/>
  <c r="AX354" i="1"/>
  <c r="AV354" i="1"/>
  <c r="S354" i="1" s="1"/>
  <c r="AU354" i="1"/>
  <c r="AS354" i="1"/>
  <c r="AL354" i="1"/>
  <c r="I354" i="1" s="1"/>
  <c r="H354" i="1" s="1"/>
  <c r="AG354" i="1"/>
  <c r="Y354" i="1"/>
  <c r="W354" i="1" s="1"/>
  <c r="X354" i="1"/>
  <c r="P354" i="1"/>
  <c r="J354" i="1"/>
  <c r="AY353" i="1"/>
  <c r="AX353" i="1"/>
  <c r="AV353" i="1"/>
  <c r="S353" i="1" s="1"/>
  <c r="AU353" i="1"/>
  <c r="AS353" i="1" s="1"/>
  <c r="AT353" i="1" s="1"/>
  <c r="AL353" i="1"/>
  <c r="I353" i="1" s="1"/>
  <c r="H353" i="1" s="1"/>
  <c r="AA353" i="1" s="1"/>
  <c r="AG353" i="1"/>
  <c r="J353" i="1" s="1"/>
  <c r="Y353" i="1"/>
  <c r="X353" i="1"/>
  <c r="P353" i="1"/>
  <c r="AY352" i="1"/>
  <c r="AX352" i="1"/>
  <c r="AV352" i="1"/>
  <c r="AU352" i="1"/>
  <c r="AS352" i="1" s="1"/>
  <c r="AL352" i="1"/>
  <c r="I352" i="1" s="1"/>
  <c r="H352" i="1" s="1"/>
  <c r="AG352" i="1"/>
  <c r="Y352" i="1"/>
  <c r="X352" i="1"/>
  <c r="W352" i="1"/>
  <c r="P352" i="1"/>
  <c r="J352" i="1"/>
  <c r="AY351" i="1"/>
  <c r="AX351" i="1"/>
  <c r="AV351" i="1"/>
  <c r="S351" i="1" s="1"/>
  <c r="AU351" i="1"/>
  <c r="AS351" i="1" s="1"/>
  <c r="AL351" i="1"/>
  <c r="I351" i="1" s="1"/>
  <c r="H351" i="1" s="1"/>
  <c r="AA351" i="1" s="1"/>
  <c r="AG351" i="1"/>
  <c r="J351" i="1" s="1"/>
  <c r="Y351" i="1"/>
  <c r="X351" i="1"/>
  <c r="W351" i="1"/>
  <c r="P351" i="1"/>
  <c r="AY350" i="1"/>
  <c r="S350" i="1" s="1"/>
  <c r="AX350" i="1"/>
  <c r="AW350" i="1" s="1"/>
  <c r="AV350" i="1"/>
  <c r="AU350" i="1"/>
  <c r="AS350" i="1"/>
  <c r="AL350" i="1"/>
  <c r="I350" i="1" s="1"/>
  <c r="H350" i="1" s="1"/>
  <c r="AG350" i="1"/>
  <c r="J350" i="1" s="1"/>
  <c r="AF350" i="1"/>
  <c r="Y350" i="1"/>
  <c r="X350" i="1"/>
  <c r="P350" i="1"/>
  <c r="AY349" i="1"/>
  <c r="AX349" i="1"/>
  <c r="AV349" i="1"/>
  <c r="AU349" i="1"/>
  <c r="AS349" i="1" s="1"/>
  <c r="AT349" i="1"/>
  <c r="AL349" i="1"/>
  <c r="AG349" i="1"/>
  <c r="Y349" i="1"/>
  <c r="X349" i="1"/>
  <c r="W349" i="1" s="1"/>
  <c r="P349" i="1"/>
  <c r="J349" i="1"/>
  <c r="I349" i="1"/>
  <c r="H349" i="1" s="1"/>
  <c r="AY348" i="1"/>
  <c r="AX348" i="1"/>
  <c r="AV348" i="1"/>
  <c r="AU348" i="1"/>
  <c r="AS348" i="1"/>
  <c r="AL348" i="1"/>
  <c r="I348" i="1" s="1"/>
  <c r="H348" i="1" s="1"/>
  <c r="AA348" i="1" s="1"/>
  <c r="AG348" i="1"/>
  <c r="AE348" i="1"/>
  <c r="Y348" i="1"/>
  <c r="W348" i="1" s="1"/>
  <c r="X348" i="1"/>
  <c r="P348" i="1"/>
  <c r="N348" i="1"/>
  <c r="K348" i="1"/>
  <c r="J348" i="1"/>
  <c r="AY347" i="1"/>
  <c r="AX347" i="1"/>
  <c r="AV347" i="1"/>
  <c r="AU347" i="1"/>
  <c r="AS347" i="1" s="1"/>
  <c r="AT347" i="1" s="1"/>
  <c r="AL347" i="1"/>
  <c r="I347" i="1" s="1"/>
  <c r="H347" i="1" s="1"/>
  <c r="AG347" i="1"/>
  <c r="J347" i="1" s="1"/>
  <c r="Y347" i="1"/>
  <c r="X347" i="1"/>
  <c r="P347" i="1"/>
  <c r="AY346" i="1"/>
  <c r="AX346" i="1"/>
  <c r="AV346" i="1"/>
  <c r="AW346" i="1" s="1"/>
  <c r="AU346" i="1"/>
  <c r="AS346" i="1"/>
  <c r="AL346" i="1"/>
  <c r="AG346" i="1"/>
  <c r="Y346" i="1"/>
  <c r="X346" i="1"/>
  <c r="W346" i="1" s="1"/>
  <c r="P346" i="1"/>
  <c r="J346" i="1"/>
  <c r="I346" i="1"/>
  <c r="H346" i="1" s="1"/>
  <c r="AY345" i="1"/>
  <c r="S345" i="1" s="1"/>
  <c r="AX345" i="1"/>
  <c r="AV345" i="1"/>
  <c r="AU345" i="1"/>
  <c r="AS345" i="1"/>
  <c r="AL345" i="1"/>
  <c r="I345" i="1" s="1"/>
  <c r="H345" i="1" s="1"/>
  <c r="AG345" i="1"/>
  <c r="Y345" i="1"/>
  <c r="W345" i="1" s="1"/>
  <c r="X345" i="1"/>
  <c r="P345" i="1"/>
  <c r="N345" i="1"/>
  <c r="J345" i="1"/>
  <c r="AY344" i="1"/>
  <c r="AX344" i="1"/>
  <c r="AV344" i="1"/>
  <c r="AU344" i="1"/>
  <c r="AS344" i="1" s="1"/>
  <c r="AT344" i="1" s="1"/>
  <c r="AL344" i="1"/>
  <c r="I344" i="1" s="1"/>
  <c r="H344" i="1" s="1"/>
  <c r="AG344" i="1"/>
  <c r="J344" i="1" s="1"/>
  <c r="Y344" i="1"/>
  <c r="X344" i="1"/>
  <c r="P344" i="1"/>
  <c r="AY343" i="1"/>
  <c r="AX343" i="1"/>
  <c r="AV343" i="1"/>
  <c r="AU343" i="1"/>
  <c r="AS343" i="1"/>
  <c r="AL343" i="1"/>
  <c r="I343" i="1" s="1"/>
  <c r="H343" i="1" s="1"/>
  <c r="AG343" i="1"/>
  <c r="Y343" i="1"/>
  <c r="X343" i="1"/>
  <c r="P343" i="1"/>
  <c r="J343" i="1"/>
  <c r="AY342" i="1"/>
  <c r="AX342" i="1"/>
  <c r="AV342" i="1"/>
  <c r="AU342" i="1"/>
  <c r="AS342" i="1" s="1"/>
  <c r="AF342" i="1" s="1"/>
  <c r="AL342" i="1"/>
  <c r="AG342" i="1"/>
  <c r="J342" i="1" s="1"/>
  <c r="Y342" i="1"/>
  <c r="X342" i="1"/>
  <c r="W342" i="1" s="1"/>
  <c r="P342" i="1"/>
  <c r="I342" i="1"/>
  <c r="H342" i="1"/>
  <c r="AA342" i="1" s="1"/>
  <c r="AY341" i="1"/>
  <c r="AX341" i="1"/>
  <c r="AV341" i="1"/>
  <c r="AU341" i="1"/>
  <c r="AS341" i="1" s="1"/>
  <c r="AL341" i="1"/>
  <c r="I341" i="1" s="1"/>
  <c r="H341" i="1" s="1"/>
  <c r="AG341" i="1"/>
  <c r="J341" i="1" s="1"/>
  <c r="AA341" i="1"/>
  <c r="Y341" i="1"/>
  <c r="X341" i="1"/>
  <c r="P341" i="1"/>
  <c r="AY340" i="1"/>
  <c r="AX340" i="1"/>
  <c r="AV340" i="1"/>
  <c r="S340" i="1" s="1"/>
  <c r="AU340" i="1"/>
  <c r="AS340" i="1" s="1"/>
  <c r="AL340" i="1"/>
  <c r="I340" i="1" s="1"/>
  <c r="H340" i="1" s="1"/>
  <c r="AG340" i="1"/>
  <c r="J340" i="1" s="1"/>
  <c r="Y340" i="1"/>
  <c r="X340" i="1"/>
  <c r="W340" i="1"/>
  <c r="P340" i="1"/>
  <c r="AY339" i="1"/>
  <c r="AX339" i="1"/>
  <c r="AW339" i="1"/>
  <c r="AV339" i="1"/>
  <c r="AU339" i="1"/>
  <c r="AS339" i="1" s="1"/>
  <c r="AL339" i="1"/>
  <c r="I339" i="1" s="1"/>
  <c r="H339" i="1" s="1"/>
  <c r="AA339" i="1" s="1"/>
  <c r="AG339" i="1"/>
  <c r="J339" i="1" s="1"/>
  <c r="AF339" i="1"/>
  <c r="AE339" i="1"/>
  <c r="Y339" i="1"/>
  <c r="W339" i="1" s="1"/>
  <c r="X339" i="1"/>
  <c r="P339" i="1"/>
  <c r="K339" i="1"/>
  <c r="AY338" i="1"/>
  <c r="S338" i="1" s="1"/>
  <c r="AX338" i="1"/>
  <c r="AW338" i="1" s="1"/>
  <c r="AV338" i="1"/>
  <c r="AU338" i="1"/>
  <c r="AS338" i="1" s="1"/>
  <c r="AT338" i="1" s="1"/>
  <c r="AL338" i="1"/>
  <c r="AG338" i="1"/>
  <c r="J338" i="1" s="1"/>
  <c r="Y338" i="1"/>
  <c r="X338" i="1"/>
  <c r="W338" i="1" s="1"/>
  <c r="P338" i="1"/>
  <c r="I338" i="1"/>
  <c r="H338" i="1" s="1"/>
  <c r="AY337" i="1"/>
  <c r="AX337" i="1"/>
  <c r="AV337" i="1"/>
  <c r="AW337" i="1" s="1"/>
  <c r="AU337" i="1"/>
  <c r="AS337" i="1"/>
  <c r="AE337" i="1" s="1"/>
  <c r="AL337" i="1"/>
  <c r="I337" i="1" s="1"/>
  <c r="H337" i="1" s="1"/>
  <c r="AG337" i="1"/>
  <c r="Y337" i="1"/>
  <c r="X337" i="1"/>
  <c r="W337" i="1" s="1"/>
  <c r="S337" i="1"/>
  <c r="P337" i="1"/>
  <c r="J337" i="1"/>
  <c r="AY336" i="1"/>
  <c r="AX336" i="1"/>
  <c r="AV336" i="1"/>
  <c r="AU336" i="1"/>
  <c r="AS336" i="1" s="1"/>
  <c r="AL336" i="1"/>
  <c r="I336" i="1" s="1"/>
  <c r="H336" i="1" s="1"/>
  <c r="AA336" i="1" s="1"/>
  <c r="AG336" i="1"/>
  <c r="J336" i="1" s="1"/>
  <c r="Y336" i="1"/>
  <c r="X336" i="1"/>
  <c r="W336" i="1"/>
  <c r="P336" i="1"/>
  <c r="N336" i="1"/>
  <c r="AY335" i="1"/>
  <c r="AX335" i="1"/>
  <c r="AV335" i="1"/>
  <c r="AU335" i="1"/>
  <c r="AS335" i="1"/>
  <c r="AF335" i="1" s="1"/>
  <c r="AL335" i="1"/>
  <c r="I335" i="1" s="1"/>
  <c r="H335" i="1" s="1"/>
  <c r="AG335" i="1"/>
  <c r="Y335" i="1"/>
  <c r="X335" i="1"/>
  <c r="W335" i="1" s="1"/>
  <c r="P335" i="1"/>
  <c r="N335" i="1"/>
  <c r="J335" i="1"/>
  <c r="AY334" i="1"/>
  <c r="AX334" i="1"/>
  <c r="AV334" i="1"/>
  <c r="AU334" i="1"/>
  <c r="AS334" i="1"/>
  <c r="AL334" i="1"/>
  <c r="I334" i="1" s="1"/>
  <c r="H334" i="1" s="1"/>
  <c r="AG334" i="1"/>
  <c r="J334" i="1" s="1"/>
  <c r="Y334" i="1"/>
  <c r="X334" i="1"/>
  <c r="S334" i="1"/>
  <c r="P334" i="1"/>
  <c r="AY333" i="1"/>
  <c r="AX333" i="1"/>
  <c r="AW333" i="1"/>
  <c r="AV333" i="1"/>
  <c r="S333" i="1" s="1"/>
  <c r="AU333" i="1"/>
  <c r="AS333" i="1"/>
  <c r="AL333" i="1"/>
  <c r="I333" i="1" s="1"/>
  <c r="H333" i="1" s="1"/>
  <c r="AG333" i="1"/>
  <c r="AE333" i="1"/>
  <c r="Y333" i="1"/>
  <c r="X333" i="1"/>
  <c r="W333" i="1" s="1"/>
  <c r="P333" i="1"/>
  <c r="N333" i="1"/>
  <c r="J333" i="1"/>
  <c r="AY332" i="1"/>
  <c r="AX332" i="1"/>
  <c r="AW332" i="1" s="1"/>
  <c r="AV332" i="1"/>
  <c r="S332" i="1" s="1"/>
  <c r="AU332" i="1"/>
  <c r="AS332" i="1" s="1"/>
  <c r="AL332" i="1"/>
  <c r="AG332" i="1"/>
  <c r="J332" i="1" s="1"/>
  <c r="Y332" i="1"/>
  <c r="X332" i="1"/>
  <c r="W332" i="1" s="1"/>
  <c r="P332" i="1"/>
  <c r="I332" i="1"/>
  <c r="H332" i="1" s="1"/>
  <c r="AA332" i="1" s="1"/>
  <c r="AY331" i="1"/>
  <c r="AX331" i="1"/>
  <c r="AV331" i="1"/>
  <c r="AW331" i="1" s="1"/>
  <c r="AU331" i="1"/>
  <c r="AS331" i="1"/>
  <c r="AL331" i="1"/>
  <c r="AG331" i="1"/>
  <c r="J331" i="1" s="1"/>
  <c r="Y331" i="1"/>
  <c r="W331" i="1" s="1"/>
  <c r="X331" i="1"/>
  <c r="S331" i="1"/>
  <c r="P331" i="1"/>
  <c r="I331" i="1"/>
  <c r="H331" i="1" s="1"/>
  <c r="AY330" i="1"/>
  <c r="S330" i="1" s="1"/>
  <c r="AX330" i="1"/>
  <c r="AV330" i="1"/>
  <c r="AW330" i="1" s="1"/>
  <c r="AU330" i="1"/>
  <c r="AS330" i="1" s="1"/>
  <c r="AL330" i="1"/>
  <c r="I330" i="1" s="1"/>
  <c r="AG330" i="1"/>
  <c r="Y330" i="1"/>
  <c r="X330" i="1"/>
  <c r="P330" i="1"/>
  <c r="J330" i="1"/>
  <c r="H330" i="1"/>
  <c r="AY329" i="1"/>
  <c r="AX329" i="1"/>
  <c r="AV329" i="1"/>
  <c r="AU329" i="1"/>
  <c r="AS329" i="1"/>
  <c r="AT329" i="1" s="1"/>
  <c r="AL329" i="1"/>
  <c r="I329" i="1" s="1"/>
  <c r="H329" i="1" s="1"/>
  <c r="AG329" i="1"/>
  <c r="Y329" i="1"/>
  <c r="X329" i="1"/>
  <c r="W329" i="1"/>
  <c r="P329" i="1"/>
  <c r="J329" i="1"/>
  <c r="AY328" i="1"/>
  <c r="AX328" i="1"/>
  <c r="AV328" i="1"/>
  <c r="AU328" i="1"/>
  <c r="AS328" i="1" s="1"/>
  <c r="AT328" i="1" s="1"/>
  <c r="AL328" i="1"/>
  <c r="I328" i="1" s="1"/>
  <c r="H328" i="1" s="1"/>
  <c r="AG328" i="1"/>
  <c r="J328" i="1" s="1"/>
  <c r="AE328" i="1"/>
  <c r="Y328" i="1"/>
  <c r="W328" i="1" s="1"/>
  <c r="X328" i="1"/>
  <c r="P328" i="1"/>
  <c r="AY327" i="1"/>
  <c r="AX327" i="1"/>
  <c r="AV327" i="1"/>
  <c r="S327" i="1" s="1"/>
  <c r="AU327" i="1"/>
  <c r="AS327" i="1" s="1"/>
  <c r="AL327" i="1"/>
  <c r="I327" i="1" s="1"/>
  <c r="H327" i="1" s="1"/>
  <c r="AG327" i="1"/>
  <c r="J327" i="1" s="1"/>
  <c r="Y327" i="1"/>
  <c r="X327" i="1"/>
  <c r="W327" i="1"/>
  <c r="P327" i="1"/>
  <c r="AY326" i="1"/>
  <c r="AX326" i="1"/>
  <c r="AV326" i="1"/>
  <c r="AU326" i="1"/>
  <c r="AS326" i="1" s="1"/>
  <c r="AT326" i="1" s="1"/>
  <c r="AL326" i="1"/>
  <c r="I326" i="1" s="1"/>
  <c r="H326" i="1" s="1"/>
  <c r="AA326" i="1" s="1"/>
  <c r="AG326" i="1"/>
  <c r="J326" i="1" s="1"/>
  <c r="Y326" i="1"/>
  <c r="X326" i="1"/>
  <c r="S326" i="1"/>
  <c r="P326" i="1"/>
  <c r="AY325" i="1"/>
  <c r="AX325" i="1"/>
  <c r="AV325" i="1"/>
  <c r="S325" i="1" s="1"/>
  <c r="AU325" i="1"/>
  <c r="AS325" i="1" s="1"/>
  <c r="AL325" i="1"/>
  <c r="I325" i="1" s="1"/>
  <c r="H325" i="1" s="1"/>
  <c r="T325" i="1" s="1"/>
  <c r="U325" i="1" s="1"/>
  <c r="AG325" i="1"/>
  <c r="J325" i="1" s="1"/>
  <c r="AE325" i="1"/>
  <c r="Y325" i="1"/>
  <c r="W325" i="1" s="1"/>
  <c r="X325" i="1"/>
  <c r="P325" i="1"/>
  <c r="K325" i="1"/>
  <c r="AY324" i="1"/>
  <c r="AX324" i="1"/>
  <c r="AV324" i="1"/>
  <c r="AU324" i="1"/>
  <c r="AS324" i="1" s="1"/>
  <c r="AT324" i="1"/>
  <c r="AL324" i="1"/>
  <c r="AG324" i="1"/>
  <c r="J324" i="1" s="1"/>
  <c r="Y324" i="1"/>
  <c r="X324" i="1"/>
  <c r="P324" i="1"/>
  <c r="N324" i="1"/>
  <c r="I324" i="1"/>
  <c r="H324" i="1" s="1"/>
  <c r="AA324" i="1" s="1"/>
  <c r="AY323" i="1"/>
  <c r="S323" i="1" s="1"/>
  <c r="AX323" i="1"/>
  <c r="AV323" i="1"/>
  <c r="AU323" i="1"/>
  <c r="AS323" i="1"/>
  <c r="AT323" i="1" s="1"/>
  <c r="AL323" i="1"/>
  <c r="I323" i="1" s="1"/>
  <c r="H323" i="1" s="1"/>
  <c r="AA323" i="1" s="1"/>
  <c r="AG323" i="1"/>
  <c r="J323" i="1" s="1"/>
  <c r="AF323" i="1"/>
  <c r="AE323" i="1"/>
  <c r="Y323" i="1"/>
  <c r="X323" i="1"/>
  <c r="W323" i="1"/>
  <c r="P323" i="1"/>
  <c r="N323" i="1"/>
  <c r="K323" i="1"/>
  <c r="AY322" i="1"/>
  <c r="AX322" i="1"/>
  <c r="AV322" i="1"/>
  <c r="AU322" i="1"/>
  <c r="AS322" i="1" s="1"/>
  <c r="AE322" i="1" s="1"/>
  <c r="AL322" i="1"/>
  <c r="I322" i="1" s="1"/>
  <c r="H322" i="1" s="1"/>
  <c r="AG322" i="1"/>
  <c r="J322" i="1" s="1"/>
  <c r="Y322" i="1"/>
  <c r="X322" i="1"/>
  <c r="W322" i="1" s="1"/>
  <c r="P322" i="1"/>
  <c r="K322" i="1"/>
  <c r="AY321" i="1"/>
  <c r="AX321" i="1"/>
  <c r="AV321" i="1"/>
  <c r="AU321" i="1"/>
  <c r="AS321" i="1" s="1"/>
  <c r="AL321" i="1"/>
  <c r="I321" i="1" s="1"/>
  <c r="H321" i="1" s="1"/>
  <c r="AG321" i="1"/>
  <c r="J321" i="1" s="1"/>
  <c r="AF321" i="1"/>
  <c r="AE321" i="1"/>
  <c r="Y321" i="1"/>
  <c r="X321" i="1"/>
  <c r="W321" i="1" s="1"/>
  <c r="P321" i="1"/>
  <c r="AY320" i="1"/>
  <c r="AX320" i="1"/>
  <c r="AV320" i="1"/>
  <c r="S320" i="1" s="1"/>
  <c r="AU320" i="1"/>
  <c r="AS320" i="1" s="1"/>
  <c r="AL320" i="1"/>
  <c r="I320" i="1" s="1"/>
  <c r="H320" i="1" s="1"/>
  <c r="AA320" i="1" s="1"/>
  <c r="AG320" i="1"/>
  <c r="J320" i="1" s="1"/>
  <c r="Y320" i="1"/>
  <c r="X320" i="1"/>
  <c r="W320" i="1"/>
  <c r="P320" i="1"/>
  <c r="AY319" i="1"/>
  <c r="AX319" i="1"/>
  <c r="AW319" i="1"/>
  <c r="AV319" i="1"/>
  <c r="AU319" i="1"/>
  <c r="AT319" i="1"/>
  <c r="AS319" i="1"/>
  <c r="AL319" i="1"/>
  <c r="AG319" i="1"/>
  <c r="Y319" i="1"/>
  <c r="X319" i="1"/>
  <c r="S319" i="1"/>
  <c r="P319" i="1"/>
  <c r="K319" i="1"/>
  <c r="J319" i="1"/>
  <c r="I319" i="1"/>
  <c r="H319" i="1" s="1"/>
  <c r="AY318" i="1"/>
  <c r="AX318" i="1"/>
  <c r="AV318" i="1"/>
  <c r="AW318" i="1" s="1"/>
  <c r="AU318" i="1"/>
  <c r="AS318" i="1"/>
  <c r="AL318" i="1"/>
  <c r="AG318" i="1"/>
  <c r="J318" i="1" s="1"/>
  <c r="Y318" i="1"/>
  <c r="W318" i="1" s="1"/>
  <c r="X318" i="1"/>
  <c r="S318" i="1"/>
  <c r="P318" i="1"/>
  <c r="I318" i="1"/>
  <c r="H318" i="1" s="1"/>
  <c r="AY317" i="1"/>
  <c r="AX317" i="1"/>
  <c r="AW317" i="1" s="1"/>
  <c r="AV317" i="1"/>
  <c r="AU317" i="1"/>
  <c r="AS317" i="1" s="1"/>
  <c r="AL317" i="1"/>
  <c r="AG317" i="1"/>
  <c r="J317" i="1" s="1"/>
  <c r="AF317" i="1"/>
  <c r="AE317" i="1"/>
  <c r="Y317" i="1"/>
  <c r="X317" i="1"/>
  <c r="P317" i="1"/>
  <c r="N317" i="1"/>
  <c r="I317" i="1"/>
  <c r="H317" i="1"/>
  <c r="AA317" i="1" s="1"/>
  <c r="AY316" i="1"/>
  <c r="AX316" i="1"/>
  <c r="AW316" i="1" s="1"/>
  <c r="AV316" i="1"/>
  <c r="AU316" i="1"/>
  <c r="AS316" i="1" s="1"/>
  <c r="AL316" i="1"/>
  <c r="AG316" i="1"/>
  <c r="J316" i="1" s="1"/>
  <c r="AA316" i="1"/>
  <c r="Y316" i="1"/>
  <c r="W316" i="1" s="1"/>
  <c r="X316" i="1"/>
  <c r="P316" i="1"/>
  <c r="I316" i="1"/>
  <c r="H316" i="1" s="1"/>
  <c r="AY315" i="1"/>
  <c r="AX315" i="1"/>
  <c r="AV315" i="1"/>
  <c r="AW315" i="1" s="1"/>
  <c r="AU315" i="1"/>
  <c r="AS315" i="1" s="1"/>
  <c r="AL315" i="1"/>
  <c r="AG315" i="1"/>
  <c r="Y315" i="1"/>
  <c r="W315" i="1" s="1"/>
  <c r="X315" i="1"/>
  <c r="P315" i="1"/>
  <c r="J315" i="1"/>
  <c r="I315" i="1"/>
  <c r="H315" i="1" s="1"/>
  <c r="AA315" i="1" s="1"/>
  <c r="AY314" i="1"/>
  <c r="AX314" i="1"/>
  <c r="AV314" i="1"/>
  <c r="AU314" i="1"/>
  <c r="AS314" i="1" s="1"/>
  <c r="AL314" i="1"/>
  <c r="AG314" i="1"/>
  <c r="J314" i="1" s="1"/>
  <c r="AE314" i="1"/>
  <c r="AA314" i="1"/>
  <c r="Y314" i="1"/>
  <c r="W314" i="1" s="1"/>
  <c r="X314" i="1"/>
  <c r="P314" i="1"/>
  <c r="K314" i="1"/>
  <c r="I314" i="1"/>
  <c r="H314" i="1" s="1"/>
  <c r="AY313" i="1"/>
  <c r="AX313" i="1"/>
  <c r="AV313" i="1"/>
  <c r="AU313" i="1"/>
  <c r="AS313" i="1" s="1"/>
  <c r="N313" i="1" s="1"/>
  <c r="AL313" i="1"/>
  <c r="I313" i="1" s="1"/>
  <c r="H313" i="1" s="1"/>
  <c r="AG313" i="1"/>
  <c r="J313" i="1" s="1"/>
  <c r="Y313" i="1"/>
  <c r="X313" i="1"/>
  <c r="W313" i="1"/>
  <c r="P313" i="1"/>
  <c r="AY312" i="1"/>
  <c r="S312" i="1" s="1"/>
  <c r="AX312" i="1"/>
  <c r="AW312" i="1" s="1"/>
  <c r="AV312" i="1"/>
  <c r="AU312" i="1"/>
  <c r="AS312" i="1" s="1"/>
  <c r="K312" i="1" s="1"/>
  <c r="AL312" i="1"/>
  <c r="AG312" i="1"/>
  <c r="J312" i="1" s="1"/>
  <c r="Y312" i="1"/>
  <c r="X312" i="1"/>
  <c r="W312" i="1"/>
  <c r="P312" i="1"/>
  <c r="I312" i="1"/>
  <c r="H312" i="1"/>
  <c r="AY311" i="1"/>
  <c r="AX311" i="1"/>
  <c r="AV311" i="1"/>
  <c r="AU311" i="1"/>
  <c r="AS311" i="1" s="1"/>
  <c r="K311" i="1" s="1"/>
  <c r="AL311" i="1"/>
  <c r="I311" i="1" s="1"/>
  <c r="H311" i="1" s="1"/>
  <c r="AG311" i="1"/>
  <c r="J311" i="1" s="1"/>
  <c r="Y311" i="1"/>
  <c r="X311" i="1"/>
  <c r="P311" i="1"/>
  <c r="AY310" i="1"/>
  <c r="S310" i="1" s="1"/>
  <c r="AX310" i="1"/>
  <c r="AV310" i="1"/>
  <c r="AU310" i="1"/>
  <c r="AS310" i="1" s="1"/>
  <c r="AL310" i="1"/>
  <c r="I310" i="1" s="1"/>
  <c r="H310" i="1" s="1"/>
  <c r="AG310" i="1"/>
  <c r="J310" i="1" s="1"/>
  <c r="AA310" i="1"/>
  <c r="Y310" i="1"/>
  <c r="X310" i="1"/>
  <c r="W310" i="1" s="1"/>
  <c r="P310" i="1"/>
  <c r="AY309" i="1"/>
  <c r="AX309" i="1"/>
  <c r="AV309" i="1"/>
  <c r="AU309" i="1"/>
  <c r="AS309" i="1" s="1"/>
  <c r="AL309" i="1"/>
  <c r="AG309" i="1"/>
  <c r="J309" i="1" s="1"/>
  <c r="AF309" i="1"/>
  <c r="AE309" i="1"/>
  <c r="Y309" i="1"/>
  <c r="X309" i="1"/>
  <c r="W309" i="1" s="1"/>
  <c r="P309" i="1"/>
  <c r="I309" i="1"/>
  <c r="H309" i="1"/>
  <c r="AA309" i="1" s="1"/>
  <c r="AY308" i="1"/>
  <c r="S308" i="1" s="1"/>
  <c r="AX308" i="1"/>
  <c r="AW308" i="1"/>
  <c r="AV308" i="1"/>
  <c r="AU308" i="1"/>
  <c r="AS308" i="1"/>
  <c r="AL308" i="1"/>
  <c r="AG308" i="1"/>
  <c r="J308" i="1" s="1"/>
  <c r="AF308" i="1"/>
  <c r="AE308" i="1"/>
  <c r="Y308" i="1"/>
  <c r="X308" i="1"/>
  <c r="P308" i="1"/>
  <c r="I308" i="1"/>
  <c r="H308" i="1"/>
  <c r="AY307" i="1"/>
  <c r="S307" i="1" s="1"/>
  <c r="AX307" i="1"/>
  <c r="AV307" i="1"/>
  <c r="AU307" i="1"/>
  <c r="AS307" i="1" s="1"/>
  <c r="AL307" i="1"/>
  <c r="I307" i="1" s="1"/>
  <c r="H307" i="1" s="1"/>
  <c r="AA307" i="1" s="1"/>
  <c r="AG307" i="1"/>
  <c r="J307" i="1" s="1"/>
  <c r="Y307" i="1"/>
  <c r="X307" i="1"/>
  <c r="P307" i="1"/>
  <c r="K307" i="1"/>
  <c r="AY306" i="1"/>
  <c r="AX306" i="1"/>
  <c r="AV306" i="1"/>
  <c r="AW306" i="1" s="1"/>
  <c r="AU306" i="1"/>
  <c r="AS306" i="1"/>
  <c r="AT306" i="1" s="1"/>
  <c r="AL306" i="1"/>
  <c r="AG306" i="1"/>
  <c r="J306" i="1" s="1"/>
  <c r="AE306" i="1"/>
  <c r="Y306" i="1"/>
  <c r="W306" i="1" s="1"/>
  <c r="X306" i="1"/>
  <c r="S306" i="1"/>
  <c r="P306" i="1"/>
  <c r="N306" i="1"/>
  <c r="I306" i="1"/>
  <c r="H306" i="1" s="1"/>
  <c r="AA306" i="1" s="1"/>
  <c r="AY305" i="1"/>
  <c r="AX305" i="1"/>
  <c r="AV305" i="1"/>
  <c r="AU305" i="1"/>
  <c r="AS305" i="1" s="1"/>
  <c r="AL305" i="1"/>
  <c r="I305" i="1" s="1"/>
  <c r="H305" i="1" s="1"/>
  <c r="AA305" i="1" s="1"/>
  <c r="AG305" i="1"/>
  <c r="J305" i="1" s="1"/>
  <c r="Y305" i="1"/>
  <c r="X305" i="1"/>
  <c r="P305" i="1"/>
  <c r="AY304" i="1"/>
  <c r="S304" i="1" s="1"/>
  <c r="AX304" i="1"/>
  <c r="AV304" i="1"/>
  <c r="AU304" i="1"/>
  <c r="AS304" i="1" s="1"/>
  <c r="AL304" i="1"/>
  <c r="I304" i="1" s="1"/>
  <c r="H304" i="1" s="1"/>
  <c r="AG304" i="1"/>
  <c r="AA304" i="1"/>
  <c r="Y304" i="1"/>
  <c r="X304" i="1"/>
  <c r="P304" i="1"/>
  <c r="J304" i="1"/>
  <c r="AY303" i="1"/>
  <c r="AX303" i="1"/>
  <c r="AV303" i="1"/>
  <c r="AU303" i="1"/>
  <c r="AS303" i="1" s="1"/>
  <c r="AL303" i="1"/>
  <c r="AG303" i="1"/>
  <c r="J303" i="1" s="1"/>
  <c r="Y303" i="1"/>
  <c r="X303" i="1"/>
  <c r="P303" i="1"/>
  <c r="I303" i="1"/>
  <c r="H303" i="1" s="1"/>
  <c r="AA303" i="1" s="1"/>
  <c r="AY302" i="1"/>
  <c r="AX302" i="1"/>
  <c r="AW302" i="1"/>
  <c r="AV302" i="1"/>
  <c r="AU302" i="1"/>
  <c r="AS302" i="1" s="1"/>
  <c r="AE302" i="1" s="1"/>
  <c r="AL302" i="1"/>
  <c r="I302" i="1" s="1"/>
  <c r="H302" i="1" s="1"/>
  <c r="AG302" i="1"/>
  <c r="J302" i="1" s="1"/>
  <c r="Y302" i="1"/>
  <c r="X302" i="1"/>
  <c r="W302" i="1"/>
  <c r="S302" i="1"/>
  <c r="P302" i="1"/>
  <c r="K302" i="1"/>
  <c r="AY301" i="1"/>
  <c r="AX301" i="1"/>
  <c r="AV301" i="1"/>
  <c r="AU301" i="1"/>
  <c r="AS301" i="1" s="1"/>
  <c r="AF301" i="1" s="1"/>
  <c r="AL301" i="1"/>
  <c r="I301" i="1" s="1"/>
  <c r="H301" i="1" s="1"/>
  <c r="AG301" i="1"/>
  <c r="J301" i="1" s="1"/>
  <c r="Y301" i="1"/>
  <c r="X301" i="1"/>
  <c r="P301" i="1"/>
  <c r="AY300" i="1"/>
  <c r="S300" i="1" s="1"/>
  <c r="AX300" i="1"/>
  <c r="AW300" i="1" s="1"/>
  <c r="AV300" i="1"/>
  <c r="AU300" i="1"/>
  <c r="AS300" i="1" s="1"/>
  <c r="AL300" i="1"/>
  <c r="I300" i="1" s="1"/>
  <c r="H300" i="1" s="1"/>
  <c r="AG300" i="1"/>
  <c r="AF300" i="1"/>
  <c r="AE300" i="1"/>
  <c r="Y300" i="1"/>
  <c r="X300" i="1"/>
  <c r="W300" i="1" s="1"/>
  <c r="P300" i="1"/>
  <c r="K300" i="1"/>
  <c r="J300" i="1"/>
  <c r="AY299" i="1"/>
  <c r="S299" i="1" s="1"/>
  <c r="AX299" i="1"/>
  <c r="AV299" i="1"/>
  <c r="AU299" i="1"/>
  <c r="AS299" i="1"/>
  <c r="AL299" i="1"/>
  <c r="I299" i="1" s="1"/>
  <c r="H299" i="1" s="1"/>
  <c r="T299" i="1" s="1"/>
  <c r="U299" i="1" s="1"/>
  <c r="AG299" i="1"/>
  <c r="J299" i="1" s="1"/>
  <c r="Y299" i="1"/>
  <c r="W299" i="1" s="1"/>
  <c r="X299" i="1"/>
  <c r="P299" i="1"/>
  <c r="AY298" i="1"/>
  <c r="AX298" i="1"/>
  <c r="AV298" i="1"/>
  <c r="S298" i="1" s="1"/>
  <c r="AU298" i="1"/>
  <c r="AS298" i="1" s="1"/>
  <c r="AL298" i="1"/>
  <c r="AG298" i="1"/>
  <c r="J298" i="1" s="1"/>
  <c r="Y298" i="1"/>
  <c r="W298" i="1" s="1"/>
  <c r="X298" i="1"/>
  <c r="P298" i="1"/>
  <c r="I298" i="1"/>
  <c r="H298" i="1" s="1"/>
  <c r="AY297" i="1"/>
  <c r="AX297" i="1"/>
  <c r="AV297" i="1"/>
  <c r="AU297" i="1"/>
  <c r="AS297" i="1" s="1"/>
  <c r="AL297" i="1"/>
  <c r="I297" i="1" s="1"/>
  <c r="H297" i="1" s="1"/>
  <c r="AG297" i="1"/>
  <c r="Y297" i="1"/>
  <c r="X297" i="1"/>
  <c r="P297" i="1"/>
  <c r="J297" i="1"/>
  <c r="AY296" i="1"/>
  <c r="S296" i="1" s="1"/>
  <c r="AX296" i="1"/>
  <c r="AW296" i="1" s="1"/>
  <c r="AV296" i="1"/>
  <c r="AU296" i="1"/>
  <c r="AS296" i="1"/>
  <c r="AL296" i="1"/>
  <c r="I296" i="1" s="1"/>
  <c r="H296" i="1" s="1"/>
  <c r="AA296" i="1" s="1"/>
  <c r="AG296" i="1"/>
  <c r="J296" i="1" s="1"/>
  <c r="Y296" i="1"/>
  <c r="X296" i="1"/>
  <c r="W296" i="1"/>
  <c r="P296" i="1"/>
  <c r="AY295" i="1"/>
  <c r="AX295" i="1"/>
  <c r="AV295" i="1"/>
  <c r="AW295" i="1" s="1"/>
  <c r="AU295" i="1"/>
  <c r="AS295" i="1" s="1"/>
  <c r="K295" i="1" s="1"/>
  <c r="AT295" i="1"/>
  <c r="AL295" i="1"/>
  <c r="AG295" i="1"/>
  <c r="Y295" i="1"/>
  <c r="X295" i="1"/>
  <c r="W295" i="1"/>
  <c r="S295" i="1"/>
  <c r="T295" i="1" s="1"/>
  <c r="U295" i="1" s="1"/>
  <c r="P295" i="1"/>
  <c r="J295" i="1"/>
  <c r="I295" i="1"/>
  <c r="H295" i="1"/>
  <c r="AA295" i="1" s="1"/>
  <c r="AY294" i="1"/>
  <c r="AX294" i="1"/>
  <c r="AV294" i="1"/>
  <c r="AU294" i="1"/>
  <c r="AS294" i="1" s="1"/>
  <c r="AT294" i="1" s="1"/>
  <c r="AL294" i="1"/>
  <c r="I294" i="1" s="1"/>
  <c r="H294" i="1" s="1"/>
  <c r="AG294" i="1"/>
  <c r="J294" i="1" s="1"/>
  <c r="Y294" i="1"/>
  <c r="X294" i="1"/>
  <c r="W294" i="1" s="1"/>
  <c r="P294" i="1"/>
  <c r="N294" i="1"/>
  <c r="AY293" i="1"/>
  <c r="AX293" i="1"/>
  <c r="AV293" i="1"/>
  <c r="AU293" i="1"/>
  <c r="AS293" i="1"/>
  <c r="AL293" i="1"/>
  <c r="I293" i="1" s="1"/>
  <c r="H293" i="1" s="1"/>
  <c r="AA293" i="1" s="1"/>
  <c r="AG293" i="1"/>
  <c r="Y293" i="1"/>
  <c r="X293" i="1"/>
  <c r="P293" i="1"/>
  <c r="N293" i="1"/>
  <c r="J293" i="1"/>
  <c r="AY292" i="1"/>
  <c r="AX292" i="1"/>
  <c r="AV292" i="1"/>
  <c r="AU292" i="1"/>
  <c r="AS292" i="1"/>
  <c r="AF292" i="1" s="1"/>
  <c r="AL292" i="1"/>
  <c r="AG292" i="1"/>
  <c r="J292" i="1" s="1"/>
  <c r="Y292" i="1"/>
  <c r="X292" i="1"/>
  <c r="P292" i="1"/>
  <c r="I292" i="1"/>
  <c r="H292" i="1" s="1"/>
  <c r="AA292" i="1" s="1"/>
  <c r="AY291" i="1"/>
  <c r="AX291" i="1"/>
  <c r="AV291" i="1"/>
  <c r="AW291" i="1" s="1"/>
  <c r="AU291" i="1"/>
  <c r="AS291" i="1" s="1"/>
  <c r="AL291" i="1"/>
  <c r="I291" i="1" s="1"/>
  <c r="H291" i="1" s="1"/>
  <c r="AA291" i="1" s="1"/>
  <c r="AG291" i="1"/>
  <c r="J291" i="1" s="1"/>
  <c r="Y291" i="1"/>
  <c r="X291" i="1"/>
  <c r="W291" i="1"/>
  <c r="S291" i="1"/>
  <c r="T291" i="1" s="1"/>
  <c r="U291" i="1" s="1"/>
  <c r="P291" i="1"/>
  <c r="AY290" i="1"/>
  <c r="AX290" i="1"/>
  <c r="AW290" i="1" s="1"/>
  <c r="AV290" i="1"/>
  <c r="AU290" i="1"/>
  <c r="AS290" i="1" s="1"/>
  <c r="K290" i="1" s="1"/>
  <c r="AL290" i="1"/>
  <c r="I290" i="1" s="1"/>
  <c r="H290" i="1" s="1"/>
  <c r="AG290" i="1"/>
  <c r="J290" i="1" s="1"/>
  <c r="AF290" i="1"/>
  <c r="AE290" i="1"/>
  <c r="Y290" i="1"/>
  <c r="X290" i="1"/>
  <c r="W290" i="1" s="1"/>
  <c r="P290" i="1"/>
  <c r="AY289" i="1"/>
  <c r="AX289" i="1"/>
  <c r="AV289" i="1"/>
  <c r="AU289" i="1"/>
  <c r="AS289" i="1"/>
  <c r="AT289" i="1" s="1"/>
  <c r="AL289" i="1"/>
  <c r="AG289" i="1"/>
  <c r="J289" i="1" s="1"/>
  <c r="AF289" i="1"/>
  <c r="AE289" i="1"/>
  <c r="Y289" i="1"/>
  <c r="X289" i="1"/>
  <c r="P289" i="1"/>
  <c r="N289" i="1"/>
  <c r="I289" i="1"/>
  <c r="H289" i="1" s="1"/>
  <c r="AY288" i="1"/>
  <c r="AX288" i="1"/>
  <c r="AV288" i="1"/>
  <c r="AW288" i="1" s="1"/>
  <c r="AU288" i="1"/>
  <c r="AT288" i="1"/>
  <c r="AS288" i="1"/>
  <c r="AL288" i="1"/>
  <c r="AG288" i="1"/>
  <c r="J288" i="1" s="1"/>
  <c r="Y288" i="1"/>
  <c r="X288" i="1"/>
  <c r="S288" i="1"/>
  <c r="P288" i="1"/>
  <c r="K288" i="1"/>
  <c r="I288" i="1"/>
  <c r="H288" i="1" s="1"/>
  <c r="AA288" i="1" s="1"/>
  <c r="AY287" i="1"/>
  <c r="AX287" i="1"/>
  <c r="AV287" i="1"/>
  <c r="AU287" i="1"/>
  <c r="AS287" i="1" s="1"/>
  <c r="AL287" i="1"/>
  <c r="I287" i="1" s="1"/>
  <c r="H287" i="1" s="1"/>
  <c r="AG287" i="1"/>
  <c r="Y287" i="1"/>
  <c r="X287" i="1"/>
  <c r="W287" i="1"/>
  <c r="P287" i="1"/>
  <c r="J287" i="1"/>
  <c r="AY286" i="1"/>
  <c r="AX286" i="1"/>
  <c r="AV286" i="1"/>
  <c r="AU286" i="1"/>
  <c r="AS286" i="1" s="1"/>
  <c r="AL286" i="1"/>
  <c r="I286" i="1" s="1"/>
  <c r="H286" i="1" s="1"/>
  <c r="AG286" i="1"/>
  <c r="J286" i="1" s="1"/>
  <c r="AF286" i="1"/>
  <c r="Y286" i="1"/>
  <c r="X286" i="1"/>
  <c r="W286" i="1" s="1"/>
  <c r="P286" i="1"/>
  <c r="AY285" i="1"/>
  <c r="AX285" i="1"/>
  <c r="AW285" i="1" s="1"/>
  <c r="AV285" i="1"/>
  <c r="AU285" i="1"/>
  <c r="AS285" i="1"/>
  <c r="AL285" i="1"/>
  <c r="AG285" i="1"/>
  <c r="J285" i="1" s="1"/>
  <c r="AF285" i="1"/>
  <c r="Y285" i="1"/>
  <c r="X285" i="1"/>
  <c r="W285" i="1" s="1"/>
  <c r="P285" i="1"/>
  <c r="N285" i="1"/>
  <c r="K285" i="1"/>
  <c r="I285" i="1"/>
  <c r="H285" i="1" s="1"/>
  <c r="AY284" i="1"/>
  <c r="S284" i="1" s="1"/>
  <c r="AX284" i="1"/>
  <c r="AV284" i="1"/>
  <c r="AU284" i="1"/>
  <c r="AS284" i="1"/>
  <c r="AL284" i="1"/>
  <c r="I284" i="1" s="1"/>
  <c r="H284" i="1" s="1"/>
  <c r="AG284" i="1"/>
  <c r="Y284" i="1"/>
  <c r="X284" i="1"/>
  <c r="P284" i="1"/>
  <c r="J284" i="1"/>
  <c r="AY283" i="1"/>
  <c r="AX283" i="1"/>
  <c r="AV283" i="1"/>
  <c r="AW283" i="1" s="1"/>
  <c r="AU283" i="1"/>
  <c r="AS283" i="1" s="1"/>
  <c r="AL283" i="1"/>
  <c r="I283" i="1" s="1"/>
  <c r="H283" i="1" s="1"/>
  <c r="AG283" i="1"/>
  <c r="J283" i="1" s="1"/>
  <c r="Y283" i="1"/>
  <c r="X283" i="1"/>
  <c r="W283" i="1" s="1"/>
  <c r="P283" i="1"/>
  <c r="AY282" i="1"/>
  <c r="AX282" i="1"/>
  <c r="AW282" i="1"/>
  <c r="AV282" i="1"/>
  <c r="S282" i="1" s="1"/>
  <c r="AU282" i="1"/>
  <c r="AS282" i="1" s="1"/>
  <c r="AT282" i="1"/>
  <c r="AL282" i="1"/>
  <c r="AG282" i="1"/>
  <c r="J282" i="1" s="1"/>
  <c r="AE282" i="1"/>
  <c r="Y282" i="1"/>
  <c r="X282" i="1"/>
  <c r="W282" i="1" s="1"/>
  <c r="P282" i="1"/>
  <c r="N282" i="1"/>
  <c r="I282" i="1"/>
  <c r="H282" i="1" s="1"/>
  <c r="AY281" i="1"/>
  <c r="AX281" i="1"/>
  <c r="AV281" i="1"/>
  <c r="AU281" i="1"/>
  <c r="AS281" i="1"/>
  <c r="AL281" i="1"/>
  <c r="I281" i="1" s="1"/>
  <c r="H281" i="1" s="1"/>
  <c r="AA281" i="1" s="1"/>
  <c r="AG281" i="1"/>
  <c r="J281" i="1" s="1"/>
  <c r="Y281" i="1"/>
  <c r="W281" i="1" s="1"/>
  <c r="X281" i="1"/>
  <c r="P281" i="1"/>
  <c r="AY280" i="1"/>
  <c r="AX280" i="1"/>
  <c r="AV280" i="1"/>
  <c r="AW280" i="1" s="1"/>
  <c r="AU280" i="1"/>
  <c r="AS280" i="1"/>
  <c r="AF280" i="1" s="1"/>
  <c r="AL280" i="1"/>
  <c r="I280" i="1" s="1"/>
  <c r="H280" i="1" s="1"/>
  <c r="AG280" i="1"/>
  <c r="J280" i="1" s="1"/>
  <c r="Y280" i="1"/>
  <c r="X280" i="1"/>
  <c r="W280" i="1" s="1"/>
  <c r="P280" i="1"/>
  <c r="AY279" i="1"/>
  <c r="AX279" i="1"/>
  <c r="AV279" i="1"/>
  <c r="AU279" i="1"/>
  <c r="AS279" i="1"/>
  <c r="N279" i="1" s="1"/>
  <c r="AL279" i="1"/>
  <c r="I279" i="1" s="1"/>
  <c r="H279" i="1" s="1"/>
  <c r="AG279" i="1"/>
  <c r="Y279" i="1"/>
  <c r="W279" i="1" s="1"/>
  <c r="X279" i="1"/>
  <c r="P279" i="1"/>
  <c r="K279" i="1"/>
  <c r="J279" i="1"/>
  <c r="AY278" i="1"/>
  <c r="AX278" i="1"/>
  <c r="AV278" i="1"/>
  <c r="AU278" i="1"/>
  <c r="AS278" i="1" s="1"/>
  <c r="AT278" i="1" s="1"/>
  <c r="AL278" i="1"/>
  <c r="AG278" i="1"/>
  <c r="J278" i="1" s="1"/>
  <c r="Y278" i="1"/>
  <c r="X278" i="1"/>
  <c r="W278" i="1"/>
  <c r="P278" i="1"/>
  <c r="I278" i="1"/>
  <c r="H278" i="1" s="1"/>
  <c r="AY277" i="1"/>
  <c r="AX277" i="1"/>
  <c r="AW277" i="1" s="1"/>
  <c r="AV277" i="1"/>
  <c r="AU277" i="1"/>
  <c r="AS277" i="1"/>
  <c r="AL277" i="1"/>
  <c r="I277" i="1" s="1"/>
  <c r="H277" i="1" s="1"/>
  <c r="AA277" i="1" s="1"/>
  <c r="AG277" i="1"/>
  <c r="J277" i="1" s="1"/>
  <c r="Y277" i="1"/>
  <c r="X277" i="1"/>
  <c r="W277" i="1" s="1"/>
  <c r="P277" i="1"/>
  <c r="AY276" i="1"/>
  <c r="S276" i="1" s="1"/>
  <c r="AX276" i="1"/>
  <c r="AV276" i="1"/>
  <c r="AU276" i="1"/>
  <c r="AS276" i="1"/>
  <c r="AL276" i="1"/>
  <c r="I276" i="1" s="1"/>
  <c r="H276" i="1" s="1"/>
  <c r="AG276" i="1"/>
  <c r="J276" i="1" s="1"/>
  <c r="AA276" i="1"/>
  <c r="Y276" i="1"/>
  <c r="X276" i="1"/>
  <c r="P276" i="1"/>
  <c r="AY275" i="1"/>
  <c r="AX275" i="1"/>
  <c r="AV275" i="1"/>
  <c r="AU275" i="1"/>
  <c r="AS275" i="1"/>
  <c r="AF275" i="1" s="1"/>
  <c r="AL275" i="1"/>
  <c r="I275" i="1" s="1"/>
  <c r="H275" i="1" s="1"/>
  <c r="AG275" i="1"/>
  <c r="J275" i="1" s="1"/>
  <c r="AE275" i="1"/>
  <c r="Y275" i="1"/>
  <c r="X275" i="1"/>
  <c r="W275" i="1" s="1"/>
  <c r="P275" i="1"/>
  <c r="AY274" i="1"/>
  <c r="AX274" i="1"/>
  <c r="AV274" i="1"/>
  <c r="S274" i="1" s="1"/>
  <c r="T274" i="1" s="1"/>
  <c r="U274" i="1" s="1"/>
  <c r="AU274" i="1"/>
  <c r="AS274" i="1" s="1"/>
  <c r="AT274" i="1" s="1"/>
  <c r="AL274" i="1"/>
  <c r="AG274" i="1"/>
  <c r="J274" i="1" s="1"/>
  <c r="AE274" i="1"/>
  <c r="Y274" i="1"/>
  <c r="X274" i="1"/>
  <c r="W274" i="1" s="1"/>
  <c r="P274" i="1"/>
  <c r="I274" i="1"/>
  <c r="H274" i="1"/>
  <c r="AA274" i="1" s="1"/>
  <c r="AY273" i="1"/>
  <c r="AX273" i="1"/>
  <c r="AV273" i="1"/>
  <c r="AW273" i="1" s="1"/>
  <c r="AU273" i="1"/>
  <c r="AS273" i="1" s="1"/>
  <c r="AL273" i="1"/>
  <c r="AG273" i="1"/>
  <c r="Y273" i="1"/>
  <c r="X273" i="1"/>
  <c r="W273" i="1" s="1"/>
  <c r="P273" i="1"/>
  <c r="J273" i="1"/>
  <c r="I273" i="1"/>
  <c r="H273" i="1" s="1"/>
  <c r="AY272" i="1"/>
  <c r="S272" i="1" s="1"/>
  <c r="AX272" i="1"/>
  <c r="AV272" i="1"/>
  <c r="AW272" i="1" s="1"/>
  <c r="AU272" i="1"/>
  <c r="AS272" i="1" s="1"/>
  <c r="AL272" i="1"/>
  <c r="I272" i="1" s="1"/>
  <c r="H272" i="1" s="1"/>
  <c r="AG272" i="1"/>
  <c r="J272" i="1" s="1"/>
  <c r="AA272" i="1"/>
  <c r="Y272" i="1"/>
  <c r="X272" i="1"/>
  <c r="W272" i="1" s="1"/>
  <c r="P272" i="1"/>
  <c r="AY271" i="1"/>
  <c r="AX271" i="1"/>
  <c r="AV271" i="1"/>
  <c r="AU271" i="1"/>
  <c r="AS271" i="1" s="1"/>
  <c r="N271" i="1" s="1"/>
  <c r="AL271" i="1"/>
  <c r="I271" i="1" s="1"/>
  <c r="H271" i="1" s="1"/>
  <c r="AG271" i="1"/>
  <c r="AE271" i="1"/>
  <c r="Y271" i="1"/>
  <c r="X271" i="1"/>
  <c r="W271" i="1" s="1"/>
  <c r="P271" i="1"/>
  <c r="K271" i="1"/>
  <c r="J271" i="1"/>
  <c r="AY270" i="1"/>
  <c r="AX270" i="1"/>
  <c r="AV270" i="1"/>
  <c r="AU270" i="1"/>
  <c r="AS270" i="1" s="1"/>
  <c r="AT270" i="1" s="1"/>
  <c r="AL270" i="1"/>
  <c r="AG270" i="1"/>
  <c r="J270" i="1" s="1"/>
  <c r="AE270" i="1"/>
  <c r="Y270" i="1"/>
  <c r="X270" i="1"/>
  <c r="W270" i="1" s="1"/>
  <c r="P270" i="1"/>
  <c r="I270" i="1"/>
  <c r="H270" i="1" s="1"/>
  <c r="AY269" i="1"/>
  <c r="AX269" i="1"/>
  <c r="AV269" i="1"/>
  <c r="AU269" i="1"/>
  <c r="AS269" i="1" s="1"/>
  <c r="AT269" i="1" s="1"/>
  <c r="AL269" i="1"/>
  <c r="I269" i="1" s="1"/>
  <c r="H269" i="1" s="1"/>
  <c r="AG269" i="1"/>
  <c r="J269" i="1" s="1"/>
  <c r="Y269" i="1"/>
  <c r="X269" i="1"/>
  <c r="W269" i="1" s="1"/>
  <c r="P269" i="1"/>
  <c r="AY268" i="1"/>
  <c r="AX268" i="1"/>
  <c r="AV268" i="1"/>
  <c r="AU268" i="1"/>
  <c r="AS268" i="1"/>
  <c r="AF268" i="1" s="1"/>
  <c r="AL268" i="1"/>
  <c r="I268" i="1" s="1"/>
  <c r="H268" i="1" s="1"/>
  <c r="AG268" i="1"/>
  <c r="J268" i="1" s="1"/>
  <c r="AA268" i="1"/>
  <c r="Y268" i="1"/>
  <c r="X268" i="1"/>
  <c r="W268" i="1" s="1"/>
  <c r="P268" i="1"/>
  <c r="AY267" i="1"/>
  <c r="AX267" i="1"/>
  <c r="AV267" i="1"/>
  <c r="AU267" i="1"/>
  <c r="AS267" i="1" s="1"/>
  <c r="AL267" i="1"/>
  <c r="I267" i="1" s="1"/>
  <c r="H267" i="1" s="1"/>
  <c r="AA267" i="1" s="1"/>
  <c r="AG267" i="1"/>
  <c r="Y267" i="1"/>
  <c r="X267" i="1"/>
  <c r="W267" i="1" s="1"/>
  <c r="S267" i="1"/>
  <c r="P267" i="1"/>
  <c r="J267" i="1"/>
  <c r="AY266" i="1"/>
  <c r="AX266" i="1"/>
  <c r="AW266" i="1"/>
  <c r="AV266" i="1"/>
  <c r="AU266" i="1"/>
  <c r="AS266" i="1" s="1"/>
  <c r="AT266" i="1"/>
  <c r="AL266" i="1"/>
  <c r="I266" i="1" s="1"/>
  <c r="H266" i="1" s="1"/>
  <c r="AG266" i="1"/>
  <c r="J266" i="1" s="1"/>
  <c r="AE266" i="1"/>
  <c r="Y266" i="1"/>
  <c r="X266" i="1"/>
  <c r="W266" i="1" s="1"/>
  <c r="P266" i="1"/>
  <c r="N266" i="1"/>
  <c r="AY265" i="1"/>
  <c r="S265" i="1" s="1"/>
  <c r="AX265" i="1"/>
  <c r="AW265" i="1" s="1"/>
  <c r="AV265" i="1"/>
  <c r="AU265" i="1"/>
  <c r="AS265" i="1"/>
  <c r="AL265" i="1"/>
  <c r="I265" i="1" s="1"/>
  <c r="H265" i="1" s="1"/>
  <c r="AG265" i="1"/>
  <c r="Y265" i="1"/>
  <c r="X265" i="1"/>
  <c r="W265" i="1" s="1"/>
  <c r="P265" i="1"/>
  <c r="J265" i="1"/>
  <c r="AY264" i="1"/>
  <c r="AX264" i="1"/>
  <c r="AV264" i="1"/>
  <c r="AU264" i="1"/>
  <c r="AS264" i="1" s="1"/>
  <c r="AT264" i="1" s="1"/>
  <c r="AL264" i="1"/>
  <c r="I264" i="1" s="1"/>
  <c r="H264" i="1" s="1"/>
  <c r="AA264" i="1" s="1"/>
  <c r="AG264" i="1"/>
  <c r="Y264" i="1"/>
  <c r="X264" i="1"/>
  <c r="S264" i="1"/>
  <c r="T264" i="1" s="1"/>
  <c r="U264" i="1" s="1"/>
  <c r="P264" i="1"/>
  <c r="J264" i="1"/>
  <c r="AY263" i="1"/>
  <c r="AX263" i="1"/>
  <c r="AV263" i="1"/>
  <c r="AW263" i="1" s="1"/>
  <c r="AU263" i="1"/>
  <c r="AS263" i="1"/>
  <c r="AT263" i="1" s="1"/>
  <c r="AL263" i="1"/>
  <c r="I263" i="1" s="1"/>
  <c r="H263" i="1" s="1"/>
  <c r="AA263" i="1" s="1"/>
  <c r="AG263" i="1"/>
  <c r="J263" i="1" s="1"/>
  <c r="Y263" i="1"/>
  <c r="X263" i="1"/>
  <c r="W263" i="1" s="1"/>
  <c r="S263" i="1"/>
  <c r="P263" i="1"/>
  <c r="AY262" i="1"/>
  <c r="AX262" i="1"/>
  <c r="AV262" i="1"/>
  <c r="AU262" i="1"/>
  <c r="AS262" i="1" s="1"/>
  <c r="AE262" i="1" s="1"/>
  <c r="AL262" i="1"/>
  <c r="I262" i="1" s="1"/>
  <c r="H262" i="1" s="1"/>
  <c r="AA262" i="1" s="1"/>
  <c r="AG262" i="1"/>
  <c r="J262" i="1" s="1"/>
  <c r="AF262" i="1"/>
  <c r="Y262" i="1"/>
  <c r="X262" i="1"/>
  <c r="W262" i="1" s="1"/>
  <c r="P262" i="1"/>
  <c r="N262" i="1"/>
  <c r="AY261" i="1"/>
  <c r="AX261" i="1"/>
  <c r="AW261" i="1"/>
  <c r="AV261" i="1"/>
  <c r="AU261" i="1"/>
  <c r="AS261" i="1" s="1"/>
  <c r="AL261" i="1"/>
  <c r="I261" i="1" s="1"/>
  <c r="H261" i="1" s="1"/>
  <c r="AG261" i="1"/>
  <c r="J261" i="1" s="1"/>
  <c r="AA261" i="1"/>
  <c r="Y261" i="1"/>
  <c r="X261" i="1"/>
  <c r="W261" i="1" s="1"/>
  <c r="P261" i="1"/>
  <c r="AY260" i="1"/>
  <c r="AX260" i="1"/>
  <c r="AV260" i="1"/>
  <c r="AU260" i="1"/>
  <c r="AS260" i="1" s="1"/>
  <c r="AL260" i="1"/>
  <c r="I260" i="1" s="1"/>
  <c r="H260" i="1" s="1"/>
  <c r="AG260" i="1"/>
  <c r="J260" i="1" s="1"/>
  <c r="Y260" i="1"/>
  <c r="X260" i="1"/>
  <c r="S260" i="1"/>
  <c r="P260" i="1"/>
  <c r="AY259" i="1"/>
  <c r="AX259" i="1"/>
  <c r="AV259" i="1"/>
  <c r="AU259" i="1"/>
  <c r="AS259" i="1"/>
  <c r="AE259" i="1" s="1"/>
  <c r="AL259" i="1"/>
  <c r="I259" i="1" s="1"/>
  <c r="H259" i="1" s="1"/>
  <c r="AG259" i="1"/>
  <c r="J259" i="1" s="1"/>
  <c r="Y259" i="1"/>
  <c r="X259" i="1"/>
  <c r="W259" i="1"/>
  <c r="P259" i="1"/>
  <c r="AY258" i="1"/>
  <c r="AX258" i="1"/>
  <c r="AV258" i="1"/>
  <c r="AU258" i="1"/>
  <c r="AS258" i="1" s="1"/>
  <c r="AL258" i="1"/>
  <c r="I258" i="1" s="1"/>
  <c r="H258" i="1" s="1"/>
  <c r="AG258" i="1"/>
  <c r="J258" i="1" s="1"/>
  <c r="Y258" i="1"/>
  <c r="X258" i="1"/>
  <c r="W258" i="1" s="1"/>
  <c r="P258" i="1"/>
  <c r="AY257" i="1"/>
  <c r="AX257" i="1"/>
  <c r="AW257" i="1"/>
  <c r="AV257" i="1"/>
  <c r="AU257" i="1"/>
  <c r="AS257" i="1"/>
  <c r="K257" i="1" s="1"/>
  <c r="AL257" i="1"/>
  <c r="I257" i="1" s="1"/>
  <c r="H257" i="1" s="1"/>
  <c r="AG257" i="1"/>
  <c r="Y257" i="1"/>
  <c r="X257" i="1"/>
  <c r="S257" i="1"/>
  <c r="P257" i="1"/>
  <c r="J257" i="1"/>
  <c r="AY256" i="1"/>
  <c r="S256" i="1" s="1"/>
  <c r="T256" i="1" s="1"/>
  <c r="U256" i="1" s="1"/>
  <c r="AX256" i="1"/>
  <c r="AV256" i="1"/>
  <c r="AW256" i="1" s="1"/>
  <c r="AU256" i="1"/>
  <c r="AS256" i="1" s="1"/>
  <c r="AT256" i="1"/>
  <c r="AL256" i="1"/>
  <c r="I256" i="1" s="1"/>
  <c r="H256" i="1" s="1"/>
  <c r="AG256" i="1"/>
  <c r="J256" i="1" s="1"/>
  <c r="Y256" i="1"/>
  <c r="X256" i="1"/>
  <c r="W256" i="1" s="1"/>
  <c r="P256" i="1"/>
  <c r="AY255" i="1"/>
  <c r="AX255" i="1"/>
  <c r="AV255" i="1"/>
  <c r="S255" i="1" s="1"/>
  <c r="AU255" i="1"/>
  <c r="AS255" i="1" s="1"/>
  <c r="AL255" i="1"/>
  <c r="I255" i="1" s="1"/>
  <c r="H255" i="1" s="1"/>
  <c r="AA255" i="1" s="1"/>
  <c r="AG255" i="1"/>
  <c r="Y255" i="1"/>
  <c r="X255" i="1"/>
  <c r="W255" i="1"/>
  <c r="P255" i="1"/>
  <c r="J255" i="1"/>
  <c r="AY254" i="1"/>
  <c r="AX254" i="1"/>
  <c r="AW254" i="1" s="1"/>
  <c r="AV254" i="1"/>
  <c r="AU254" i="1"/>
  <c r="AS254" i="1" s="1"/>
  <c r="N254" i="1" s="1"/>
  <c r="AL254" i="1"/>
  <c r="AG254" i="1"/>
  <c r="J254" i="1" s="1"/>
  <c r="AF254" i="1"/>
  <c r="AE254" i="1"/>
  <c r="Y254" i="1"/>
  <c r="X254" i="1"/>
  <c r="P254" i="1"/>
  <c r="I254" i="1"/>
  <c r="H254" i="1"/>
  <c r="AY253" i="1"/>
  <c r="S253" i="1" s="1"/>
  <c r="AX253" i="1"/>
  <c r="AW253" i="1"/>
  <c r="AV253" i="1"/>
  <c r="AU253" i="1"/>
  <c r="AS253" i="1" s="1"/>
  <c r="AL253" i="1"/>
  <c r="AG253" i="1"/>
  <c r="J253" i="1" s="1"/>
  <c r="AF253" i="1"/>
  <c r="AE253" i="1"/>
  <c r="Y253" i="1"/>
  <c r="W253" i="1" s="1"/>
  <c r="X253" i="1"/>
  <c r="P253" i="1"/>
  <c r="K253" i="1"/>
  <c r="I253" i="1"/>
  <c r="H253" i="1"/>
  <c r="AY252" i="1"/>
  <c r="AX252" i="1"/>
  <c r="AV252" i="1"/>
  <c r="AW252" i="1" s="1"/>
  <c r="AU252" i="1"/>
  <c r="AS252" i="1" s="1"/>
  <c r="AL252" i="1"/>
  <c r="AG252" i="1"/>
  <c r="J252" i="1" s="1"/>
  <c r="Y252" i="1"/>
  <c r="X252" i="1"/>
  <c r="P252" i="1"/>
  <c r="I252" i="1"/>
  <c r="H252" i="1" s="1"/>
  <c r="AA252" i="1" s="1"/>
  <c r="AY251" i="1"/>
  <c r="AX251" i="1"/>
  <c r="AV251" i="1"/>
  <c r="S251" i="1" s="1"/>
  <c r="AU251" i="1"/>
  <c r="AS251" i="1"/>
  <c r="N251" i="1" s="1"/>
  <c r="AL251" i="1"/>
  <c r="I251" i="1" s="1"/>
  <c r="H251" i="1" s="1"/>
  <c r="AG251" i="1"/>
  <c r="J251" i="1" s="1"/>
  <c r="Y251" i="1"/>
  <c r="X251" i="1"/>
  <c r="W251" i="1"/>
  <c r="P251" i="1"/>
  <c r="AY250" i="1"/>
  <c r="AX250" i="1"/>
  <c r="AV250" i="1"/>
  <c r="AU250" i="1"/>
  <c r="AS250" i="1" s="1"/>
  <c r="N250" i="1" s="1"/>
  <c r="AL250" i="1"/>
  <c r="AG250" i="1"/>
  <c r="J250" i="1" s="1"/>
  <c r="Y250" i="1"/>
  <c r="X250" i="1"/>
  <c r="W250" i="1" s="1"/>
  <c r="P250" i="1"/>
  <c r="I250" i="1"/>
  <c r="H250" i="1" s="1"/>
  <c r="AY249" i="1"/>
  <c r="S249" i="1" s="1"/>
  <c r="AX249" i="1"/>
  <c r="AV249" i="1"/>
  <c r="AW249" i="1" s="1"/>
  <c r="AU249" i="1"/>
  <c r="AS249" i="1"/>
  <c r="AL249" i="1"/>
  <c r="AG249" i="1"/>
  <c r="J249" i="1" s="1"/>
  <c r="Y249" i="1"/>
  <c r="W249" i="1" s="1"/>
  <c r="X249" i="1"/>
  <c r="P249" i="1"/>
  <c r="I249" i="1"/>
  <c r="H249" i="1" s="1"/>
  <c r="AY248" i="1"/>
  <c r="AX248" i="1"/>
  <c r="AV248" i="1"/>
  <c r="AU248" i="1"/>
  <c r="AS248" i="1"/>
  <c r="N248" i="1" s="1"/>
  <c r="AL248" i="1"/>
  <c r="I248" i="1" s="1"/>
  <c r="H248" i="1" s="1"/>
  <c r="AG248" i="1"/>
  <c r="J248" i="1" s="1"/>
  <c r="Y248" i="1"/>
  <c r="X248" i="1"/>
  <c r="S248" i="1"/>
  <c r="P248" i="1"/>
  <c r="K248" i="1"/>
  <c r="AY247" i="1"/>
  <c r="AX247" i="1"/>
  <c r="AV247" i="1"/>
  <c r="AU247" i="1"/>
  <c r="AS247" i="1" s="1"/>
  <c r="AF247" i="1" s="1"/>
  <c r="AL247" i="1"/>
  <c r="I247" i="1" s="1"/>
  <c r="AG247" i="1"/>
  <c r="J247" i="1" s="1"/>
  <c r="Y247" i="1"/>
  <c r="X247" i="1"/>
  <c r="P247" i="1"/>
  <c r="H247" i="1"/>
  <c r="AY246" i="1"/>
  <c r="AX246" i="1"/>
  <c r="AV246" i="1"/>
  <c r="AU246" i="1"/>
  <c r="AS246" i="1" s="1"/>
  <c r="AL246" i="1"/>
  <c r="AG246" i="1"/>
  <c r="J246" i="1" s="1"/>
  <c r="Y246" i="1"/>
  <c r="X246" i="1"/>
  <c r="W246" i="1"/>
  <c r="P246" i="1"/>
  <c r="I246" i="1"/>
  <c r="H246" i="1" s="1"/>
  <c r="AY245" i="1"/>
  <c r="AX245" i="1"/>
  <c r="AV245" i="1"/>
  <c r="AU245" i="1"/>
  <c r="AS245" i="1" s="1"/>
  <c r="AT245" i="1" s="1"/>
  <c r="AL245" i="1"/>
  <c r="AG245" i="1"/>
  <c r="Y245" i="1"/>
  <c r="X245" i="1"/>
  <c r="W245" i="1"/>
  <c r="S245" i="1"/>
  <c r="P245" i="1"/>
  <c r="J245" i="1"/>
  <c r="I245" i="1"/>
  <c r="H245" i="1" s="1"/>
  <c r="AA245" i="1" s="1"/>
  <c r="AY244" i="1"/>
  <c r="AX244" i="1"/>
  <c r="AV244" i="1"/>
  <c r="AW244" i="1" s="1"/>
  <c r="AU244" i="1"/>
  <c r="AS244" i="1" s="1"/>
  <c r="AL244" i="1"/>
  <c r="I244" i="1" s="1"/>
  <c r="H244" i="1" s="1"/>
  <c r="AA244" i="1" s="1"/>
  <c r="AG244" i="1"/>
  <c r="J244" i="1" s="1"/>
  <c r="Y244" i="1"/>
  <c r="X244" i="1"/>
  <c r="P244" i="1"/>
  <c r="AY243" i="1"/>
  <c r="AX243" i="1"/>
  <c r="AV243" i="1"/>
  <c r="S243" i="1" s="1"/>
  <c r="AU243" i="1"/>
  <c r="AS243" i="1"/>
  <c r="K243" i="1" s="1"/>
  <c r="AL243" i="1"/>
  <c r="I243" i="1" s="1"/>
  <c r="AG243" i="1"/>
  <c r="J243" i="1" s="1"/>
  <c r="Y243" i="1"/>
  <c r="X243" i="1"/>
  <c r="W243" i="1" s="1"/>
  <c r="P243" i="1"/>
  <c r="H243" i="1"/>
  <c r="AY242" i="1"/>
  <c r="AX242" i="1"/>
  <c r="AV242" i="1"/>
  <c r="AU242" i="1"/>
  <c r="AS242" i="1" s="1"/>
  <c r="AT242" i="1"/>
  <c r="AL242" i="1"/>
  <c r="I242" i="1" s="1"/>
  <c r="H242" i="1" s="1"/>
  <c r="AA242" i="1" s="1"/>
  <c r="AG242" i="1"/>
  <c r="J242" i="1" s="1"/>
  <c r="Y242" i="1"/>
  <c r="X242" i="1"/>
  <c r="W242" i="1"/>
  <c r="P242" i="1"/>
  <c r="AY241" i="1"/>
  <c r="AX241" i="1"/>
  <c r="AV241" i="1"/>
  <c r="AU241" i="1"/>
  <c r="AS241" i="1"/>
  <c r="AL241" i="1"/>
  <c r="I241" i="1" s="1"/>
  <c r="H241" i="1" s="1"/>
  <c r="AG241" i="1"/>
  <c r="J241" i="1" s="1"/>
  <c r="AE241" i="1"/>
  <c r="Y241" i="1"/>
  <c r="X241" i="1"/>
  <c r="W241" i="1" s="1"/>
  <c r="P241" i="1"/>
  <c r="K241" i="1"/>
  <c r="AY240" i="1"/>
  <c r="AX240" i="1"/>
  <c r="AV240" i="1"/>
  <c r="AW240" i="1" s="1"/>
  <c r="AU240" i="1"/>
  <c r="AS240" i="1" s="1"/>
  <c r="AT240" i="1"/>
  <c r="AL240" i="1"/>
  <c r="AG240" i="1"/>
  <c r="J240" i="1" s="1"/>
  <c r="Y240" i="1"/>
  <c r="X240" i="1"/>
  <c r="P240" i="1"/>
  <c r="I240" i="1"/>
  <c r="H240" i="1" s="1"/>
  <c r="AA240" i="1" s="1"/>
  <c r="AY239" i="1"/>
  <c r="S239" i="1" s="1"/>
  <c r="AX239" i="1"/>
  <c r="AV239" i="1"/>
  <c r="AW239" i="1" s="1"/>
  <c r="AU239" i="1"/>
  <c r="AS239" i="1"/>
  <c r="AL239" i="1"/>
  <c r="I239" i="1" s="1"/>
  <c r="AG239" i="1"/>
  <c r="Y239" i="1"/>
  <c r="X239" i="1"/>
  <c r="W239" i="1"/>
  <c r="P239" i="1"/>
  <c r="J239" i="1"/>
  <c r="H239" i="1"/>
  <c r="AA239" i="1" s="1"/>
  <c r="AY238" i="1"/>
  <c r="AX238" i="1"/>
  <c r="AW238" i="1"/>
  <c r="AV238" i="1"/>
  <c r="AU238" i="1"/>
  <c r="AS238" i="1" s="1"/>
  <c r="AT238" i="1" s="1"/>
  <c r="AL238" i="1"/>
  <c r="I238" i="1" s="1"/>
  <c r="H238" i="1" s="1"/>
  <c r="AG238" i="1"/>
  <c r="J238" i="1" s="1"/>
  <c r="Y238" i="1"/>
  <c r="X238" i="1"/>
  <c r="P238" i="1"/>
  <c r="AY237" i="1"/>
  <c r="AX237" i="1"/>
  <c r="AV237" i="1"/>
  <c r="AW237" i="1" s="1"/>
  <c r="AU237" i="1"/>
  <c r="AS237" i="1"/>
  <c r="AT237" i="1" s="1"/>
  <c r="AL237" i="1"/>
  <c r="AG237" i="1"/>
  <c r="J237" i="1" s="1"/>
  <c r="Y237" i="1"/>
  <c r="X237" i="1"/>
  <c r="P237" i="1"/>
  <c r="I237" i="1"/>
  <c r="H237" i="1" s="1"/>
  <c r="AA237" i="1" s="1"/>
  <c r="AY236" i="1"/>
  <c r="S236" i="1" s="1"/>
  <c r="AX236" i="1"/>
  <c r="AV236" i="1"/>
  <c r="AU236" i="1"/>
  <c r="AS236" i="1" s="1"/>
  <c r="AL236" i="1"/>
  <c r="I236" i="1" s="1"/>
  <c r="H236" i="1" s="1"/>
  <c r="AA236" i="1" s="1"/>
  <c r="AG236" i="1"/>
  <c r="J236" i="1" s="1"/>
  <c r="Y236" i="1"/>
  <c r="X236" i="1"/>
  <c r="P236" i="1"/>
  <c r="AY235" i="1"/>
  <c r="AX235" i="1"/>
  <c r="AV235" i="1"/>
  <c r="AU235" i="1"/>
  <c r="AS235" i="1"/>
  <c r="AL235" i="1"/>
  <c r="I235" i="1" s="1"/>
  <c r="H235" i="1" s="1"/>
  <c r="AG235" i="1"/>
  <c r="J235" i="1" s="1"/>
  <c r="AE235" i="1"/>
  <c r="Y235" i="1"/>
  <c r="X235" i="1"/>
  <c r="W235" i="1"/>
  <c r="P235" i="1"/>
  <c r="N235" i="1"/>
  <c r="AY234" i="1"/>
  <c r="AX234" i="1"/>
  <c r="AV234" i="1"/>
  <c r="AU234" i="1"/>
  <c r="AS234" i="1" s="1"/>
  <c r="AT234" i="1"/>
  <c r="AL234" i="1"/>
  <c r="I234" i="1" s="1"/>
  <c r="H234" i="1" s="1"/>
  <c r="AG234" i="1"/>
  <c r="J234" i="1" s="1"/>
  <c r="AE234" i="1"/>
  <c r="Y234" i="1"/>
  <c r="X234" i="1"/>
  <c r="W234" i="1"/>
  <c r="P234" i="1"/>
  <c r="N234" i="1"/>
  <c r="AY233" i="1"/>
  <c r="AX233" i="1"/>
  <c r="AV233" i="1"/>
  <c r="AW233" i="1" s="1"/>
  <c r="AU233" i="1"/>
  <c r="AS233" i="1"/>
  <c r="AL233" i="1"/>
  <c r="I233" i="1" s="1"/>
  <c r="H233" i="1" s="1"/>
  <c r="AG233" i="1"/>
  <c r="Y233" i="1"/>
  <c r="X233" i="1"/>
  <c r="W233" i="1"/>
  <c r="P233" i="1"/>
  <c r="J233" i="1"/>
  <c r="AY232" i="1"/>
  <c r="AX232" i="1"/>
  <c r="AV232" i="1"/>
  <c r="AU232" i="1"/>
  <c r="AS232" i="1"/>
  <c r="K232" i="1" s="1"/>
  <c r="AL232" i="1"/>
  <c r="I232" i="1" s="1"/>
  <c r="H232" i="1" s="1"/>
  <c r="AG232" i="1"/>
  <c r="Y232" i="1"/>
  <c r="X232" i="1"/>
  <c r="P232" i="1"/>
  <c r="J232" i="1"/>
  <c r="AY231" i="1"/>
  <c r="AX231" i="1"/>
  <c r="AV231" i="1"/>
  <c r="AW231" i="1" s="1"/>
  <c r="AU231" i="1"/>
  <c r="AS231" i="1"/>
  <c r="AL231" i="1"/>
  <c r="I231" i="1" s="1"/>
  <c r="H231" i="1" s="1"/>
  <c r="AG231" i="1"/>
  <c r="J231" i="1" s="1"/>
  <c r="Y231" i="1"/>
  <c r="X231" i="1"/>
  <c r="W231" i="1" s="1"/>
  <c r="P231" i="1"/>
  <c r="AY230" i="1"/>
  <c r="AX230" i="1"/>
  <c r="AV230" i="1"/>
  <c r="S230" i="1" s="1"/>
  <c r="AU230" i="1"/>
  <c r="AS230" i="1" s="1"/>
  <c r="AL230" i="1"/>
  <c r="I230" i="1" s="1"/>
  <c r="H230" i="1" s="1"/>
  <c r="AG230" i="1"/>
  <c r="J230" i="1" s="1"/>
  <c r="Y230" i="1"/>
  <c r="X230" i="1"/>
  <c r="W230" i="1" s="1"/>
  <c r="P230" i="1"/>
  <c r="N230" i="1"/>
  <c r="AY229" i="1"/>
  <c r="AX229" i="1"/>
  <c r="AV229" i="1"/>
  <c r="S229" i="1" s="1"/>
  <c r="AU229" i="1"/>
  <c r="AS229" i="1"/>
  <c r="AL229" i="1"/>
  <c r="I229" i="1" s="1"/>
  <c r="H229" i="1" s="1"/>
  <c r="AG229" i="1"/>
  <c r="J229" i="1" s="1"/>
  <c r="AF229" i="1"/>
  <c r="Y229" i="1"/>
  <c r="W229" i="1" s="1"/>
  <c r="X229" i="1"/>
  <c r="P229" i="1"/>
  <c r="N229" i="1"/>
  <c r="AY228" i="1"/>
  <c r="AX228" i="1"/>
  <c r="AV228" i="1"/>
  <c r="AU228" i="1"/>
  <c r="AS228" i="1"/>
  <c r="AL228" i="1"/>
  <c r="I228" i="1" s="1"/>
  <c r="H228" i="1" s="1"/>
  <c r="AG228" i="1"/>
  <c r="J228" i="1" s="1"/>
  <c r="AF228" i="1"/>
  <c r="Y228" i="1"/>
  <c r="X228" i="1"/>
  <c r="W228" i="1" s="1"/>
  <c r="S228" i="1"/>
  <c r="P228" i="1"/>
  <c r="AY227" i="1"/>
  <c r="AX227" i="1"/>
  <c r="AV227" i="1"/>
  <c r="AU227" i="1"/>
  <c r="AS227" i="1" s="1"/>
  <c r="AL227" i="1"/>
  <c r="I227" i="1" s="1"/>
  <c r="H227" i="1" s="1"/>
  <c r="AG227" i="1"/>
  <c r="J227" i="1" s="1"/>
  <c r="Y227" i="1"/>
  <c r="W227" i="1" s="1"/>
  <c r="X227" i="1"/>
  <c r="P227" i="1"/>
  <c r="AY226" i="1"/>
  <c r="AX226" i="1"/>
  <c r="AV226" i="1"/>
  <c r="AU226" i="1"/>
  <c r="AS226" i="1" s="1"/>
  <c r="AT226" i="1" s="1"/>
  <c r="AL226" i="1"/>
  <c r="AG226" i="1"/>
  <c r="J226" i="1" s="1"/>
  <c r="Y226" i="1"/>
  <c r="X226" i="1"/>
  <c r="W226" i="1"/>
  <c r="P226" i="1"/>
  <c r="I226" i="1"/>
  <c r="H226" i="1" s="1"/>
  <c r="AY225" i="1"/>
  <c r="AX225" i="1"/>
  <c r="AV225" i="1"/>
  <c r="S225" i="1" s="1"/>
  <c r="AU225" i="1"/>
  <c r="AS225" i="1"/>
  <c r="AL225" i="1"/>
  <c r="I225" i="1" s="1"/>
  <c r="H225" i="1" s="1"/>
  <c r="AA225" i="1" s="1"/>
  <c r="AG225" i="1"/>
  <c r="Y225" i="1"/>
  <c r="X225" i="1"/>
  <c r="P225" i="1"/>
  <c r="J225" i="1"/>
  <c r="AY224" i="1"/>
  <c r="S224" i="1" s="1"/>
  <c r="AX224" i="1"/>
  <c r="AV224" i="1"/>
  <c r="AW224" i="1" s="1"/>
  <c r="AU224" i="1"/>
  <c r="AS224" i="1"/>
  <c r="AL224" i="1"/>
  <c r="AG224" i="1"/>
  <c r="J224" i="1" s="1"/>
  <c r="AF224" i="1"/>
  <c r="Y224" i="1"/>
  <c r="X224" i="1"/>
  <c r="P224" i="1"/>
  <c r="I224" i="1"/>
  <c r="H224" i="1" s="1"/>
  <c r="AA224" i="1" s="1"/>
  <c r="AY223" i="1"/>
  <c r="AX223" i="1"/>
  <c r="AV223" i="1"/>
  <c r="AU223" i="1"/>
  <c r="AS223" i="1" s="1"/>
  <c r="AL223" i="1"/>
  <c r="I223" i="1" s="1"/>
  <c r="H223" i="1" s="1"/>
  <c r="AA223" i="1" s="1"/>
  <c r="AG223" i="1"/>
  <c r="J223" i="1" s="1"/>
  <c r="Y223" i="1"/>
  <c r="W223" i="1" s="1"/>
  <c r="X223" i="1"/>
  <c r="P223" i="1"/>
  <c r="AY222" i="1"/>
  <c r="AX222" i="1"/>
  <c r="AV222" i="1"/>
  <c r="S222" i="1" s="1"/>
  <c r="AU222" i="1"/>
  <c r="AS222" i="1" s="1"/>
  <c r="AL222" i="1"/>
  <c r="I222" i="1" s="1"/>
  <c r="AG222" i="1"/>
  <c r="J222" i="1" s="1"/>
  <c r="Y222" i="1"/>
  <c r="X222" i="1"/>
  <c r="W222" i="1"/>
  <c r="P222" i="1"/>
  <c r="H222" i="1"/>
  <c r="AY221" i="1"/>
  <c r="AX221" i="1"/>
  <c r="AV221" i="1"/>
  <c r="AU221" i="1"/>
  <c r="AS221" i="1"/>
  <c r="AL221" i="1"/>
  <c r="I221" i="1" s="1"/>
  <c r="H221" i="1" s="1"/>
  <c r="AG221" i="1"/>
  <c r="Y221" i="1"/>
  <c r="X221" i="1"/>
  <c r="W221" i="1"/>
  <c r="P221" i="1"/>
  <c r="J221" i="1"/>
  <c r="AY220" i="1"/>
  <c r="AX220" i="1"/>
  <c r="AV220" i="1"/>
  <c r="AW220" i="1" s="1"/>
  <c r="AU220" i="1"/>
  <c r="AS220" i="1"/>
  <c r="AL220" i="1"/>
  <c r="I220" i="1" s="1"/>
  <c r="H220" i="1" s="1"/>
  <c r="AG220" i="1"/>
  <c r="AA220" i="1"/>
  <c r="Y220" i="1"/>
  <c r="X220" i="1"/>
  <c r="W220" i="1" s="1"/>
  <c r="S220" i="1"/>
  <c r="P220" i="1"/>
  <c r="J220" i="1"/>
  <c r="AY219" i="1"/>
  <c r="AX219" i="1"/>
  <c r="AV219" i="1"/>
  <c r="AU219" i="1"/>
  <c r="AS219" i="1" s="1"/>
  <c r="AL219" i="1"/>
  <c r="I219" i="1" s="1"/>
  <c r="H219" i="1" s="1"/>
  <c r="AG219" i="1"/>
  <c r="Y219" i="1"/>
  <c r="X219" i="1"/>
  <c r="W219" i="1" s="1"/>
  <c r="P219" i="1"/>
  <c r="J219" i="1"/>
  <c r="AY218" i="1"/>
  <c r="AX218" i="1"/>
  <c r="AW218" i="1"/>
  <c r="AV218" i="1"/>
  <c r="S218" i="1" s="1"/>
  <c r="AU218" i="1"/>
  <c r="AS218" i="1" s="1"/>
  <c r="AL218" i="1"/>
  <c r="AG218" i="1"/>
  <c r="J218" i="1" s="1"/>
  <c r="Y218" i="1"/>
  <c r="X218" i="1"/>
  <c r="W218" i="1"/>
  <c r="P218" i="1"/>
  <c r="I218" i="1"/>
  <c r="H218" i="1" s="1"/>
  <c r="AY217" i="1"/>
  <c r="AX217" i="1"/>
  <c r="AV217" i="1"/>
  <c r="AU217" i="1"/>
  <c r="AS217" i="1"/>
  <c r="AL217" i="1"/>
  <c r="I217" i="1" s="1"/>
  <c r="H217" i="1" s="1"/>
  <c r="AG217" i="1"/>
  <c r="J217" i="1" s="1"/>
  <c r="AE217" i="1"/>
  <c r="Y217" i="1"/>
  <c r="X217" i="1"/>
  <c r="W217" i="1"/>
  <c r="P217" i="1"/>
  <c r="N217" i="1"/>
  <c r="K217" i="1"/>
  <c r="AY216" i="1"/>
  <c r="AX216" i="1"/>
  <c r="AV216" i="1"/>
  <c r="AU216" i="1"/>
  <c r="AS216" i="1"/>
  <c r="AL216" i="1"/>
  <c r="I216" i="1" s="1"/>
  <c r="H216" i="1" s="1"/>
  <c r="AG216" i="1"/>
  <c r="J216" i="1" s="1"/>
  <c r="Y216" i="1"/>
  <c r="X216" i="1"/>
  <c r="S216" i="1"/>
  <c r="P216" i="1"/>
  <c r="AY215" i="1"/>
  <c r="S215" i="1" s="1"/>
  <c r="T215" i="1" s="1"/>
  <c r="U215" i="1" s="1"/>
  <c r="V215" i="1" s="1"/>
  <c r="AX215" i="1"/>
  <c r="AV215" i="1"/>
  <c r="AU215" i="1"/>
  <c r="AS215" i="1"/>
  <c r="N215" i="1" s="1"/>
  <c r="AL215" i="1"/>
  <c r="I215" i="1" s="1"/>
  <c r="H215" i="1" s="1"/>
  <c r="AG215" i="1"/>
  <c r="Z215" i="1"/>
  <c r="Y215" i="1"/>
  <c r="X215" i="1"/>
  <c r="W215" i="1" s="1"/>
  <c r="P215" i="1"/>
  <c r="J215" i="1"/>
  <c r="AY214" i="1"/>
  <c r="AX214" i="1"/>
  <c r="AW214" i="1" s="1"/>
  <c r="AV214" i="1"/>
  <c r="AU214" i="1"/>
  <c r="AS214" i="1" s="1"/>
  <c r="AT214" i="1" s="1"/>
  <c r="AL214" i="1"/>
  <c r="I214" i="1" s="1"/>
  <c r="H214" i="1" s="1"/>
  <c r="AG214" i="1"/>
  <c r="J214" i="1" s="1"/>
  <c r="AE214" i="1"/>
  <c r="Y214" i="1"/>
  <c r="X214" i="1"/>
  <c r="W214" i="1" s="1"/>
  <c r="P214" i="1"/>
  <c r="AY213" i="1"/>
  <c r="AX213" i="1"/>
  <c r="AV213" i="1"/>
  <c r="AW213" i="1" s="1"/>
  <c r="AU213" i="1"/>
  <c r="AS213" i="1" s="1"/>
  <c r="AL213" i="1"/>
  <c r="I213" i="1" s="1"/>
  <c r="H213" i="1" s="1"/>
  <c r="AG213" i="1"/>
  <c r="J213" i="1" s="1"/>
  <c r="Y213" i="1"/>
  <c r="X213" i="1"/>
  <c r="W213" i="1"/>
  <c r="P213" i="1"/>
  <c r="AY212" i="1"/>
  <c r="AX212" i="1"/>
  <c r="AV212" i="1"/>
  <c r="AU212" i="1"/>
  <c r="AS212" i="1"/>
  <c r="AF212" i="1" s="1"/>
  <c r="AL212" i="1"/>
  <c r="AG212" i="1"/>
  <c r="J212" i="1" s="1"/>
  <c r="Y212" i="1"/>
  <c r="X212" i="1"/>
  <c r="W212" i="1" s="1"/>
  <c r="P212" i="1"/>
  <c r="I212" i="1"/>
  <c r="H212" i="1"/>
  <c r="AY211" i="1"/>
  <c r="AX211" i="1"/>
  <c r="AV211" i="1"/>
  <c r="AU211" i="1"/>
  <c r="AS211" i="1"/>
  <c r="N211" i="1" s="1"/>
  <c r="AL211" i="1"/>
  <c r="I211" i="1" s="1"/>
  <c r="H211" i="1" s="1"/>
  <c r="AG211" i="1"/>
  <c r="Y211" i="1"/>
  <c r="W211" i="1" s="1"/>
  <c r="X211" i="1"/>
  <c r="P211" i="1"/>
  <c r="K211" i="1"/>
  <c r="J211" i="1"/>
  <c r="AY210" i="1"/>
  <c r="AX210" i="1"/>
  <c r="AV210" i="1"/>
  <c r="AU210" i="1"/>
  <c r="AS210" i="1" s="1"/>
  <c r="AL210" i="1"/>
  <c r="AG210" i="1"/>
  <c r="J210" i="1" s="1"/>
  <c r="Y210" i="1"/>
  <c r="X210" i="1"/>
  <c r="P210" i="1"/>
  <c r="I210" i="1"/>
  <c r="H210" i="1"/>
  <c r="AY209" i="1"/>
  <c r="AX209" i="1"/>
  <c r="AV209" i="1"/>
  <c r="AU209" i="1"/>
  <c r="AS209" i="1"/>
  <c r="AL209" i="1"/>
  <c r="I209" i="1" s="1"/>
  <c r="H209" i="1" s="1"/>
  <c r="AA209" i="1" s="1"/>
  <c r="AG209" i="1"/>
  <c r="J209" i="1" s="1"/>
  <c r="AF209" i="1"/>
  <c r="Y209" i="1"/>
  <c r="X209" i="1"/>
  <c r="W209" i="1" s="1"/>
  <c r="P209" i="1"/>
  <c r="AY208" i="1"/>
  <c r="S208" i="1" s="1"/>
  <c r="AX208" i="1"/>
  <c r="AV208" i="1"/>
  <c r="AU208" i="1"/>
  <c r="AS208" i="1"/>
  <c r="AT208" i="1" s="1"/>
  <c r="AL208" i="1"/>
  <c r="AG208" i="1"/>
  <c r="J208" i="1" s="1"/>
  <c r="AF208" i="1"/>
  <c r="AA208" i="1"/>
  <c r="Y208" i="1"/>
  <c r="X208" i="1"/>
  <c r="P208" i="1"/>
  <c r="K208" i="1"/>
  <c r="I208" i="1"/>
  <c r="H208" i="1"/>
  <c r="AY207" i="1"/>
  <c r="AX207" i="1"/>
  <c r="AV207" i="1"/>
  <c r="AW207" i="1" s="1"/>
  <c r="AU207" i="1"/>
  <c r="AS207" i="1" s="1"/>
  <c r="AT207" i="1" s="1"/>
  <c r="AL207" i="1"/>
  <c r="I207" i="1" s="1"/>
  <c r="H207" i="1" s="1"/>
  <c r="AG207" i="1"/>
  <c r="AA207" i="1"/>
  <c r="Y207" i="1"/>
  <c r="X207" i="1"/>
  <c r="W207" i="1"/>
  <c r="S207" i="1"/>
  <c r="P207" i="1"/>
  <c r="J207" i="1"/>
  <c r="AY206" i="1"/>
  <c r="AX206" i="1"/>
  <c r="AV206" i="1"/>
  <c r="S206" i="1" s="1"/>
  <c r="AU206" i="1"/>
  <c r="AS206" i="1" s="1"/>
  <c r="AT206" i="1"/>
  <c r="AL206" i="1"/>
  <c r="I206" i="1" s="1"/>
  <c r="H206" i="1" s="1"/>
  <c r="AG206" i="1"/>
  <c r="J206" i="1" s="1"/>
  <c r="Y206" i="1"/>
  <c r="X206" i="1"/>
  <c r="W206" i="1"/>
  <c r="P206" i="1"/>
  <c r="N206" i="1"/>
  <c r="AY205" i="1"/>
  <c r="AX205" i="1"/>
  <c r="AV205" i="1"/>
  <c r="AU205" i="1"/>
  <c r="AS205" i="1"/>
  <c r="AL205" i="1"/>
  <c r="I205" i="1" s="1"/>
  <c r="H205" i="1" s="1"/>
  <c r="AG205" i="1"/>
  <c r="AF205" i="1"/>
  <c r="Y205" i="1"/>
  <c r="X205" i="1"/>
  <c r="P205" i="1"/>
  <c r="J205" i="1"/>
  <c r="AY204" i="1"/>
  <c r="S204" i="1" s="1"/>
  <c r="T204" i="1" s="1"/>
  <c r="U204" i="1" s="1"/>
  <c r="AX204" i="1"/>
  <c r="AV204" i="1"/>
  <c r="AW204" i="1" s="1"/>
  <c r="AU204" i="1"/>
  <c r="AT204" i="1"/>
  <c r="AS204" i="1"/>
  <c r="AL204" i="1"/>
  <c r="AG204" i="1"/>
  <c r="Y204" i="1"/>
  <c r="X204" i="1"/>
  <c r="P204" i="1"/>
  <c r="J204" i="1"/>
  <c r="I204" i="1"/>
  <c r="H204" i="1" s="1"/>
  <c r="AY203" i="1"/>
  <c r="AX203" i="1"/>
  <c r="AV203" i="1"/>
  <c r="AU203" i="1"/>
  <c r="AS203" i="1" s="1"/>
  <c r="AL203" i="1"/>
  <c r="I203" i="1" s="1"/>
  <c r="H203" i="1" s="1"/>
  <c r="AG203" i="1"/>
  <c r="J203" i="1" s="1"/>
  <c r="AA203" i="1"/>
  <c r="Y203" i="1"/>
  <c r="W203" i="1" s="1"/>
  <c r="X203" i="1"/>
  <c r="P203" i="1"/>
  <c r="AY202" i="1"/>
  <c r="AX202" i="1"/>
  <c r="AV202" i="1"/>
  <c r="AU202" i="1"/>
  <c r="AS202" i="1" s="1"/>
  <c r="AL202" i="1"/>
  <c r="AG202" i="1"/>
  <c r="J202" i="1" s="1"/>
  <c r="Y202" i="1"/>
  <c r="X202" i="1"/>
  <c r="W202" i="1"/>
  <c r="P202" i="1"/>
  <c r="I202" i="1"/>
  <c r="H202" i="1"/>
  <c r="AY201" i="1"/>
  <c r="AX201" i="1"/>
  <c r="AW201" i="1" s="1"/>
  <c r="AV201" i="1"/>
  <c r="AU201" i="1"/>
  <c r="AS201" i="1"/>
  <c r="AL201" i="1"/>
  <c r="I201" i="1" s="1"/>
  <c r="H201" i="1" s="1"/>
  <c r="AA201" i="1" s="1"/>
  <c r="AG201" i="1"/>
  <c r="AF201" i="1"/>
  <c r="Y201" i="1"/>
  <c r="X201" i="1"/>
  <c r="P201" i="1"/>
  <c r="K201" i="1"/>
  <c r="J201" i="1"/>
  <c r="AY200" i="1"/>
  <c r="AX200" i="1"/>
  <c r="AV200" i="1"/>
  <c r="S200" i="1" s="1"/>
  <c r="T200" i="1" s="1"/>
  <c r="U200" i="1" s="1"/>
  <c r="AU200" i="1"/>
  <c r="AS200" i="1" s="1"/>
  <c r="AT200" i="1" s="1"/>
  <c r="AL200" i="1"/>
  <c r="I200" i="1" s="1"/>
  <c r="H200" i="1" s="1"/>
  <c r="AG200" i="1"/>
  <c r="J200" i="1" s="1"/>
  <c r="Y200" i="1"/>
  <c r="X200" i="1"/>
  <c r="P200" i="1"/>
  <c r="AY199" i="1"/>
  <c r="AX199" i="1"/>
  <c r="AV199" i="1"/>
  <c r="AU199" i="1"/>
  <c r="AS199" i="1" s="1"/>
  <c r="AT199" i="1"/>
  <c r="AL199" i="1"/>
  <c r="I199" i="1" s="1"/>
  <c r="H199" i="1" s="1"/>
  <c r="AG199" i="1"/>
  <c r="J199" i="1" s="1"/>
  <c r="Y199" i="1"/>
  <c r="X199" i="1"/>
  <c r="W199" i="1" s="1"/>
  <c r="S199" i="1"/>
  <c r="P199" i="1"/>
  <c r="N199" i="1"/>
  <c r="AY198" i="1"/>
  <c r="AX198" i="1"/>
  <c r="AV198" i="1"/>
  <c r="S198" i="1" s="1"/>
  <c r="AU198" i="1"/>
  <c r="AS198" i="1" s="1"/>
  <c r="AT198" i="1"/>
  <c r="AL198" i="1"/>
  <c r="I198" i="1" s="1"/>
  <c r="AG198" i="1"/>
  <c r="J198" i="1" s="1"/>
  <c r="Y198" i="1"/>
  <c r="X198" i="1"/>
  <c r="W198" i="1" s="1"/>
  <c r="P198" i="1"/>
  <c r="N198" i="1"/>
  <c r="H198" i="1"/>
  <c r="AY197" i="1"/>
  <c r="AX197" i="1"/>
  <c r="AW197" i="1"/>
  <c r="AV197" i="1"/>
  <c r="AU197" i="1"/>
  <c r="AS197" i="1"/>
  <c r="K197" i="1" s="1"/>
  <c r="AL197" i="1"/>
  <c r="AG197" i="1"/>
  <c r="J197" i="1" s="1"/>
  <c r="AF197" i="1"/>
  <c r="AE197" i="1"/>
  <c r="Y197" i="1"/>
  <c r="W197" i="1" s="1"/>
  <c r="X197" i="1"/>
  <c r="P197" i="1"/>
  <c r="I197" i="1"/>
  <c r="H197" i="1" s="1"/>
  <c r="AY196" i="1"/>
  <c r="S196" i="1" s="1"/>
  <c r="AX196" i="1"/>
  <c r="AV196" i="1"/>
  <c r="AU196" i="1"/>
  <c r="AS196" i="1" s="1"/>
  <c r="AL196" i="1"/>
  <c r="I196" i="1" s="1"/>
  <c r="H196" i="1" s="1"/>
  <c r="AA196" i="1" s="1"/>
  <c r="AG196" i="1"/>
  <c r="J196" i="1" s="1"/>
  <c r="AF196" i="1"/>
  <c r="Y196" i="1"/>
  <c r="X196" i="1"/>
  <c r="W196" i="1" s="1"/>
  <c r="P196" i="1"/>
  <c r="AY195" i="1"/>
  <c r="AX195" i="1"/>
  <c r="AV195" i="1"/>
  <c r="AU195" i="1"/>
  <c r="AS195" i="1"/>
  <c r="K195" i="1" s="1"/>
  <c r="AL195" i="1"/>
  <c r="I195" i="1" s="1"/>
  <c r="H195" i="1" s="1"/>
  <c r="AG195" i="1"/>
  <c r="Y195" i="1"/>
  <c r="X195" i="1"/>
  <c r="P195" i="1"/>
  <c r="J195" i="1"/>
  <c r="AY194" i="1"/>
  <c r="AX194" i="1"/>
  <c r="AV194" i="1"/>
  <c r="AU194" i="1"/>
  <c r="AS194" i="1" s="1"/>
  <c r="AT194" i="1"/>
  <c r="AL194" i="1"/>
  <c r="I194" i="1" s="1"/>
  <c r="H194" i="1" s="1"/>
  <c r="AG194" i="1"/>
  <c r="J194" i="1" s="1"/>
  <c r="Y194" i="1"/>
  <c r="X194" i="1"/>
  <c r="W194" i="1" s="1"/>
  <c r="P194" i="1"/>
  <c r="N194" i="1"/>
  <c r="AY193" i="1"/>
  <c r="AX193" i="1"/>
  <c r="AV193" i="1"/>
  <c r="S193" i="1" s="1"/>
  <c r="AU193" i="1"/>
  <c r="AS193" i="1"/>
  <c r="AL193" i="1"/>
  <c r="I193" i="1" s="1"/>
  <c r="H193" i="1" s="1"/>
  <c r="AA193" i="1" s="1"/>
  <c r="AG193" i="1"/>
  <c r="J193" i="1" s="1"/>
  <c r="Y193" i="1"/>
  <c r="X193" i="1"/>
  <c r="P193" i="1"/>
  <c r="AY192" i="1"/>
  <c r="AX192" i="1"/>
  <c r="AV192" i="1"/>
  <c r="AU192" i="1"/>
  <c r="AS192" i="1"/>
  <c r="AL192" i="1"/>
  <c r="AG192" i="1"/>
  <c r="J192" i="1" s="1"/>
  <c r="AA192" i="1"/>
  <c r="Y192" i="1"/>
  <c r="X192" i="1"/>
  <c r="P192" i="1"/>
  <c r="I192" i="1"/>
  <c r="H192" i="1"/>
  <c r="AY191" i="1"/>
  <c r="AX191" i="1"/>
  <c r="AV191" i="1"/>
  <c r="AU191" i="1"/>
  <c r="AS191" i="1" s="1"/>
  <c r="AL191" i="1"/>
  <c r="I191" i="1" s="1"/>
  <c r="H191" i="1" s="1"/>
  <c r="AG191" i="1"/>
  <c r="J191" i="1" s="1"/>
  <c r="AA191" i="1"/>
  <c r="Y191" i="1"/>
  <c r="X191" i="1"/>
  <c r="W191" i="1"/>
  <c r="S191" i="1"/>
  <c r="P191" i="1"/>
  <c r="AY190" i="1"/>
  <c r="AX190" i="1"/>
  <c r="AW190" i="1" s="1"/>
  <c r="AV190" i="1"/>
  <c r="AU190" i="1"/>
  <c r="AS190" i="1" s="1"/>
  <c r="AT190" i="1"/>
  <c r="AL190" i="1"/>
  <c r="AG190" i="1"/>
  <c r="J190" i="1" s="1"/>
  <c r="AE190" i="1"/>
  <c r="Y190" i="1"/>
  <c r="X190" i="1"/>
  <c r="W190" i="1" s="1"/>
  <c r="P190" i="1"/>
  <c r="N190" i="1"/>
  <c r="I190" i="1"/>
  <c r="H190" i="1" s="1"/>
  <c r="AY189" i="1"/>
  <c r="AX189" i="1"/>
  <c r="AV189" i="1"/>
  <c r="AU189" i="1"/>
  <c r="AS189" i="1" s="1"/>
  <c r="AL189" i="1"/>
  <c r="AG189" i="1"/>
  <c r="J189" i="1" s="1"/>
  <c r="Y189" i="1"/>
  <c r="X189" i="1"/>
  <c r="W189" i="1" s="1"/>
  <c r="P189" i="1"/>
  <c r="N189" i="1"/>
  <c r="I189" i="1"/>
  <c r="H189" i="1" s="1"/>
  <c r="AY188" i="1"/>
  <c r="AX188" i="1"/>
  <c r="AV188" i="1"/>
  <c r="AU188" i="1"/>
  <c r="AS188" i="1"/>
  <c r="K188" i="1" s="1"/>
  <c r="AL188" i="1"/>
  <c r="I188" i="1" s="1"/>
  <c r="H188" i="1" s="1"/>
  <c r="AG188" i="1"/>
  <c r="Y188" i="1"/>
  <c r="X188" i="1"/>
  <c r="P188" i="1"/>
  <c r="J188" i="1"/>
  <c r="AY187" i="1"/>
  <c r="S187" i="1" s="1"/>
  <c r="AX187" i="1"/>
  <c r="AV187" i="1"/>
  <c r="AU187" i="1"/>
  <c r="AS187" i="1"/>
  <c r="AL187" i="1"/>
  <c r="I187" i="1" s="1"/>
  <c r="H187" i="1" s="1"/>
  <c r="AG187" i="1"/>
  <c r="J187" i="1" s="1"/>
  <c r="Y187" i="1"/>
  <c r="W187" i="1" s="1"/>
  <c r="X187" i="1"/>
  <c r="P187" i="1"/>
  <c r="AY186" i="1"/>
  <c r="AX186" i="1"/>
  <c r="AV186" i="1"/>
  <c r="AU186" i="1"/>
  <c r="AS186" i="1" s="1"/>
  <c r="AL186" i="1"/>
  <c r="I186" i="1" s="1"/>
  <c r="AG186" i="1"/>
  <c r="J186" i="1" s="1"/>
  <c r="AF186" i="1"/>
  <c r="Y186" i="1"/>
  <c r="X186" i="1"/>
  <c r="P186" i="1"/>
  <c r="H186" i="1"/>
  <c r="AY185" i="1"/>
  <c r="AX185" i="1"/>
  <c r="AV185" i="1"/>
  <c r="AU185" i="1"/>
  <c r="AS185" i="1" s="1"/>
  <c r="AL185" i="1"/>
  <c r="I185" i="1" s="1"/>
  <c r="H185" i="1" s="1"/>
  <c r="AG185" i="1"/>
  <c r="J185" i="1" s="1"/>
  <c r="Y185" i="1"/>
  <c r="X185" i="1"/>
  <c r="W185" i="1"/>
  <c r="P185" i="1"/>
  <c r="AY184" i="1"/>
  <c r="AX184" i="1"/>
  <c r="AV184" i="1"/>
  <c r="AU184" i="1"/>
  <c r="AS184" i="1" s="1"/>
  <c r="AL184" i="1"/>
  <c r="I184" i="1" s="1"/>
  <c r="H184" i="1" s="1"/>
  <c r="AG184" i="1"/>
  <c r="J184" i="1" s="1"/>
  <c r="Y184" i="1"/>
  <c r="X184" i="1"/>
  <c r="P184" i="1"/>
  <c r="K184" i="1"/>
  <c r="AY183" i="1"/>
  <c r="AX183" i="1"/>
  <c r="AV183" i="1"/>
  <c r="AW183" i="1" s="1"/>
  <c r="AU183" i="1"/>
  <c r="AS183" i="1"/>
  <c r="AT183" i="1" s="1"/>
  <c r="AL183" i="1"/>
  <c r="I183" i="1" s="1"/>
  <c r="H183" i="1" s="1"/>
  <c r="AG183" i="1"/>
  <c r="J183" i="1" s="1"/>
  <c r="Y183" i="1"/>
  <c r="X183" i="1"/>
  <c r="S183" i="1"/>
  <c r="P183" i="1"/>
  <c r="AY182" i="1"/>
  <c r="AX182" i="1"/>
  <c r="AV182" i="1"/>
  <c r="S182" i="1" s="1"/>
  <c r="T182" i="1" s="1"/>
  <c r="U182" i="1" s="1"/>
  <c r="AU182" i="1"/>
  <c r="AS182" i="1" s="1"/>
  <c r="AT182" i="1" s="1"/>
  <c r="AL182" i="1"/>
  <c r="I182" i="1" s="1"/>
  <c r="H182" i="1" s="1"/>
  <c r="AG182" i="1"/>
  <c r="AE182" i="1"/>
  <c r="Y182" i="1"/>
  <c r="X182" i="1"/>
  <c r="P182" i="1"/>
  <c r="N182" i="1"/>
  <c r="J182" i="1"/>
  <c r="AY181" i="1"/>
  <c r="AX181" i="1"/>
  <c r="AV181" i="1"/>
  <c r="AU181" i="1"/>
  <c r="AS181" i="1" s="1"/>
  <c r="AL181" i="1"/>
  <c r="I181" i="1" s="1"/>
  <c r="H181" i="1" s="1"/>
  <c r="AA181" i="1" s="1"/>
  <c r="AG181" i="1"/>
  <c r="J181" i="1" s="1"/>
  <c r="Y181" i="1"/>
  <c r="W181" i="1" s="1"/>
  <c r="X181" i="1"/>
  <c r="P181" i="1"/>
  <c r="K181" i="1"/>
  <c r="AY180" i="1"/>
  <c r="AX180" i="1"/>
  <c r="AV180" i="1"/>
  <c r="S180" i="1" s="1"/>
  <c r="AU180" i="1"/>
  <c r="AS180" i="1" s="1"/>
  <c r="AL180" i="1"/>
  <c r="I180" i="1" s="1"/>
  <c r="H180" i="1" s="1"/>
  <c r="AG180" i="1"/>
  <c r="J180" i="1" s="1"/>
  <c r="Y180" i="1"/>
  <c r="X180" i="1"/>
  <c r="P180" i="1"/>
  <c r="AY179" i="1"/>
  <c r="AX179" i="1"/>
  <c r="AV179" i="1"/>
  <c r="AU179" i="1"/>
  <c r="AS179" i="1" s="1"/>
  <c r="AL179" i="1"/>
  <c r="I179" i="1" s="1"/>
  <c r="H179" i="1" s="1"/>
  <c r="AG179" i="1"/>
  <c r="J179" i="1" s="1"/>
  <c r="Y179" i="1"/>
  <c r="X179" i="1"/>
  <c r="W179" i="1" s="1"/>
  <c r="P179" i="1"/>
  <c r="N179" i="1"/>
  <c r="AY178" i="1"/>
  <c r="AX178" i="1"/>
  <c r="AV178" i="1"/>
  <c r="AU178" i="1"/>
  <c r="AS178" i="1" s="1"/>
  <c r="AT178" i="1" s="1"/>
  <c r="AL178" i="1"/>
  <c r="I178" i="1" s="1"/>
  <c r="H178" i="1" s="1"/>
  <c r="AG178" i="1"/>
  <c r="J178" i="1" s="1"/>
  <c r="Y178" i="1"/>
  <c r="X178" i="1"/>
  <c r="W178" i="1"/>
  <c r="P178" i="1"/>
  <c r="AY177" i="1"/>
  <c r="AX177" i="1"/>
  <c r="AV177" i="1"/>
  <c r="S177" i="1" s="1"/>
  <c r="AU177" i="1"/>
  <c r="AS177" i="1"/>
  <c r="AL177" i="1"/>
  <c r="I177" i="1" s="1"/>
  <c r="H177" i="1" s="1"/>
  <c r="AA177" i="1" s="1"/>
  <c r="AG177" i="1"/>
  <c r="J177" i="1" s="1"/>
  <c r="Y177" i="1"/>
  <c r="X177" i="1"/>
  <c r="P177" i="1"/>
  <c r="K177" i="1"/>
  <c r="AY176" i="1"/>
  <c r="AX176" i="1"/>
  <c r="AV176" i="1"/>
  <c r="AU176" i="1"/>
  <c r="AS176" i="1"/>
  <c r="AL176" i="1"/>
  <c r="AG176" i="1"/>
  <c r="J176" i="1" s="1"/>
  <c r="Y176" i="1"/>
  <c r="X176" i="1"/>
  <c r="P176" i="1"/>
  <c r="I176" i="1"/>
  <c r="H176" i="1"/>
  <c r="AA176" i="1" s="1"/>
  <c r="AY175" i="1"/>
  <c r="AX175" i="1"/>
  <c r="AV175" i="1"/>
  <c r="AU175" i="1"/>
  <c r="AS175" i="1" s="1"/>
  <c r="AT175" i="1"/>
  <c r="AL175" i="1"/>
  <c r="I175" i="1" s="1"/>
  <c r="H175" i="1" s="1"/>
  <c r="AG175" i="1"/>
  <c r="J175" i="1" s="1"/>
  <c r="Y175" i="1"/>
  <c r="X175" i="1"/>
  <c r="W175" i="1"/>
  <c r="P175" i="1"/>
  <c r="K175" i="1"/>
  <c r="AY174" i="1"/>
  <c r="AX174" i="1"/>
  <c r="AV174" i="1"/>
  <c r="AU174" i="1"/>
  <c r="AS174" i="1" s="1"/>
  <c r="AL174" i="1"/>
  <c r="I174" i="1" s="1"/>
  <c r="H174" i="1" s="1"/>
  <c r="AG174" i="1"/>
  <c r="J174" i="1" s="1"/>
  <c r="Y174" i="1"/>
  <c r="X174" i="1"/>
  <c r="P174" i="1"/>
  <c r="AY173" i="1"/>
  <c r="AX173" i="1"/>
  <c r="AV173" i="1"/>
  <c r="AU173" i="1"/>
  <c r="AS173" i="1"/>
  <c r="AF173" i="1" s="1"/>
  <c r="AL173" i="1"/>
  <c r="I173" i="1" s="1"/>
  <c r="H173" i="1" s="1"/>
  <c r="AA173" i="1" s="1"/>
  <c r="AG173" i="1"/>
  <c r="J173" i="1" s="1"/>
  <c r="Y173" i="1"/>
  <c r="W173" i="1" s="1"/>
  <c r="X173" i="1"/>
  <c r="P173" i="1"/>
  <c r="N173" i="1"/>
  <c r="AY172" i="1"/>
  <c r="AX172" i="1"/>
  <c r="AV172" i="1"/>
  <c r="AW172" i="1" s="1"/>
  <c r="AU172" i="1"/>
  <c r="AS172" i="1"/>
  <c r="K172" i="1" s="1"/>
  <c r="AL172" i="1"/>
  <c r="I172" i="1" s="1"/>
  <c r="H172" i="1" s="1"/>
  <c r="AG172" i="1"/>
  <c r="J172" i="1" s="1"/>
  <c r="Y172" i="1"/>
  <c r="X172" i="1"/>
  <c r="P172" i="1"/>
  <c r="AY171" i="1"/>
  <c r="AX171" i="1"/>
  <c r="AV171" i="1"/>
  <c r="AW171" i="1" s="1"/>
  <c r="AU171" i="1"/>
  <c r="AS171" i="1"/>
  <c r="AT171" i="1" s="1"/>
  <c r="AL171" i="1"/>
  <c r="I171" i="1" s="1"/>
  <c r="H171" i="1" s="1"/>
  <c r="AG171" i="1"/>
  <c r="AA171" i="1"/>
  <c r="Y171" i="1"/>
  <c r="X171" i="1"/>
  <c r="W171" i="1" s="1"/>
  <c r="S171" i="1"/>
  <c r="P171" i="1"/>
  <c r="J171" i="1"/>
  <c r="AY170" i="1"/>
  <c r="AX170" i="1"/>
  <c r="AV170" i="1"/>
  <c r="AW170" i="1" s="1"/>
  <c r="AU170" i="1"/>
  <c r="AS170" i="1" s="1"/>
  <c r="AT170" i="1"/>
  <c r="AL170" i="1"/>
  <c r="I170" i="1" s="1"/>
  <c r="H170" i="1" s="1"/>
  <c r="AA170" i="1" s="1"/>
  <c r="AG170" i="1"/>
  <c r="Y170" i="1"/>
  <c r="W170" i="1" s="1"/>
  <c r="X170" i="1"/>
  <c r="S170" i="1"/>
  <c r="P170" i="1"/>
  <c r="J170" i="1"/>
  <c r="AY169" i="1"/>
  <c r="AX169" i="1"/>
  <c r="AV169" i="1"/>
  <c r="AU169" i="1"/>
  <c r="AS169" i="1" s="1"/>
  <c r="AL169" i="1"/>
  <c r="AG169" i="1"/>
  <c r="J169" i="1" s="1"/>
  <c r="AF169" i="1"/>
  <c r="AE169" i="1"/>
  <c r="Y169" i="1"/>
  <c r="X169" i="1"/>
  <c r="W169" i="1"/>
  <c r="P169" i="1"/>
  <c r="N169" i="1"/>
  <c r="I169" i="1"/>
  <c r="H169" i="1"/>
  <c r="AA169" i="1" s="1"/>
  <c r="AY168" i="1"/>
  <c r="S168" i="1" s="1"/>
  <c r="AX168" i="1"/>
  <c r="AV168" i="1"/>
  <c r="AU168" i="1"/>
  <c r="AS168" i="1" s="1"/>
  <c r="AL168" i="1"/>
  <c r="I168" i="1" s="1"/>
  <c r="H168" i="1" s="1"/>
  <c r="AA168" i="1" s="1"/>
  <c r="AG168" i="1"/>
  <c r="J168" i="1" s="1"/>
  <c r="AE168" i="1"/>
  <c r="Y168" i="1"/>
  <c r="X168" i="1"/>
  <c r="W168" i="1"/>
  <c r="P168" i="1"/>
  <c r="AY167" i="1"/>
  <c r="AX167" i="1"/>
  <c r="AV167" i="1"/>
  <c r="AU167" i="1"/>
  <c r="AS167" i="1"/>
  <c r="AT167" i="1" s="1"/>
  <c r="AL167" i="1"/>
  <c r="AG167" i="1"/>
  <c r="J167" i="1" s="1"/>
  <c r="Y167" i="1"/>
  <c r="X167" i="1"/>
  <c r="P167" i="1"/>
  <c r="I167" i="1"/>
  <c r="H167" i="1" s="1"/>
  <c r="AY166" i="1"/>
  <c r="AX166" i="1"/>
  <c r="AV166" i="1"/>
  <c r="AU166" i="1"/>
  <c r="AS166" i="1" s="1"/>
  <c r="AL166" i="1"/>
  <c r="I166" i="1" s="1"/>
  <c r="H166" i="1" s="1"/>
  <c r="AG166" i="1"/>
  <c r="Y166" i="1"/>
  <c r="X166" i="1"/>
  <c r="W166" i="1"/>
  <c r="P166" i="1"/>
  <c r="J166" i="1"/>
  <c r="AY165" i="1"/>
  <c r="AX165" i="1"/>
  <c r="AW165" i="1" s="1"/>
  <c r="AV165" i="1"/>
  <c r="S165" i="1" s="1"/>
  <c r="AU165" i="1"/>
  <c r="AS165" i="1" s="1"/>
  <c r="AL165" i="1"/>
  <c r="I165" i="1" s="1"/>
  <c r="H165" i="1" s="1"/>
  <c r="AG165" i="1"/>
  <c r="J165" i="1" s="1"/>
  <c r="Y165" i="1"/>
  <c r="X165" i="1"/>
  <c r="P165" i="1"/>
  <c r="N165" i="1"/>
  <c r="AY164" i="1"/>
  <c r="AX164" i="1"/>
  <c r="AV164" i="1"/>
  <c r="AW164" i="1" s="1"/>
  <c r="AU164" i="1"/>
  <c r="AS164" i="1" s="1"/>
  <c r="K164" i="1" s="1"/>
  <c r="AL164" i="1"/>
  <c r="AG164" i="1"/>
  <c r="J164" i="1" s="1"/>
  <c r="Y164" i="1"/>
  <c r="X164" i="1"/>
  <c r="P164" i="1"/>
  <c r="I164" i="1"/>
  <c r="H164" i="1" s="1"/>
  <c r="AA164" i="1" s="1"/>
  <c r="AY163" i="1"/>
  <c r="S163" i="1" s="1"/>
  <c r="AX163" i="1"/>
  <c r="AV163" i="1"/>
  <c r="AW163" i="1" s="1"/>
  <c r="AU163" i="1"/>
  <c r="AS163" i="1"/>
  <c r="AL163" i="1"/>
  <c r="I163" i="1" s="1"/>
  <c r="H163" i="1" s="1"/>
  <c r="AG163" i="1"/>
  <c r="AA163" i="1"/>
  <c r="Y163" i="1"/>
  <c r="X163" i="1"/>
  <c r="P163" i="1"/>
  <c r="J163" i="1"/>
  <c r="AY162" i="1"/>
  <c r="AX162" i="1"/>
  <c r="AV162" i="1"/>
  <c r="S162" i="1" s="1"/>
  <c r="AU162" i="1"/>
  <c r="AS162" i="1" s="1"/>
  <c r="AL162" i="1"/>
  <c r="I162" i="1" s="1"/>
  <c r="H162" i="1" s="1"/>
  <c r="AG162" i="1"/>
  <c r="AA162" i="1"/>
  <c r="Y162" i="1"/>
  <c r="X162" i="1"/>
  <c r="W162" i="1" s="1"/>
  <c r="P162" i="1"/>
  <c r="J162" i="1"/>
  <c r="AY161" i="1"/>
  <c r="AX161" i="1"/>
  <c r="AV161" i="1"/>
  <c r="AU161" i="1"/>
  <c r="AS161" i="1" s="1"/>
  <c r="AL161" i="1"/>
  <c r="I161" i="1" s="1"/>
  <c r="AG161" i="1"/>
  <c r="J161" i="1" s="1"/>
  <c r="AF161" i="1"/>
  <c r="AE161" i="1"/>
  <c r="Y161" i="1"/>
  <c r="X161" i="1"/>
  <c r="W161" i="1" s="1"/>
  <c r="P161" i="1"/>
  <c r="N161" i="1"/>
  <c r="H161" i="1"/>
  <c r="AY160" i="1"/>
  <c r="AX160" i="1"/>
  <c r="AV160" i="1"/>
  <c r="AU160" i="1"/>
  <c r="AS160" i="1" s="1"/>
  <c r="K160" i="1" s="1"/>
  <c r="AL160" i="1"/>
  <c r="I160" i="1" s="1"/>
  <c r="H160" i="1" s="1"/>
  <c r="AA160" i="1" s="1"/>
  <c r="AG160" i="1"/>
  <c r="J160" i="1" s="1"/>
  <c r="Y160" i="1"/>
  <c r="X160" i="1"/>
  <c r="W160" i="1"/>
  <c r="P160" i="1"/>
  <c r="AY159" i="1"/>
  <c r="AX159" i="1"/>
  <c r="AV159" i="1"/>
  <c r="AW159" i="1" s="1"/>
  <c r="AU159" i="1"/>
  <c r="AS159" i="1"/>
  <c r="K159" i="1" s="1"/>
  <c r="AL159" i="1"/>
  <c r="I159" i="1" s="1"/>
  <c r="H159" i="1" s="1"/>
  <c r="AA159" i="1" s="1"/>
  <c r="AG159" i="1"/>
  <c r="Y159" i="1"/>
  <c r="X159" i="1"/>
  <c r="P159" i="1"/>
  <c r="J159" i="1"/>
  <c r="AY158" i="1"/>
  <c r="AX158" i="1"/>
  <c r="AV158" i="1"/>
  <c r="AU158" i="1"/>
  <c r="AS158" i="1"/>
  <c r="AL158" i="1"/>
  <c r="I158" i="1" s="1"/>
  <c r="H158" i="1" s="1"/>
  <c r="AG158" i="1"/>
  <c r="J158" i="1" s="1"/>
  <c r="Y158" i="1"/>
  <c r="X158" i="1"/>
  <c r="W158" i="1"/>
  <c r="P158" i="1"/>
  <c r="AY157" i="1"/>
  <c r="AX157" i="1"/>
  <c r="AV157" i="1"/>
  <c r="S157" i="1" s="1"/>
  <c r="AU157" i="1"/>
  <c r="AS157" i="1" s="1"/>
  <c r="N157" i="1" s="1"/>
  <c r="AL157" i="1"/>
  <c r="I157" i="1" s="1"/>
  <c r="H157" i="1" s="1"/>
  <c r="AG157" i="1"/>
  <c r="J157" i="1" s="1"/>
  <c r="Y157" i="1"/>
  <c r="X157" i="1"/>
  <c r="P157" i="1"/>
  <c r="AY156" i="1"/>
  <c r="S156" i="1" s="1"/>
  <c r="AX156" i="1"/>
  <c r="AW156" i="1"/>
  <c r="AV156" i="1"/>
  <c r="AU156" i="1"/>
  <c r="AS156" i="1"/>
  <c r="K156" i="1" s="1"/>
  <c r="AL156" i="1"/>
  <c r="I156" i="1" s="1"/>
  <c r="H156" i="1" s="1"/>
  <c r="AA156" i="1" s="1"/>
  <c r="AG156" i="1"/>
  <c r="J156" i="1" s="1"/>
  <c r="Y156" i="1"/>
  <c r="X156" i="1"/>
  <c r="W156" i="1" s="1"/>
  <c r="P156" i="1"/>
  <c r="AY155" i="1"/>
  <c r="AX155" i="1"/>
  <c r="AV155" i="1"/>
  <c r="AU155" i="1"/>
  <c r="AS155" i="1" s="1"/>
  <c r="AL155" i="1"/>
  <c r="I155" i="1" s="1"/>
  <c r="H155" i="1" s="1"/>
  <c r="AA155" i="1" s="1"/>
  <c r="AG155" i="1"/>
  <c r="Y155" i="1"/>
  <c r="X155" i="1"/>
  <c r="W155" i="1" s="1"/>
  <c r="P155" i="1"/>
  <c r="J155" i="1"/>
  <c r="AY154" i="1"/>
  <c r="AX154" i="1"/>
  <c r="AV154" i="1"/>
  <c r="AW154" i="1" s="1"/>
  <c r="AU154" i="1"/>
  <c r="AS154" i="1" s="1"/>
  <c r="AT154" i="1"/>
  <c r="AL154" i="1"/>
  <c r="I154" i="1" s="1"/>
  <c r="H154" i="1" s="1"/>
  <c r="AA154" i="1" s="1"/>
  <c r="AG154" i="1"/>
  <c r="J154" i="1" s="1"/>
  <c r="AE154" i="1"/>
  <c r="Y154" i="1"/>
  <c r="W154" i="1" s="1"/>
  <c r="X154" i="1"/>
  <c r="P154" i="1"/>
  <c r="K154" i="1"/>
  <c r="AY153" i="1"/>
  <c r="AX153" i="1"/>
  <c r="AV153" i="1"/>
  <c r="AU153" i="1"/>
  <c r="AS153" i="1" s="1"/>
  <c r="AL153" i="1"/>
  <c r="AG153" i="1"/>
  <c r="J153" i="1" s="1"/>
  <c r="AF153" i="1"/>
  <c r="AE153" i="1"/>
  <c r="Y153" i="1"/>
  <c r="X153" i="1"/>
  <c r="W153" i="1"/>
  <c r="P153" i="1"/>
  <c r="N153" i="1"/>
  <c r="I153" i="1"/>
  <c r="H153" i="1" s="1"/>
  <c r="AY152" i="1"/>
  <c r="AX152" i="1"/>
  <c r="AV152" i="1"/>
  <c r="AW152" i="1" s="1"/>
  <c r="AU152" i="1"/>
  <c r="AS152" i="1" s="1"/>
  <c r="AL152" i="1"/>
  <c r="I152" i="1" s="1"/>
  <c r="H152" i="1" s="1"/>
  <c r="AA152" i="1" s="1"/>
  <c r="AG152" i="1"/>
  <c r="J152" i="1" s="1"/>
  <c r="AF152" i="1"/>
  <c r="Y152" i="1"/>
  <c r="X152" i="1"/>
  <c r="W152" i="1"/>
  <c r="P152" i="1"/>
  <c r="AY151" i="1"/>
  <c r="AX151" i="1"/>
  <c r="AV151" i="1"/>
  <c r="AW151" i="1" s="1"/>
  <c r="AU151" i="1"/>
  <c r="AS151" i="1"/>
  <c r="AT151" i="1" s="1"/>
  <c r="AL151" i="1"/>
  <c r="AG151" i="1"/>
  <c r="J151" i="1" s="1"/>
  <c r="AA151" i="1"/>
  <c r="Y151" i="1"/>
  <c r="X151" i="1"/>
  <c r="P151" i="1"/>
  <c r="I151" i="1"/>
  <c r="H151" i="1" s="1"/>
  <c r="AY150" i="1"/>
  <c r="AX150" i="1"/>
  <c r="AV150" i="1"/>
  <c r="AW150" i="1" s="1"/>
  <c r="AU150" i="1"/>
  <c r="AS150" i="1"/>
  <c r="AT150" i="1" s="1"/>
  <c r="AL150" i="1"/>
  <c r="I150" i="1" s="1"/>
  <c r="H150" i="1" s="1"/>
  <c r="AG150" i="1"/>
  <c r="AA150" i="1"/>
  <c r="Y150" i="1"/>
  <c r="X150" i="1"/>
  <c r="W150" i="1"/>
  <c r="P150" i="1"/>
  <c r="J150" i="1"/>
  <c r="AY149" i="1"/>
  <c r="AX149" i="1"/>
  <c r="AV149" i="1"/>
  <c r="S149" i="1" s="1"/>
  <c r="AU149" i="1"/>
  <c r="AS149" i="1" s="1"/>
  <c r="AL149" i="1"/>
  <c r="AG149" i="1"/>
  <c r="J149" i="1" s="1"/>
  <c r="Y149" i="1"/>
  <c r="X149" i="1"/>
  <c r="P149" i="1"/>
  <c r="N149" i="1"/>
  <c r="I149" i="1"/>
  <c r="H149" i="1" s="1"/>
  <c r="AY148" i="1"/>
  <c r="AX148" i="1"/>
  <c r="AV148" i="1"/>
  <c r="AW148" i="1" s="1"/>
  <c r="AU148" i="1"/>
  <c r="AS148" i="1" s="1"/>
  <c r="K148" i="1" s="1"/>
  <c r="AL148" i="1"/>
  <c r="I148" i="1" s="1"/>
  <c r="H148" i="1" s="1"/>
  <c r="AG148" i="1"/>
  <c r="AA148" i="1"/>
  <c r="Y148" i="1"/>
  <c r="X148" i="1"/>
  <c r="W148" i="1"/>
  <c r="P148" i="1"/>
  <c r="J148" i="1"/>
  <c r="AY147" i="1"/>
  <c r="AX147" i="1"/>
  <c r="AV147" i="1"/>
  <c r="AW147" i="1" s="1"/>
  <c r="AU147" i="1"/>
  <c r="AS147" i="1"/>
  <c r="AL147" i="1"/>
  <c r="I147" i="1" s="1"/>
  <c r="H147" i="1" s="1"/>
  <c r="AA147" i="1" s="1"/>
  <c r="AG147" i="1"/>
  <c r="Y147" i="1"/>
  <c r="X147" i="1"/>
  <c r="P147" i="1"/>
  <c r="J147" i="1"/>
  <c r="AY146" i="1"/>
  <c r="AX146" i="1"/>
  <c r="AV146" i="1"/>
  <c r="AW146" i="1" s="1"/>
  <c r="AU146" i="1"/>
  <c r="AS146" i="1" s="1"/>
  <c r="AL146" i="1"/>
  <c r="I146" i="1" s="1"/>
  <c r="H146" i="1" s="1"/>
  <c r="AA146" i="1" s="1"/>
  <c r="AG146" i="1"/>
  <c r="J146" i="1" s="1"/>
  <c r="Y146" i="1"/>
  <c r="X146" i="1"/>
  <c r="W146" i="1" s="1"/>
  <c r="S146" i="1"/>
  <c r="T146" i="1" s="1"/>
  <c r="U146" i="1" s="1"/>
  <c r="P146" i="1"/>
  <c r="AY145" i="1"/>
  <c r="AX145" i="1"/>
  <c r="AV145" i="1"/>
  <c r="AU145" i="1"/>
  <c r="AS145" i="1" s="1"/>
  <c r="AL145" i="1"/>
  <c r="AG145" i="1"/>
  <c r="J145" i="1" s="1"/>
  <c r="Y145" i="1"/>
  <c r="X145" i="1"/>
  <c r="W145" i="1"/>
  <c r="P145" i="1"/>
  <c r="I145" i="1"/>
  <c r="H145" i="1" s="1"/>
  <c r="AY144" i="1"/>
  <c r="AX144" i="1"/>
  <c r="AV144" i="1"/>
  <c r="AU144" i="1"/>
  <c r="AS144" i="1"/>
  <c r="AE144" i="1" s="1"/>
  <c r="AL144" i="1"/>
  <c r="I144" i="1" s="1"/>
  <c r="H144" i="1" s="1"/>
  <c r="AG144" i="1"/>
  <c r="J144" i="1" s="1"/>
  <c r="AF144" i="1"/>
  <c r="Y144" i="1"/>
  <c r="X144" i="1"/>
  <c r="W144" i="1"/>
  <c r="S144" i="1"/>
  <c r="P144" i="1"/>
  <c r="K144" i="1"/>
  <c r="AY143" i="1"/>
  <c r="S143" i="1" s="1"/>
  <c r="AX143" i="1"/>
  <c r="AV143" i="1"/>
  <c r="AU143" i="1"/>
  <c r="AS143" i="1"/>
  <c r="AT143" i="1" s="1"/>
  <c r="AL143" i="1"/>
  <c r="I143" i="1" s="1"/>
  <c r="H143" i="1" s="1"/>
  <c r="AG143" i="1"/>
  <c r="J143" i="1" s="1"/>
  <c r="AA143" i="1"/>
  <c r="Y143" i="1"/>
  <c r="X143" i="1"/>
  <c r="P143" i="1"/>
  <c r="AY142" i="1"/>
  <c r="AX142" i="1"/>
  <c r="AV142" i="1"/>
  <c r="AW142" i="1" s="1"/>
  <c r="AU142" i="1"/>
  <c r="AS142" i="1" s="1"/>
  <c r="N142" i="1" s="1"/>
  <c r="AT142" i="1"/>
  <c r="AL142" i="1"/>
  <c r="I142" i="1" s="1"/>
  <c r="H142" i="1" s="1"/>
  <c r="AG142" i="1"/>
  <c r="J142" i="1" s="1"/>
  <c r="AA142" i="1"/>
  <c r="Y142" i="1"/>
  <c r="X142" i="1"/>
  <c r="W142" i="1"/>
  <c r="P142" i="1"/>
  <c r="AY141" i="1"/>
  <c r="AX141" i="1"/>
  <c r="AV141" i="1"/>
  <c r="S141" i="1" s="1"/>
  <c r="AU141" i="1"/>
  <c r="AS141" i="1" s="1"/>
  <c r="N141" i="1" s="1"/>
  <c r="AL141" i="1"/>
  <c r="AG141" i="1"/>
  <c r="J141" i="1" s="1"/>
  <c r="Y141" i="1"/>
  <c r="X141" i="1"/>
  <c r="W141" i="1" s="1"/>
  <c r="P141" i="1"/>
  <c r="I141" i="1"/>
  <c r="H141" i="1" s="1"/>
  <c r="AY140" i="1"/>
  <c r="AX140" i="1"/>
  <c r="AV140" i="1"/>
  <c r="AW140" i="1" s="1"/>
  <c r="AU140" i="1"/>
  <c r="AS140" i="1"/>
  <c r="AL140" i="1"/>
  <c r="I140" i="1" s="1"/>
  <c r="H140" i="1" s="1"/>
  <c r="AG140" i="1"/>
  <c r="J140" i="1" s="1"/>
  <c r="Y140" i="1"/>
  <c r="W140" i="1" s="1"/>
  <c r="X140" i="1"/>
  <c r="P140" i="1"/>
  <c r="K140" i="1"/>
  <c r="AY139" i="1"/>
  <c r="AX139" i="1"/>
  <c r="AV139" i="1"/>
  <c r="AW139" i="1" s="1"/>
  <c r="AU139" i="1"/>
  <c r="AS139" i="1"/>
  <c r="AL139" i="1"/>
  <c r="I139" i="1" s="1"/>
  <c r="H139" i="1" s="1"/>
  <c r="AA139" i="1" s="1"/>
  <c r="AG139" i="1"/>
  <c r="J139" i="1" s="1"/>
  <c r="Y139" i="1"/>
  <c r="X139" i="1"/>
  <c r="W139" i="1" s="1"/>
  <c r="P139" i="1"/>
  <c r="AY138" i="1"/>
  <c r="AX138" i="1"/>
  <c r="AV138" i="1"/>
  <c r="AU138" i="1"/>
  <c r="AS138" i="1" s="1"/>
  <c r="AT138" i="1"/>
  <c r="AL138" i="1"/>
  <c r="I138" i="1" s="1"/>
  <c r="H138" i="1" s="1"/>
  <c r="AA138" i="1" s="1"/>
  <c r="AG138" i="1"/>
  <c r="Y138" i="1"/>
  <c r="X138" i="1"/>
  <c r="W138" i="1"/>
  <c r="P138" i="1"/>
  <c r="J138" i="1"/>
  <c r="AY137" i="1"/>
  <c r="AX137" i="1"/>
  <c r="AV137" i="1"/>
  <c r="AU137" i="1"/>
  <c r="AS137" i="1" s="1"/>
  <c r="AF137" i="1" s="1"/>
  <c r="AL137" i="1"/>
  <c r="I137" i="1" s="1"/>
  <c r="H137" i="1" s="1"/>
  <c r="AG137" i="1"/>
  <c r="J137" i="1" s="1"/>
  <c r="AE137" i="1"/>
  <c r="Y137" i="1"/>
  <c r="X137" i="1"/>
  <c r="W137" i="1" s="1"/>
  <c r="P137" i="1"/>
  <c r="N137" i="1"/>
  <c r="AY136" i="1"/>
  <c r="AX136" i="1"/>
  <c r="AV136" i="1"/>
  <c r="AW136" i="1" s="1"/>
  <c r="AU136" i="1"/>
  <c r="AS136" i="1" s="1"/>
  <c r="AL136" i="1"/>
  <c r="I136" i="1" s="1"/>
  <c r="H136" i="1" s="1"/>
  <c r="AG136" i="1"/>
  <c r="J136" i="1" s="1"/>
  <c r="Y136" i="1"/>
  <c r="X136" i="1"/>
  <c r="W136" i="1"/>
  <c r="S136" i="1"/>
  <c r="P136" i="1"/>
  <c r="AY135" i="1"/>
  <c r="S135" i="1" s="1"/>
  <c r="AX135" i="1"/>
  <c r="AV135" i="1"/>
  <c r="AU135" i="1"/>
  <c r="AS135" i="1"/>
  <c r="K135" i="1" s="1"/>
  <c r="AL135" i="1"/>
  <c r="I135" i="1" s="1"/>
  <c r="H135" i="1" s="1"/>
  <c r="AA135" i="1" s="1"/>
  <c r="AG135" i="1"/>
  <c r="J135" i="1" s="1"/>
  <c r="Y135" i="1"/>
  <c r="X135" i="1"/>
  <c r="P135" i="1"/>
  <c r="AY134" i="1"/>
  <c r="AX134" i="1"/>
  <c r="AV134" i="1"/>
  <c r="AU134" i="1"/>
  <c r="AS134" i="1"/>
  <c r="AE134" i="1" s="1"/>
  <c r="AL134" i="1"/>
  <c r="I134" i="1" s="1"/>
  <c r="H134" i="1" s="1"/>
  <c r="AG134" i="1"/>
  <c r="AA134" i="1"/>
  <c r="Y134" i="1"/>
  <c r="W134" i="1" s="1"/>
  <c r="X134" i="1"/>
  <c r="S134" i="1"/>
  <c r="P134" i="1"/>
  <c r="J134" i="1"/>
  <c r="AY133" i="1"/>
  <c r="AX133" i="1"/>
  <c r="AV133" i="1"/>
  <c r="AW133" i="1" s="1"/>
  <c r="AU133" i="1"/>
  <c r="AS133" i="1" s="1"/>
  <c r="AL133" i="1"/>
  <c r="I133" i="1" s="1"/>
  <c r="H133" i="1" s="1"/>
  <c r="AG133" i="1"/>
  <c r="J133" i="1" s="1"/>
  <c r="AF133" i="1"/>
  <c r="Y133" i="1"/>
  <c r="W133" i="1" s="1"/>
  <c r="X133" i="1"/>
  <c r="P133" i="1"/>
  <c r="AY132" i="1"/>
  <c r="AX132" i="1"/>
  <c r="AV132" i="1"/>
  <c r="AU132" i="1"/>
  <c r="AS132" i="1" s="1"/>
  <c r="AL132" i="1"/>
  <c r="I132" i="1" s="1"/>
  <c r="H132" i="1" s="1"/>
  <c r="AG132" i="1"/>
  <c r="AF132" i="1"/>
  <c r="AE132" i="1"/>
  <c r="Y132" i="1"/>
  <c r="X132" i="1"/>
  <c r="W132" i="1"/>
  <c r="P132" i="1"/>
  <c r="K132" i="1"/>
  <c r="J132" i="1"/>
  <c r="AY131" i="1"/>
  <c r="AX131" i="1"/>
  <c r="AV131" i="1"/>
  <c r="AW131" i="1" s="1"/>
  <c r="AU131" i="1"/>
  <c r="AS131" i="1" s="1"/>
  <c r="AT131" i="1" s="1"/>
  <c r="AL131" i="1"/>
  <c r="I131" i="1" s="1"/>
  <c r="H131" i="1" s="1"/>
  <c r="AG131" i="1"/>
  <c r="J131" i="1" s="1"/>
  <c r="Y131" i="1"/>
  <c r="X131" i="1"/>
  <c r="W131" i="1" s="1"/>
  <c r="P131" i="1"/>
  <c r="AY130" i="1"/>
  <c r="AX130" i="1"/>
  <c r="AV130" i="1"/>
  <c r="AU130" i="1"/>
  <c r="AS130" i="1"/>
  <c r="K130" i="1" s="1"/>
  <c r="AL130" i="1"/>
  <c r="I130" i="1" s="1"/>
  <c r="H130" i="1" s="1"/>
  <c r="AG130" i="1"/>
  <c r="Y130" i="1"/>
  <c r="X130" i="1"/>
  <c r="W130" i="1" s="1"/>
  <c r="S130" i="1"/>
  <c r="P130" i="1"/>
  <c r="J130" i="1"/>
  <c r="AY129" i="1"/>
  <c r="AX129" i="1"/>
  <c r="AV129" i="1"/>
  <c r="AU129" i="1"/>
  <c r="AS129" i="1" s="1"/>
  <c r="AT129" i="1"/>
  <c r="AL129" i="1"/>
  <c r="I129" i="1" s="1"/>
  <c r="H129" i="1" s="1"/>
  <c r="AA129" i="1" s="1"/>
  <c r="AG129" i="1"/>
  <c r="J129" i="1" s="1"/>
  <c r="Y129" i="1"/>
  <c r="X129" i="1"/>
  <c r="P129" i="1"/>
  <c r="AY128" i="1"/>
  <c r="AX128" i="1"/>
  <c r="AV128" i="1"/>
  <c r="AU128" i="1"/>
  <c r="AS128" i="1"/>
  <c r="AT128" i="1" s="1"/>
  <c r="AL128" i="1"/>
  <c r="I128" i="1" s="1"/>
  <c r="H128" i="1" s="1"/>
  <c r="AG128" i="1"/>
  <c r="J128" i="1" s="1"/>
  <c r="AA128" i="1"/>
  <c r="Y128" i="1"/>
  <c r="X128" i="1"/>
  <c r="P128" i="1"/>
  <c r="N128" i="1"/>
  <c r="AY127" i="1"/>
  <c r="AX127" i="1"/>
  <c r="AV127" i="1"/>
  <c r="S127" i="1" s="1"/>
  <c r="AU127" i="1"/>
  <c r="AS127" i="1" s="1"/>
  <c r="K127" i="1" s="1"/>
  <c r="AL127" i="1"/>
  <c r="AG127" i="1"/>
  <c r="J127" i="1" s="1"/>
  <c r="Y127" i="1"/>
  <c r="X127" i="1"/>
  <c r="P127" i="1"/>
  <c r="I127" i="1"/>
  <c r="H127" i="1" s="1"/>
  <c r="AA127" i="1" s="1"/>
  <c r="AY126" i="1"/>
  <c r="AX126" i="1"/>
  <c r="AW126" i="1"/>
  <c r="AV126" i="1"/>
  <c r="AU126" i="1"/>
  <c r="AS126" i="1" s="1"/>
  <c r="AT126" i="1"/>
  <c r="AL126" i="1"/>
  <c r="I126" i="1" s="1"/>
  <c r="H126" i="1" s="1"/>
  <c r="AA126" i="1" s="1"/>
  <c r="AG126" i="1"/>
  <c r="Y126" i="1"/>
  <c r="X126" i="1"/>
  <c r="S126" i="1"/>
  <c r="T126" i="1" s="1"/>
  <c r="U126" i="1" s="1"/>
  <c r="Q126" i="1" s="1"/>
  <c r="O126" i="1" s="1"/>
  <c r="R126" i="1" s="1"/>
  <c r="P126" i="1"/>
  <c r="J126" i="1"/>
  <c r="AY125" i="1"/>
  <c r="AX125" i="1"/>
  <c r="AV125" i="1"/>
  <c r="S125" i="1" s="1"/>
  <c r="AU125" i="1"/>
  <c r="AS125" i="1" s="1"/>
  <c r="AL125" i="1"/>
  <c r="I125" i="1" s="1"/>
  <c r="H125" i="1" s="1"/>
  <c r="AG125" i="1"/>
  <c r="J125" i="1" s="1"/>
  <c r="Y125" i="1"/>
  <c r="X125" i="1"/>
  <c r="W125" i="1"/>
  <c r="P125" i="1"/>
  <c r="AY124" i="1"/>
  <c r="AX124" i="1"/>
  <c r="AV124" i="1"/>
  <c r="S124" i="1" s="1"/>
  <c r="AU124" i="1"/>
  <c r="AS124" i="1" s="1"/>
  <c r="AL124" i="1"/>
  <c r="I124" i="1" s="1"/>
  <c r="H124" i="1" s="1"/>
  <c r="AG124" i="1"/>
  <c r="J124" i="1" s="1"/>
  <c r="AF124" i="1"/>
  <c r="Y124" i="1"/>
  <c r="X124" i="1"/>
  <c r="W124" i="1"/>
  <c r="P124" i="1"/>
  <c r="AY123" i="1"/>
  <c r="S123" i="1" s="1"/>
  <c r="AX123" i="1"/>
  <c r="AW123" i="1"/>
  <c r="AV123" i="1"/>
  <c r="AU123" i="1"/>
  <c r="AS123" i="1"/>
  <c r="K123" i="1" s="1"/>
  <c r="AL123" i="1"/>
  <c r="I123" i="1" s="1"/>
  <c r="H123" i="1" s="1"/>
  <c r="AG123" i="1"/>
  <c r="J123" i="1" s="1"/>
  <c r="AF123" i="1"/>
  <c r="Y123" i="1"/>
  <c r="X123" i="1"/>
  <c r="W123" i="1" s="1"/>
  <c r="P123" i="1"/>
  <c r="AY122" i="1"/>
  <c r="S122" i="1" s="1"/>
  <c r="AX122" i="1"/>
  <c r="AV122" i="1"/>
  <c r="AW122" i="1" s="1"/>
  <c r="AU122" i="1"/>
  <c r="AS122" i="1" s="1"/>
  <c r="AL122" i="1"/>
  <c r="I122" i="1" s="1"/>
  <c r="H122" i="1" s="1"/>
  <c r="AG122" i="1"/>
  <c r="J122" i="1" s="1"/>
  <c r="Y122" i="1"/>
  <c r="X122" i="1"/>
  <c r="T122" i="1"/>
  <c r="U122" i="1" s="1"/>
  <c r="P122" i="1"/>
  <c r="AY121" i="1"/>
  <c r="AX121" i="1"/>
  <c r="AV121" i="1"/>
  <c r="AW121" i="1" s="1"/>
  <c r="AU121" i="1"/>
  <c r="AS121" i="1"/>
  <c r="AL121" i="1"/>
  <c r="I121" i="1" s="1"/>
  <c r="H121" i="1" s="1"/>
  <c r="AA121" i="1" s="1"/>
  <c r="AG121" i="1"/>
  <c r="J121" i="1" s="1"/>
  <c r="Y121" i="1"/>
  <c r="X121" i="1"/>
  <c r="W121" i="1"/>
  <c r="S121" i="1"/>
  <c r="P121" i="1"/>
  <c r="AY120" i="1"/>
  <c r="AX120" i="1"/>
  <c r="AV120" i="1"/>
  <c r="AW120" i="1" s="1"/>
  <c r="AU120" i="1"/>
  <c r="AS120" i="1" s="1"/>
  <c r="AL120" i="1"/>
  <c r="I120" i="1" s="1"/>
  <c r="H120" i="1" s="1"/>
  <c r="AA120" i="1" s="1"/>
  <c r="AG120" i="1"/>
  <c r="J120" i="1" s="1"/>
  <c r="AF120" i="1"/>
  <c r="AE120" i="1"/>
  <c r="Y120" i="1"/>
  <c r="X120" i="1"/>
  <c r="P120" i="1"/>
  <c r="AY119" i="1"/>
  <c r="S119" i="1" s="1"/>
  <c r="AX119" i="1"/>
  <c r="AW119" i="1"/>
  <c r="AV119" i="1"/>
  <c r="AU119" i="1"/>
  <c r="AS119" i="1"/>
  <c r="AL119" i="1"/>
  <c r="AG119" i="1"/>
  <c r="J119" i="1" s="1"/>
  <c r="AF119" i="1"/>
  <c r="AE119" i="1"/>
  <c r="AA119" i="1"/>
  <c r="Y119" i="1"/>
  <c r="X119" i="1"/>
  <c r="P119" i="1"/>
  <c r="I119" i="1"/>
  <c r="H119" i="1"/>
  <c r="AY118" i="1"/>
  <c r="AX118" i="1"/>
  <c r="AW118" i="1"/>
  <c r="AV118" i="1"/>
  <c r="AU118" i="1"/>
  <c r="AS118" i="1"/>
  <c r="AL118" i="1"/>
  <c r="I118" i="1" s="1"/>
  <c r="H118" i="1" s="1"/>
  <c r="AG118" i="1"/>
  <c r="J118" i="1" s="1"/>
  <c r="Y118" i="1"/>
  <c r="X118" i="1"/>
  <c r="S118" i="1"/>
  <c r="P118" i="1"/>
  <c r="AY117" i="1"/>
  <c r="AX117" i="1"/>
  <c r="AV117" i="1"/>
  <c r="AW117" i="1" s="1"/>
  <c r="AU117" i="1"/>
  <c r="AS117" i="1"/>
  <c r="AL117" i="1"/>
  <c r="AG117" i="1"/>
  <c r="J117" i="1" s="1"/>
  <c r="AA117" i="1"/>
  <c r="Y117" i="1"/>
  <c r="X117" i="1"/>
  <c r="W117" i="1"/>
  <c r="P117" i="1"/>
  <c r="I117" i="1"/>
  <c r="H117" i="1" s="1"/>
  <c r="AY116" i="1"/>
  <c r="AX116" i="1"/>
  <c r="AV116" i="1"/>
  <c r="AU116" i="1"/>
  <c r="AS116" i="1" s="1"/>
  <c r="AL116" i="1"/>
  <c r="I116" i="1" s="1"/>
  <c r="H116" i="1" s="1"/>
  <c r="AG116" i="1"/>
  <c r="J116" i="1" s="1"/>
  <c r="Y116" i="1"/>
  <c r="X116" i="1"/>
  <c r="W116" i="1"/>
  <c r="P116" i="1"/>
  <c r="N116" i="1"/>
  <c r="AY115" i="1"/>
  <c r="S115" i="1" s="1"/>
  <c r="AX115" i="1"/>
  <c r="AV115" i="1"/>
  <c r="AW115" i="1" s="1"/>
  <c r="AU115" i="1"/>
  <c r="AS115" i="1" s="1"/>
  <c r="K115" i="1" s="1"/>
  <c r="AL115" i="1"/>
  <c r="I115" i="1" s="1"/>
  <c r="H115" i="1" s="1"/>
  <c r="AG115" i="1"/>
  <c r="J115" i="1" s="1"/>
  <c r="Y115" i="1"/>
  <c r="X115" i="1"/>
  <c r="P115" i="1"/>
  <c r="AY114" i="1"/>
  <c r="S114" i="1" s="1"/>
  <c r="AX114" i="1"/>
  <c r="AW114" i="1"/>
  <c r="AV114" i="1"/>
  <c r="AU114" i="1"/>
  <c r="AS114" i="1" s="1"/>
  <c r="AL114" i="1"/>
  <c r="AG114" i="1"/>
  <c r="J114" i="1" s="1"/>
  <c r="Y114" i="1"/>
  <c r="X114" i="1"/>
  <c r="P114" i="1"/>
  <c r="I114" i="1"/>
  <c r="H114" i="1" s="1"/>
  <c r="AA114" i="1" s="1"/>
  <c r="AY113" i="1"/>
  <c r="AX113" i="1"/>
  <c r="AV113" i="1"/>
  <c r="AW113" i="1" s="1"/>
  <c r="AU113" i="1"/>
  <c r="AS113" i="1" s="1"/>
  <c r="AL113" i="1"/>
  <c r="I113" i="1" s="1"/>
  <c r="H113" i="1" s="1"/>
  <c r="AG113" i="1"/>
  <c r="J113" i="1" s="1"/>
  <c r="Y113" i="1"/>
  <c r="X113" i="1"/>
  <c r="W113" i="1"/>
  <c r="P113" i="1"/>
  <c r="K113" i="1"/>
  <c r="AY112" i="1"/>
  <c r="AX112" i="1"/>
  <c r="AV112" i="1"/>
  <c r="AW112" i="1" s="1"/>
  <c r="AU112" i="1"/>
  <c r="AS112" i="1" s="1"/>
  <c r="AL112" i="1"/>
  <c r="I112" i="1" s="1"/>
  <c r="H112" i="1" s="1"/>
  <c r="AA112" i="1" s="1"/>
  <c r="AG112" i="1"/>
  <c r="J112" i="1" s="1"/>
  <c r="Y112" i="1"/>
  <c r="X112" i="1"/>
  <c r="W112" i="1"/>
  <c r="P112" i="1"/>
  <c r="AY111" i="1"/>
  <c r="S111" i="1" s="1"/>
  <c r="AX111" i="1"/>
  <c r="AV111" i="1"/>
  <c r="AU111" i="1"/>
  <c r="AS111" i="1"/>
  <c r="K111" i="1" s="1"/>
  <c r="AL111" i="1"/>
  <c r="I111" i="1" s="1"/>
  <c r="H111" i="1" s="1"/>
  <c r="AG111" i="1"/>
  <c r="J111" i="1" s="1"/>
  <c r="AF111" i="1"/>
  <c r="AE111" i="1"/>
  <c r="Y111" i="1"/>
  <c r="X111" i="1"/>
  <c r="W111" i="1" s="1"/>
  <c r="P111" i="1"/>
  <c r="AY110" i="1"/>
  <c r="AX110" i="1"/>
  <c r="AV110" i="1"/>
  <c r="AW110" i="1" s="1"/>
  <c r="AU110" i="1"/>
  <c r="AS110" i="1" s="1"/>
  <c r="AT110" i="1" s="1"/>
  <c r="AL110" i="1"/>
  <c r="AG110" i="1"/>
  <c r="J110" i="1" s="1"/>
  <c r="Y110" i="1"/>
  <c r="X110" i="1"/>
  <c r="P110" i="1"/>
  <c r="I110" i="1"/>
  <c r="H110" i="1" s="1"/>
  <c r="AY109" i="1"/>
  <c r="AX109" i="1"/>
  <c r="AV109" i="1"/>
  <c r="S109" i="1" s="1"/>
  <c r="AU109" i="1"/>
  <c r="AS109" i="1"/>
  <c r="AL109" i="1"/>
  <c r="AG109" i="1"/>
  <c r="J109" i="1" s="1"/>
  <c r="Y109" i="1"/>
  <c r="X109" i="1"/>
  <c r="W109" i="1"/>
  <c r="P109" i="1"/>
  <c r="N109" i="1"/>
  <c r="I109" i="1"/>
  <c r="H109" i="1" s="1"/>
  <c r="AA109" i="1" s="1"/>
  <c r="AY108" i="1"/>
  <c r="AX108" i="1"/>
  <c r="AV108" i="1"/>
  <c r="S108" i="1" s="1"/>
  <c r="AU108" i="1"/>
  <c r="AS108" i="1" s="1"/>
  <c r="AE108" i="1" s="1"/>
  <c r="AL108" i="1"/>
  <c r="I108" i="1" s="1"/>
  <c r="H108" i="1" s="1"/>
  <c r="AG108" i="1"/>
  <c r="J108" i="1" s="1"/>
  <c r="AF108" i="1"/>
  <c r="Y108" i="1"/>
  <c r="W108" i="1" s="1"/>
  <c r="X108" i="1"/>
  <c r="P108" i="1"/>
  <c r="AY107" i="1"/>
  <c r="AX107" i="1"/>
  <c r="AV107" i="1"/>
  <c r="AW107" i="1" s="1"/>
  <c r="AU107" i="1"/>
  <c r="AS107" i="1" s="1"/>
  <c r="K107" i="1" s="1"/>
  <c r="AL107" i="1"/>
  <c r="AG107" i="1"/>
  <c r="J107" i="1" s="1"/>
  <c r="Y107" i="1"/>
  <c r="X107" i="1"/>
  <c r="P107" i="1"/>
  <c r="I107" i="1"/>
  <c r="H107" i="1" s="1"/>
  <c r="AA107" i="1" s="1"/>
  <c r="AY106" i="1"/>
  <c r="AX106" i="1"/>
  <c r="AV106" i="1"/>
  <c r="AW106" i="1" s="1"/>
  <c r="AU106" i="1"/>
  <c r="AS106" i="1" s="1"/>
  <c r="AT106" i="1"/>
  <c r="AL106" i="1"/>
  <c r="I106" i="1" s="1"/>
  <c r="H106" i="1" s="1"/>
  <c r="AG106" i="1"/>
  <c r="Y106" i="1"/>
  <c r="X106" i="1"/>
  <c r="P106" i="1"/>
  <c r="J106" i="1"/>
  <c r="AY105" i="1"/>
  <c r="AX105" i="1"/>
  <c r="AV105" i="1"/>
  <c r="S105" i="1" s="1"/>
  <c r="AU105" i="1"/>
  <c r="AS105" i="1" s="1"/>
  <c r="AL105" i="1"/>
  <c r="AG105" i="1"/>
  <c r="J105" i="1" s="1"/>
  <c r="Y105" i="1"/>
  <c r="X105" i="1"/>
  <c r="W105" i="1" s="1"/>
  <c r="P105" i="1"/>
  <c r="I105" i="1"/>
  <c r="H105" i="1"/>
  <c r="AA105" i="1" s="1"/>
  <c r="AY104" i="1"/>
  <c r="AX104" i="1"/>
  <c r="AV104" i="1"/>
  <c r="AU104" i="1"/>
  <c r="AS104" i="1" s="1"/>
  <c r="AL104" i="1"/>
  <c r="I104" i="1" s="1"/>
  <c r="H104" i="1" s="1"/>
  <c r="AG104" i="1"/>
  <c r="J104" i="1" s="1"/>
  <c r="Y104" i="1"/>
  <c r="X104" i="1"/>
  <c r="W104" i="1" s="1"/>
  <c r="P104" i="1"/>
  <c r="AY103" i="1"/>
  <c r="AX103" i="1"/>
  <c r="AV103" i="1"/>
  <c r="AU103" i="1"/>
  <c r="AS103" i="1" s="1"/>
  <c r="AL103" i="1"/>
  <c r="I103" i="1" s="1"/>
  <c r="H103" i="1" s="1"/>
  <c r="AG103" i="1"/>
  <c r="Y103" i="1"/>
  <c r="X103" i="1"/>
  <c r="W103" i="1"/>
  <c r="S103" i="1"/>
  <c r="P103" i="1"/>
  <c r="J103" i="1"/>
  <c r="AY102" i="1"/>
  <c r="S102" i="1" s="1"/>
  <c r="AX102" i="1"/>
  <c r="AV102" i="1"/>
  <c r="AU102" i="1"/>
  <c r="AS102" i="1"/>
  <c r="K102" i="1" s="1"/>
  <c r="AL102" i="1"/>
  <c r="I102" i="1" s="1"/>
  <c r="H102" i="1" s="1"/>
  <c r="T102" i="1" s="1"/>
  <c r="U102" i="1" s="1"/>
  <c r="AG102" i="1"/>
  <c r="J102" i="1" s="1"/>
  <c r="Y102" i="1"/>
  <c r="X102" i="1"/>
  <c r="P102" i="1"/>
  <c r="AY101" i="1"/>
  <c r="AX101" i="1"/>
  <c r="AV101" i="1"/>
  <c r="AW101" i="1" s="1"/>
  <c r="AU101" i="1"/>
  <c r="AS101" i="1" s="1"/>
  <c r="AL101" i="1"/>
  <c r="AG101" i="1"/>
  <c r="J101" i="1" s="1"/>
  <c r="AA101" i="1"/>
  <c r="Y101" i="1"/>
  <c r="X101" i="1"/>
  <c r="W101" i="1"/>
  <c r="S101" i="1"/>
  <c r="P101" i="1"/>
  <c r="I101" i="1"/>
  <c r="H101" i="1" s="1"/>
  <c r="AY100" i="1"/>
  <c r="AX100" i="1"/>
  <c r="AV100" i="1"/>
  <c r="AU100" i="1"/>
  <c r="AS100" i="1" s="1"/>
  <c r="AE100" i="1" s="1"/>
  <c r="AL100" i="1"/>
  <c r="AG100" i="1"/>
  <c r="J100" i="1" s="1"/>
  <c r="Y100" i="1"/>
  <c r="X100" i="1"/>
  <c r="W100" i="1"/>
  <c r="P100" i="1"/>
  <c r="I100" i="1"/>
  <c r="H100" i="1"/>
  <c r="AA100" i="1" s="1"/>
  <c r="AY99" i="1"/>
  <c r="AX99" i="1"/>
  <c r="AV99" i="1"/>
  <c r="AW99" i="1" s="1"/>
  <c r="AU99" i="1"/>
  <c r="AS99" i="1"/>
  <c r="AF99" i="1" s="1"/>
  <c r="AL99" i="1"/>
  <c r="I99" i="1" s="1"/>
  <c r="H99" i="1" s="1"/>
  <c r="AA99" i="1" s="1"/>
  <c r="AG99" i="1"/>
  <c r="J99" i="1" s="1"/>
  <c r="AE99" i="1"/>
  <c r="Y99" i="1"/>
  <c r="X99" i="1"/>
  <c r="W99" i="1"/>
  <c r="P99" i="1"/>
  <c r="AY98" i="1"/>
  <c r="AX98" i="1"/>
  <c r="AV98" i="1"/>
  <c r="AU98" i="1"/>
  <c r="AS98" i="1"/>
  <c r="K98" i="1" s="1"/>
  <c r="AL98" i="1"/>
  <c r="I98" i="1" s="1"/>
  <c r="H98" i="1" s="1"/>
  <c r="AA98" i="1" s="1"/>
  <c r="AG98" i="1"/>
  <c r="J98" i="1" s="1"/>
  <c r="Y98" i="1"/>
  <c r="X98" i="1"/>
  <c r="P98" i="1"/>
  <c r="AY97" i="1"/>
  <c r="AX97" i="1"/>
  <c r="AV97" i="1"/>
  <c r="AW97" i="1" s="1"/>
  <c r="AU97" i="1"/>
  <c r="AS97" i="1"/>
  <c r="AF97" i="1" s="1"/>
  <c r="AL97" i="1"/>
  <c r="AG97" i="1"/>
  <c r="J97" i="1" s="1"/>
  <c r="AA97" i="1"/>
  <c r="Y97" i="1"/>
  <c r="X97" i="1"/>
  <c r="W97" i="1" s="1"/>
  <c r="P97" i="1"/>
  <c r="N97" i="1"/>
  <c r="I97" i="1"/>
  <c r="H97" i="1"/>
  <c r="AY96" i="1"/>
  <c r="AX96" i="1"/>
  <c r="AW96" i="1"/>
  <c r="AV96" i="1"/>
  <c r="AU96" i="1"/>
  <c r="AS96" i="1" s="1"/>
  <c r="N96" i="1" s="1"/>
  <c r="AL96" i="1"/>
  <c r="I96" i="1" s="1"/>
  <c r="H96" i="1" s="1"/>
  <c r="AA96" i="1" s="1"/>
  <c r="AG96" i="1"/>
  <c r="J96" i="1" s="1"/>
  <c r="Y96" i="1"/>
  <c r="X96" i="1"/>
  <c r="W96" i="1" s="1"/>
  <c r="P96" i="1"/>
  <c r="AY95" i="1"/>
  <c r="S95" i="1" s="1"/>
  <c r="AX95" i="1"/>
  <c r="AV95" i="1"/>
  <c r="AW95" i="1" s="1"/>
  <c r="AU95" i="1"/>
  <c r="AS95" i="1" s="1"/>
  <c r="K95" i="1" s="1"/>
  <c r="AL95" i="1"/>
  <c r="AG95" i="1"/>
  <c r="J95" i="1" s="1"/>
  <c r="AA95" i="1"/>
  <c r="Y95" i="1"/>
  <c r="X95" i="1"/>
  <c r="P95" i="1"/>
  <c r="I95" i="1"/>
  <c r="H95" i="1"/>
  <c r="AY94" i="1"/>
  <c r="AX94" i="1"/>
  <c r="AV94" i="1"/>
  <c r="AW94" i="1" s="1"/>
  <c r="AU94" i="1"/>
  <c r="AS94" i="1"/>
  <c r="AL94" i="1"/>
  <c r="AG94" i="1"/>
  <c r="AA94" i="1"/>
  <c r="Y94" i="1"/>
  <c r="W94" i="1" s="1"/>
  <c r="X94" i="1"/>
  <c r="S94" i="1"/>
  <c r="P94" i="1"/>
  <c r="J94" i="1"/>
  <c r="I94" i="1"/>
  <c r="H94" i="1" s="1"/>
  <c r="AY93" i="1"/>
  <c r="AX93" i="1"/>
  <c r="AV93" i="1"/>
  <c r="AU93" i="1"/>
  <c r="AS93" i="1" s="1"/>
  <c r="AL93" i="1"/>
  <c r="I93" i="1" s="1"/>
  <c r="H93" i="1" s="1"/>
  <c r="AA93" i="1" s="1"/>
  <c r="AG93" i="1"/>
  <c r="J93" i="1" s="1"/>
  <c r="Y93" i="1"/>
  <c r="X93" i="1"/>
  <c r="W93" i="1"/>
  <c r="P93" i="1"/>
  <c r="AY92" i="1"/>
  <c r="AX92" i="1"/>
  <c r="AV92" i="1"/>
  <c r="S92" i="1" s="1"/>
  <c r="AU92" i="1"/>
  <c r="AS92" i="1" s="1"/>
  <c r="AF92" i="1" s="1"/>
  <c r="AL92" i="1"/>
  <c r="AG92" i="1"/>
  <c r="J92" i="1" s="1"/>
  <c r="Y92" i="1"/>
  <c r="X92" i="1"/>
  <c r="W92" i="1"/>
  <c r="P92" i="1"/>
  <c r="I92" i="1"/>
  <c r="H92" i="1" s="1"/>
  <c r="AY91" i="1"/>
  <c r="AX91" i="1"/>
  <c r="AV91" i="1"/>
  <c r="AW91" i="1" s="1"/>
  <c r="AU91" i="1"/>
  <c r="AS91" i="1"/>
  <c r="AF91" i="1" s="1"/>
  <c r="AL91" i="1"/>
  <c r="I91" i="1" s="1"/>
  <c r="H91" i="1" s="1"/>
  <c r="AG91" i="1"/>
  <c r="J91" i="1" s="1"/>
  <c r="Y91" i="1"/>
  <c r="X91" i="1"/>
  <c r="W91" i="1"/>
  <c r="P91" i="1"/>
  <c r="AY90" i="1"/>
  <c r="AX90" i="1"/>
  <c r="AV90" i="1"/>
  <c r="AW90" i="1" s="1"/>
  <c r="AU90" i="1"/>
  <c r="AS90" i="1"/>
  <c r="K90" i="1" s="1"/>
  <c r="AL90" i="1"/>
  <c r="I90" i="1" s="1"/>
  <c r="H90" i="1" s="1"/>
  <c r="AG90" i="1"/>
  <c r="J90" i="1" s="1"/>
  <c r="Y90" i="1"/>
  <c r="X90" i="1"/>
  <c r="P90" i="1"/>
  <c r="AY89" i="1"/>
  <c r="AX89" i="1"/>
  <c r="AV89" i="1"/>
  <c r="AW89" i="1" s="1"/>
  <c r="AU89" i="1"/>
  <c r="AS89" i="1" s="1"/>
  <c r="AT89" i="1" s="1"/>
  <c r="AL89" i="1"/>
  <c r="AG89" i="1"/>
  <c r="J89" i="1" s="1"/>
  <c r="AA89" i="1"/>
  <c r="Y89" i="1"/>
  <c r="X89" i="1"/>
  <c r="W89" i="1"/>
  <c r="S89" i="1"/>
  <c r="P89" i="1"/>
  <c r="I89" i="1"/>
  <c r="H89" i="1"/>
  <c r="AY88" i="1"/>
  <c r="AX88" i="1"/>
  <c r="AV88" i="1"/>
  <c r="AW88" i="1" s="1"/>
  <c r="AU88" i="1"/>
  <c r="AS88" i="1" s="1"/>
  <c r="AF88" i="1" s="1"/>
  <c r="AL88" i="1"/>
  <c r="AG88" i="1"/>
  <c r="J88" i="1" s="1"/>
  <c r="Y88" i="1"/>
  <c r="X88" i="1"/>
  <c r="W88" i="1" s="1"/>
  <c r="P88" i="1"/>
  <c r="I88" i="1"/>
  <c r="H88" i="1" s="1"/>
  <c r="AA88" i="1" s="1"/>
  <c r="AY87" i="1"/>
  <c r="AX87" i="1"/>
  <c r="AV87" i="1"/>
  <c r="AW87" i="1" s="1"/>
  <c r="AU87" i="1"/>
  <c r="AS87" i="1"/>
  <c r="AF87" i="1" s="1"/>
  <c r="AL87" i="1"/>
  <c r="I87" i="1" s="1"/>
  <c r="H87" i="1" s="1"/>
  <c r="AA87" i="1" s="1"/>
  <c r="AG87" i="1"/>
  <c r="J87" i="1" s="1"/>
  <c r="AE87" i="1"/>
  <c r="Y87" i="1"/>
  <c r="X87" i="1"/>
  <c r="W87" i="1" s="1"/>
  <c r="P87" i="1"/>
  <c r="AY86" i="1"/>
  <c r="AX86" i="1"/>
  <c r="AV86" i="1"/>
  <c r="AW86" i="1" s="1"/>
  <c r="AU86" i="1"/>
  <c r="AS86" i="1" s="1"/>
  <c r="AL86" i="1"/>
  <c r="AG86" i="1"/>
  <c r="Y86" i="1"/>
  <c r="X86" i="1"/>
  <c r="P86" i="1"/>
  <c r="J86" i="1"/>
  <c r="I86" i="1"/>
  <c r="H86" i="1" s="1"/>
  <c r="AA86" i="1" s="1"/>
  <c r="AY85" i="1"/>
  <c r="AX85" i="1"/>
  <c r="AW85" i="1"/>
  <c r="AV85" i="1"/>
  <c r="AU85" i="1"/>
  <c r="AS85" i="1"/>
  <c r="AF85" i="1" s="1"/>
  <c r="AL85" i="1"/>
  <c r="I85" i="1" s="1"/>
  <c r="H85" i="1" s="1"/>
  <c r="AA85" i="1" s="1"/>
  <c r="AG85" i="1"/>
  <c r="J85" i="1" s="1"/>
  <c r="Y85" i="1"/>
  <c r="W85" i="1" s="1"/>
  <c r="X85" i="1"/>
  <c r="S85" i="1"/>
  <c r="P85" i="1"/>
  <c r="N85" i="1"/>
  <c r="AY84" i="1"/>
  <c r="AX84" i="1"/>
  <c r="AV84" i="1"/>
  <c r="AU84" i="1"/>
  <c r="AS84" i="1" s="1"/>
  <c r="AL84" i="1"/>
  <c r="I84" i="1" s="1"/>
  <c r="H84" i="1" s="1"/>
  <c r="AG84" i="1"/>
  <c r="J84" i="1" s="1"/>
  <c r="Y84" i="1"/>
  <c r="X84" i="1"/>
  <c r="P84" i="1"/>
  <c r="AY83" i="1"/>
  <c r="AX83" i="1"/>
  <c r="AV83" i="1"/>
  <c r="AW83" i="1" s="1"/>
  <c r="AU83" i="1"/>
  <c r="AS83" i="1" s="1"/>
  <c r="AL83" i="1"/>
  <c r="AG83" i="1"/>
  <c r="J83" i="1" s="1"/>
  <c r="Y83" i="1"/>
  <c r="X83" i="1"/>
  <c r="W83" i="1"/>
  <c r="P83" i="1"/>
  <c r="K83" i="1"/>
  <c r="I83" i="1"/>
  <c r="H83" i="1" s="1"/>
  <c r="AY82" i="1"/>
  <c r="AX82" i="1"/>
  <c r="AV82" i="1"/>
  <c r="AW82" i="1" s="1"/>
  <c r="AU82" i="1"/>
  <c r="AS82" i="1"/>
  <c r="K82" i="1" s="1"/>
  <c r="AL82" i="1"/>
  <c r="I82" i="1" s="1"/>
  <c r="H82" i="1" s="1"/>
  <c r="AG82" i="1"/>
  <c r="Y82" i="1"/>
  <c r="X82" i="1"/>
  <c r="S82" i="1"/>
  <c r="P82" i="1"/>
  <c r="J82" i="1"/>
  <c r="AY81" i="1"/>
  <c r="AX81" i="1"/>
  <c r="AV81" i="1"/>
  <c r="AW81" i="1" s="1"/>
  <c r="AU81" i="1"/>
  <c r="AS81" i="1" s="1"/>
  <c r="AT81" i="1" s="1"/>
  <c r="AL81" i="1"/>
  <c r="I81" i="1" s="1"/>
  <c r="H81" i="1" s="1"/>
  <c r="AA81" i="1" s="1"/>
  <c r="AG81" i="1"/>
  <c r="J81" i="1" s="1"/>
  <c r="Y81" i="1"/>
  <c r="W81" i="1" s="1"/>
  <c r="X81" i="1"/>
  <c r="P81" i="1"/>
  <c r="AY80" i="1"/>
  <c r="AX80" i="1"/>
  <c r="AW80" i="1"/>
  <c r="AV80" i="1"/>
  <c r="AU80" i="1"/>
  <c r="AS80" i="1" s="1"/>
  <c r="AL80" i="1"/>
  <c r="AG80" i="1"/>
  <c r="J80" i="1" s="1"/>
  <c r="AF80" i="1"/>
  <c r="AE80" i="1"/>
  <c r="Y80" i="1"/>
  <c r="X80" i="1"/>
  <c r="W80" i="1" s="1"/>
  <c r="P80" i="1"/>
  <c r="I80" i="1"/>
  <c r="H80" i="1" s="1"/>
  <c r="AA80" i="1" s="1"/>
  <c r="AY79" i="1"/>
  <c r="AX79" i="1"/>
  <c r="AV79" i="1"/>
  <c r="S79" i="1" s="1"/>
  <c r="AU79" i="1"/>
  <c r="AS79" i="1" s="1"/>
  <c r="K79" i="1" s="1"/>
  <c r="AL79" i="1"/>
  <c r="I79" i="1" s="1"/>
  <c r="H79" i="1" s="1"/>
  <c r="AG79" i="1"/>
  <c r="J79" i="1" s="1"/>
  <c r="AF79" i="1"/>
  <c r="Y79" i="1"/>
  <c r="X79" i="1"/>
  <c r="W79" i="1"/>
  <c r="P79" i="1"/>
  <c r="AY78" i="1"/>
  <c r="AX78" i="1"/>
  <c r="AV78" i="1"/>
  <c r="AW78" i="1" s="1"/>
  <c r="AU78" i="1"/>
  <c r="AS78" i="1"/>
  <c r="AT78" i="1" s="1"/>
  <c r="AL78" i="1"/>
  <c r="I78" i="1" s="1"/>
  <c r="H78" i="1" s="1"/>
  <c r="AG78" i="1"/>
  <c r="J78" i="1" s="1"/>
  <c r="Y78" i="1"/>
  <c r="X78" i="1"/>
  <c r="W78" i="1" s="1"/>
  <c r="P78" i="1"/>
  <c r="AY77" i="1"/>
  <c r="AX77" i="1"/>
  <c r="AV77" i="1"/>
  <c r="AW77" i="1" s="1"/>
  <c r="AU77" i="1"/>
  <c r="AS77" i="1"/>
  <c r="AL77" i="1"/>
  <c r="I77" i="1" s="1"/>
  <c r="H77" i="1" s="1"/>
  <c r="AA77" i="1" s="1"/>
  <c r="AG77" i="1"/>
  <c r="Y77" i="1"/>
  <c r="X77" i="1"/>
  <c r="W77" i="1"/>
  <c r="S77" i="1"/>
  <c r="P77" i="1"/>
  <c r="N77" i="1"/>
  <c r="J77" i="1"/>
  <c r="AY76" i="1"/>
  <c r="AX76" i="1"/>
  <c r="AV76" i="1"/>
  <c r="AU76" i="1"/>
  <c r="AS76" i="1" s="1"/>
  <c r="AE76" i="1" s="1"/>
  <c r="AL76" i="1"/>
  <c r="I76" i="1" s="1"/>
  <c r="H76" i="1" s="1"/>
  <c r="AA76" i="1" s="1"/>
  <c r="AG76" i="1"/>
  <c r="J76" i="1" s="1"/>
  <c r="Y76" i="1"/>
  <c r="X76" i="1"/>
  <c r="W76" i="1" s="1"/>
  <c r="P76" i="1"/>
  <c r="AY75" i="1"/>
  <c r="S75" i="1" s="1"/>
  <c r="T75" i="1" s="1"/>
  <c r="U75" i="1" s="1"/>
  <c r="AX75" i="1"/>
  <c r="AV75" i="1"/>
  <c r="AU75" i="1"/>
  <c r="AS75" i="1"/>
  <c r="N75" i="1" s="1"/>
  <c r="AL75" i="1"/>
  <c r="I75" i="1" s="1"/>
  <c r="H75" i="1" s="1"/>
  <c r="AG75" i="1"/>
  <c r="J75" i="1" s="1"/>
  <c r="AF75" i="1"/>
  <c r="Y75" i="1"/>
  <c r="W75" i="1" s="1"/>
  <c r="X75" i="1"/>
  <c r="P75" i="1"/>
  <c r="K75" i="1"/>
  <c r="AY74" i="1"/>
  <c r="AX74" i="1"/>
  <c r="AV74" i="1"/>
  <c r="AW74" i="1" s="1"/>
  <c r="AU74" i="1"/>
  <c r="AS74" i="1" s="1"/>
  <c r="AL74" i="1"/>
  <c r="AG74" i="1"/>
  <c r="Y74" i="1"/>
  <c r="X74" i="1"/>
  <c r="P74" i="1"/>
  <c r="J74" i="1"/>
  <c r="I74" i="1"/>
  <c r="H74" i="1" s="1"/>
  <c r="AY73" i="1"/>
  <c r="AX73" i="1"/>
  <c r="AV73" i="1"/>
  <c r="AW73" i="1" s="1"/>
  <c r="AU73" i="1"/>
  <c r="AS73" i="1"/>
  <c r="AE73" i="1" s="1"/>
  <c r="AL73" i="1"/>
  <c r="I73" i="1" s="1"/>
  <c r="H73" i="1" s="1"/>
  <c r="AG73" i="1"/>
  <c r="AF73" i="1"/>
  <c r="Y73" i="1"/>
  <c r="X73" i="1"/>
  <c r="W73" i="1"/>
  <c r="S73" i="1"/>
  <c r="P73" i="1"/>
  <c r="N73" i="1"/>
  <c r="J73" i="1"/>
  <c r="AY72" i="1"/>
  <c r="AX72" i="1"/>
  <c r="AV72" i="1"/>
  <c r="AU72" i="1"/>
  <c r="AS72" i="1" s="1"/>
  <c r="AL72" i="1"/>
  <c r="AG72" i="1"/>
  <c r="J72" i="1" s="1"/>
  <c r="AF72" i="1"/>
  <c r="AE72" i="1"/>
  <c r="Y72" i="1"/>
  <c r="X72" i="1"/>
  <c r="W72" i="1" s="1"/>
  <c r="P72" i="1"/>
  <c r="N72" i="1"/>
  <c r="I72" i="1"/>
  <c r="H72" i="1"/>
  <c r="AA72" i="1" s="1"/>
  <c r="AY71" i="1"/>
  <c r="S71" i="1" s="1"/>
  <c r="AX71" i="1"/>
  <c r="AV71" i="1"/>
  <c r="AU71" i="1"/>
  <c r="AS71" i="1"/>
  <c r="N71" i="1" s="1"/>
  <c r="AL71" i="1"/>
  <c r="I71" i="1" s="1"/>
  <c r="H71" i="1" s="1"/>
  <c r="AG71" i="1"/>
  <c r="J71" i="1" s="1"/>
  <c r="AF71" i="1"/>
  <c r="Y71" i="1"/>
  <c r="W71" i="1" s="1"/>
  <c r="X71" i="1"/>
  <c r="P71" i="1"/>
  <c r="AY70" i="1"/>
  <c r="AX70" i="1"/>
  <c r="AV70" i="1"/>
  <c r="AW70" i="1" s="1"/>
  <c r="AU70" i="1"/>
  <c r="AS70" i="1" s="1"/>
  <c r="AL70" i="1"/>
  <c r="AG70" i="1"/>
  <c r="J70" i="1" s="1"/>
  <c r="Y70" i="1"/>
  <c r="X70" i="1"/>
  <c r="P70" i="1"/>
  <c r="I70" i="1"/>
  <c r="H70" i="1" s="1"/>
  <c r="AA70" i="1" s="1"/>
  <c r="AY69" i="1"/>
  <c r="AX69" i="1"/>
  <c r="AV69" i="1"/>
  <c r="AW69" i="1" s="1"/>
  <c r="AU69" i="1"/>
  <c r="AS69" i="1" s="1"/>
  <c r="AL69" i="1"/>
  <c r="I69" i="1" s="1"/>
  <c r="AG69" i="1"/>
  <c r="J69" i="1" s="1"/>
  <c r="Y69" i="1"/>
  <c r="X69" i="1"/>
  <c r="W69" i="1" s="1"/>
  <c r="S69" i="1"/>
  <c r="P69" i="1"/>
  <c r="H69" i="1"/>
  <c r="AY68" i="1"/>
  <c r="S68" i="1" s="1"/>
  <c r="AX68" i="1"/>
  <c r="AV68" i="1"/>
  <c r="AU68" i="1"/>
  <c r="AS68" i="1" s="1"/>
  <c r="N68" i="1" s="1"/>
  <c r="AT68" i="1"/>
  <c r="AL68" i="1"/>
  <c r="I68" i="1" s="1"/>
  <c r="H68" i="1" s="1"/>
  <c r="AA68" i="1" s="1"/>
  <c r="AG68" i="1"/>
  <c r="J68" i="1" s="1"/>
  <c r="AF68" i="1"/>
  <c r="AE68" i="1"/>
  <c r="Y68" i="1"/>
  <c r="W68" i="1" s="1"/>
  <c r="X68" i="1"/>
  <c r="P68" i="1"/>
  <c r="K68" i="1"/>
  <c r="AY67" i="1"/>
  <c r="S67" i="1" s="1"/>
  <c r="AX67" i="1"/>
  <c r="AV67" i="1"/>
  <c r="AW67" i="1" s="1"/>
  <c r="AU67" i="1"/>
  <c r="AS67" i="1"/>
  <c r="K67" i="1" s="1"/>
  <c r="AL67" i="1"/>
  <c r="I67" i="1" s="1"/>
  <c r="H67" i="1" s="1"/>
  <c r="AG67" i="1"/>
  <c r="J67" i="1" s="1"/>
  <c r="Y67" i="1"/>
  <c r="X67" i="1"/>
  <c r="P67" i="1"/>
  <c r="AY66" i="1"/>
  <c r="AX66" i="1"/>
  <c r="AV66" i="1"/>
  <c r="AW66" i="1" s="1"/>
  <c r="AU66" i="1"/>
  <c r="AS66" i="1" s="1"/>
  <c r="AL66" i="1"/>
  <c r="AG66" i="1"/>
  <c r="J66" i="1" s="1"/>
  <c r="Y66" i="1"/>
  <c r="X66" i="1"/>
  <c r="W66" i="1"/>
  <c r="P66" i="1"/>
  <c r="I66" i="1"/>
  <c r="H66" i="1" s="1"/>
  <c r="AA66" i="1" s="1"/>
  <c r="AY65" i="1"/>
  <c r="AX65" i="1"/>
  <c r="AV65" i="1"/>
  <c r="S65" i="1" s="1"/>
  <c r="AU65" i="1"/>
  <c r="AS65" i="1" s="1"/>
  <c r="AE65" i="1" s="1"/>
  <c r="AL65" i="1"/>
  <c r="I65" i="1" s="1"/>
  <c r="H65" i="1" s="1"/>
  <c r="AA65" i="1" s="1"/>
  <c r="AG65" i="1"/>
  <c r="J65" i="1" s="1"/>
  <c r="Y65" i="1"/>
  <c r="X65" i="1"/>
  <c r="W65" i="1"/>
  <c r="P65" i="1"/>
  <c r="AY64" i="1"/>
  <c r="AX64" i="1"/>
  <c r="AV64" i="1"/>
  <c r="AW64" i="1" s="1"/>
  <c r="AU64" i="1"/>
  <c r="AS64" i="1"/>
  <c r="AL64" i="1"/>
  <c r="I64" i="1" s="1"/>
  <c r="H64" i="1" s="1"/>
  <c r="AA64" i="1" s="1"/>
  <c r="AG64" i="1"/>
  <c r="J64" i="1" s="1"/>
  <c r="AF64" i="1"/>
  <c r="Y64" i="1"/>
  <c r="X64" i="1"/>
  <c r="W64" i="1" s="1"/>
  <c r="P64" i="1"/>
  <c r="AY63" i="1"/>
  <c r="S63" i="1" s="1"/>
  <c r="AX63" i="1"/>
  <c r="AV63" i="1"/>
  <c r="AW63" i="1" s="1"/>
  <c r="AU63" i="1"/>
  <c r="AS63" i="1"/>
  <c r="K63" i="1" s="1"/>
  <c r="AL63" i="1"/>
  <c r="I63" i="1" s="1"/>
  <c r="H63" i="1" s="1"/>
  <c r="AG63" i="1"/>
  <c r="J63" i="1" s="1"/>
  <c r="Y63" i="1"/>
  <c r="W63" i="1" s="1"/>
  <c r="X63" i="1"/>
  <c r="P63" i="1"/>
  <c r="AY62" i="1"/>
  <c r="AX62" i="1"/>
  <c r="AV62" i="1"/>
  <c r="AW62" i="1" s="1"/>
  <c r="AU62" i="1"/>
  <c r="AS62" i="1"/>
  <c r="AT62" i="1" s="1"/>
  <c r="AL62" i="1"/>
  <c r="AG62" i="1"/>
  <c r="J62" i="1" s="1"/>
  <c r="Y62" i="1"/>
  <c r="X62" i="1"/>
  <c r="W62" i="1"/>
  <c r="S62" i="1"/>
  <c r="P62" i="1"/>
  <c r="I62" i="1"/>
  <c r="H62" i="1" s="1"/>
  <c r="T62" i="1" s="1"/>
  <c r="U62" i="1" s="1"/>
  <c r="AY61" i="1"/>
  <c r="AX61" i="1"/>
  <c r="AV61" i="1"/>
  <c r="S61" i="1" s="1"/>
  <c r="AU61" i="1"/>
  <c r="AS61" i="1" s="1"/>
  <c r="AL61" i="1"/>
  <c r="I61" i="1" s="1"/>
  <c r="H61" i="1" s="1"/>
  <c r="AA61" i="1" s="1"/>
  <c r="AG61" i="1"/>
  <c r="J61" i="1" s="1"/>
  <c r="AE61" i="1"/>
  <c r="Y61" i="1"/>
  <c r="W61" i="1" s="1"/>
  <c r="X61" i="1"/>
  <c r="P61" i="1"/>
  <c r="AY60" i="1"/>
  <c r="S60" i="1" s="1"/>
  <c r="AX60" i="1"/>
  <c r="AV60" i="1"/>
  <c r="AW60" i="1" s="1"/>
  <c r="AU60" i="1"/>
  <c r="AS60" i="1"/>
  <c r="N60" i="1" s="1"/>
  <c r="AL60" i="1"/>
  <c r="AG60" i="1"/>
  <c r="J60" i="1" s="1"/>
  <c r="Y60" i="1"/>
  <c r="X60" i="1"/>
  <c r="W60" i="1" s="1"/>
  <c r="P60" i="1"/>
  <c r="I60" i="1"/>
  <c r="H60" i="1"/>
  <c r="AA60" i="1" s="1"/>
  <c r="AY59" i="1"/>
  <c r="AX59" i="1"/>
  <c r="AV59" i="1"/>
  <c r="AW59" i="1" s="1"/>
  <c r="AU59" i="1"/>
  <c r="AS59" i="1"/>
  <c r="AL59" i="1"/>
  <c r="I59" i="1" s="1"/>
  <c r="H59" i="1" s="1"/>
  <c r="AG59" i="1"/>
  <c r="J59" i="1" s="1"/>
  <c r="Y59" i="1"/>
  <c r="X59" i="1"/>
  <c r="P59" i="1"/>
  <c r="AY58" i="1"/>
  <c r="AX58" i="1"/>
  <c r="AV58" i="1"/>
  <c r="AW58" i="1" s="1"/>
  <c r="AU58" i="1"/>
  <c r="AS58" i="1" s="1"/>
  <c r="AL58" i="1"/>
  <c r="AG58" i="1"/>
  <c r="J58" i="1" s="1"/>
  <c r="Y58" i="1"/>
  <c r="X58" i="1"/>
  <c r="W58" i="1"/>
  <c r="P58" i="1"/>
  <c r="I58" i="1"/>
  <c r="H58" i="1" s="1"/>
  <c r="AA58" i="1" s="1"/>
  <c r="AY57" i="1"/>
  <c r="AX57" i="1"/>
  <c r="AV57" i="1"/>
  <c r="AU57" i="1"/>
  <c r="AS57" i="1" s="1"/>
  <c r="AL57" i="1"/>
  <c r="I57" i="1" s="1"/>
  <c r="H57" i="1" s="1"/>
  <c r="AA57" i="1" s="1"/>
  <c r="AG57" i="1"/>
  <c r="J57" i="1" s="1"/>
  <c r="Y57" i="1"/>
  <c r="X57" i="1"/>
  <c r="W57" i="1" s="1"/>
  <c r="P57" i="1"/>
  <c r="AY56" i="1"/>
  <c r="AX56" i="1"/>
  <c r="AV56" i="1"/>
  <c r="AU56" i="1"/>
  <c r="AS56" i="1" s="1"/>
  <c r="AL56" i="1"/>
  <c r="AG56" i="1"/>
  <c r="J56" i="1" s="1"/>
  <c r="Y56" i="1"/>
  <c r="X56" i="1"/>
  <c r="W56" i="1" s="1"/>
  <c r="P56" i="1"/>
  <c r="I56" i="1"/>
  <c r="H56" i="1" s="1"/>
  <c r="AY55" i="1"/>
  <c r="AX55" i="1"/>
  <c r="AV55" i="1"/>
  <c r="AW55" i="1" s="1"/>
  <c r="AU55" i="1"/>
  <c r="AS55" i="1"/>
  <c r="AL55" i="1"/>
  <c r="I55" i="1" s="1"/>
  <c r="H55" i="1" s="1"/>
  <c r="AG55" i="1"/>
  <c r="J55" i="1" s="1"/>
  <c r="Y55" i="1"/>
  <c r="X55" i="1"/>
  <c r="P55" i="1"/>
  <c r="AY54" i="1"/>
  <c r="S54" i="1" s="1"/>
  <c r="AX54" i="1"/>
  <c r="AV54" i="1"/>
  <c r="AU54" i="1"/>
  <c r="AS54" i="1" s="1"/>
  <c r="AL54" i="1"/>
  <c r="AG54" i="1"/>
  <c r="J54" i="1" s="1"/>
  <c r="Y54" i="1"/>
  <c r="X54" i="1"/>
  <c r="W54" i="1"/>
  <c r="P54" i="1"/>
  <c r="I54" i="1"/>
  <c r="H54" i="1" s="1"/>
  <c r="AA54" i="1" s="1"/>
  <c r="AY53" i="1"/>
  <c r="AX53" i="1"/>
  <c r="AV53" i="1"/>
  <c r="S53" i="1" s="1"/>
  <c r="AU53" i="1"/>
  <c r="AS53" i="1" s="1"/>
  <c r="AE53" i="1" s="1"/>
  <c r="AL53" i="1"/>
  <c r="I53" i="1" s="1"/>
  <c r="H53" i="1" s="1"/>
  <c r="AG53" i="1"/>
  <c r="J53" i="1" s="1"/>
  <c r="Y53" i="1"/>
  <c r="X53" i="1"/>
  <c r="W53" i="1" s="1"/>
  <c r="P53" i="1"/>
  <c r="AY52" i="1"/>
  <c r="AX52" i="1"/>
  <c r="AV52" i="1"/>
  <c r="AU52" i="1"/>
  <c r="AS52" i="1" s="1"/>
  <c r="AL52" i="1"/>
  <c r="AG52" i="1"/>
  <c r="J52" i="1" s="1"/>
  <c r="Y52" i="1"/>
  <c r="X52" i="1"/>
  <c r="W52" i="1"/>
  <c r="P52" i="1"/>
  <c r="I52" i="1"/>
  <c r="H52" i="1" s="1"/>
  <c r="AY51" i="1"/>
  <c r="AX51" i="1"/>
  <c r="AV51" i="1"/>
  <c r="AU51" i="1"/>
  <c r="AS51" i="1"/>
  <c r="K51" i="1" s="1"/>
  <c r="AL51" i="1"/>
  <c r="AG51" i="1"/>
  <c r="Y51" i="1"/>
  <c r="X51" i="1"/>
  <c r="P51" i="1"/>
  <c r="J51" i="1"/>
  <c r="I51" i="1"/>
  <c r="H51" i="1" s="1"/>
  <c r="AY50" i="1"/>
  <c r="S50" i="1" s="1"/>
  <c r="AX50" i="1"/>
  <c r="AV50" i="1"/>
  <c r="AW50" i="1" s="1"/>
  <c r="AU50" i="1"/>
  <c r="AS50" i="1" s="1"/>
  <c r="AL50" i="1"/>
  <c r="AG50" i="1"/>
  <c r="J50" i="1" s="1"/>
  <c r="AA50" i="1"/>
  <c r="Y50" i="1"/>
  <c r="X50" i="1"/>
  <c r="W50" i="1" s="1"/>
  <c r="P50" i="1"/>
  <c r="I50" i="1"/>
  <c r="H50" i="1" s="1"/>
  <c r="AY49" i="1"/>
  <c r="AX49" i="1"/>
  <c r="AV49" i="1"/>
  <c r="S49" i="1" s="1"/>
  <c r="AU49" i="1"/>
  <c r="AS49" i="1" s="1"/>
  <c r="AE49" i="1" s="1"/>
  <c r="AL49" i="1"/>
  <c r="AG49" i="1"/>
  <c r="J49" i="1" s="1"/>
  <c r="Y49" i="1"/>
  <c r="X49" i="1"/>
  <c r="W49" i="1"/>
  <c r="P49" i="1"/>
  <c r="I49" i="1"/>
  <c r="H49" i="1"/>
  <c r="AA49" i="1" s="1"/>
  <c r="AY48" i="1"/>
  <c r="AX48" i="1"/>
  <c r="AV48" i="1"/>
  <c r="AU48" i="1"/>
  <c r="AS48" i="1"/>
  <c r="N48" i="1" s="1"/>
  <c r="AL48" i="1"/>
  <c r="AG48" i="1"/>
  <c r="J48" i="1" s="1"/>
  <c r="AF48" i="1"/>
  <c r="Y48" i="1"/>
  <c r="X48" i="1"/>
  <c r="W48" i="1" s="1"/>
  <c r="P48" i="1"/>
  <c r="I48" i="1"/>
  <c r="H48" i="1" s="1"/>
  <c r="AY47" i="1"/>
  <c r="AX47" i="1"/>
  <c r="AV47" i="1"/>
  <c r="AW47" i="1" s="1"/>
  <c r="AU47" i="1"/>
  <c r="AS47" i="1"/>
  <c r="K47" i="1" s="1"/>
  <c r="AL47" i="1"/>
  <c r="I47" i="1" s="1"/>
  <c r="H47" i="1" s="1"/>
  <c r="AG47" i="1"/>
  <c r="J47" i="1" s="1"/>
  <c r="Y47" i="1"/>
  <c r="X47" i="1"/>
  <c r="P47" i="1"/>
  <c r="AY46" i="1"/>
  <c r="AX46" i="1"/>
  <c r="AV46" i="1"/>
  <c r="AW46" i="1" s="1"/>
  <c r="AU46" i="1"/>
  <c r="AS46" i="1" s="1"/>
  <c r="AL46" i="1"/>
  <c r="AG46" i="1"/>
  <c r="J46" i="1" s="1"/>
  <c r="Y46" i="1"/>
  <c r="X46" i="1"/>
  <c r="W46" i="1"/>
  <c r="P46" i="1"/>
  <c r="I46" i="1"/>
  <c r="H46" i="1" s="1"/>
  <c r="AY45" i="1"/>
  <c r="AX45" i="1"/>
  <c r="AV45" i="1"/>
  <c r="S45" i="1" s="1"/>
  <c r="AU45" i="1"/>
  <c r="AS45" i="1" s="1"/>
  <c r="AL45" i="1"/>
  <c r="AG45" i="1"/>
  <c r="J45" i="1" s="1"/>
  <c r="AE45" i="1"/>
  <c r="Y45" i="1"/>
  <c r="X45" i="1"/>
  <c r="W45" i="1"/>
  <c r="P45" i="1"/>
  <c r="N45" i="1"/>
  <c r="I45" i="1"/>
  <c r="H45" i="1"/>
  <c r="AY44" i="1"/>
  <c r="S44" i="1" s="1"/>
  <c r="AX44" i="1"/>
  <c r="AV44" i="1"/>
  <c r="AW44" i="1" s="1"/>
  <c r="AU44" i="1"/>
  <c r="AS44" i="1"/>
  <c r="N44" i="1" s="1"/>
  <c r="AL44" i="1"/>
  <c r="AG44" i="1"/>
  <c r="J44" i="1" s="1"/>
  <c r="AF44" i="1"/>
  <c r="AE44" i="1"/>
  <c r="Y44" i="1"/>
  <c r="X44" i="1"/>
  <c r="W44" i="1"/>
  <c r="P44" i="1"/>
  <c r="K44" i="1"/>
  <c r="I44" i="1"/>
  <c r="H44" i="1"/>
  <c r="AA44" i="1" s="1"/>
  <c r="AY43" i="1"/>
  <c r="S43" i="1" s="1"/>
  <c r="AX43" i="1"/>
  <c r="AV43" i="1"/>
  <c r="AW43" i="1" s="1"/>
  <c r="AU43" i="1"/>
  <c r="AS43" i="1"/>
  <c r="K43" i="1" s="1"/>
  <c r="AL43" i="1"/>
  <c r="I43" i="1" s="1"/>
  <c r="H43" i="1" s="1"/>
  <c r="AA43" i="1" s="1"/>
  <c r="AG43" i="1"/>
  <c r="J43" i="1" s="1"/>
  <c r="Y43" i="1"/>
  <c r="W43" i="1" s="1"/>
  <c r="X43" i="1"/>
  <c r="P43" i="1"/>
  <c r="AY42" i="1"/>
  <c r="AX42" i="1"/>
  <c r="AV42" i="1"/>
  <c r="AW42" i="1" s="1"/>
  <c r="AU42" i="1"/>
  <c r="AS42" i="1"/>
  <c r="AT42" i="1" s="1"/>
  <c r="AL42" i="1"/>
  <c r="I42" i="1" s="1"/>
  <c r="H42" i="1" s="1"/>
  <c r="AG42" i="1"/>
  <c r="J42" i="1" s="1"/>
  <c r="Y42" i="1"/>
  <c r="X42" i="1"/>
  <c r="W42" i="1"/>
  <c r="S42" i="1"/>
  <c r="P42" i="1"/>
  <c r="AY41" i="1"/>
  <c r="AX41" i="1"/>
  <c r="AV41" i="1"/>
  <c r="S41" i="1" s="1"/>
  <c r="AU41" i="1"/>
  <c r="AS41" i="1" s="1"/>
  <c r="N41" i="1" s="1"/>
  <c r="AL41" i="1"/>
  <c r="I41" i="1" s="1"/>
  <c r="H41" i="1" s="1"/>
  <c r="AA41" i="1" s="1"/>
  <c r="AG41" i="1"/>
  <c r="J41" i="1" s="1"/>
  <c r="Y41" i="1"/>
  <c r="X41" i="1"/>
  <c r="W41" i="1"/>
  <c r="P41" i="1"/>
  <c r="AY40" i="1"/>
  <c r="AX40" i="1"/>
  <c r="AV40" i="1"/>
  <c r="AW40" i="1" s="1"/>
  <c r="AU40" i="1"/>
  <c r="AS40" i="1" s="1"/>
  <c r="AL40" i="1"/>
  <c r="AG40" i="1"/>
  <c r="J40" i="1" s="1"/>
  <c r="Y40" i="1"/>
  <c r="X40" i="1"/>
  <c r="W40" i="1"/>
  <c r="P40" i="1"/>
  <c r="I40" i="1"/>
  <c r="H40" i="1"/>
  <c r="AA40" i="1" s="1"/>
  <c r="AY39" i="1"/>
  <c r="AX39" i="1"/>
  <c r="AV39" i="1"/>
  <c r="AW39" i="1" s="1"/>
  <c r="AU39" i="1"/>
  <c r="AS39" i="1"/>
  <c r="AL39" i="1"/>
  <c r="I39" i="1" s="1"/>
  <c r="H39" i="1" s="1"/>
  <c r="AA39" i="1" s="1"/>
  <c r="AG39" i="1"/>
  <c r="J39" i="1" s="1"/>
  <c r="Y39" i="1"/>
  <c r="X39" i="1"/>
  <c r="P39" i="1"/>
  <c r="K39" i="1"/>
  <c r="AY38" i="1"/>
  <c r="AX38" i="1"/>
  <c r="AV38" i="1"/>
  <c r="AW38" i="1" s="1"/>
  <c r="AU38" i="1"/>
  <c r="AS38" i="1"/>
  <c r="AL38" i="1"/>
  <c r="I38" i="1" s="1"/>
  <c r="H38" i="1" s="1"/>
  <c r="AA38" i="1" s="1"/>
  <c r="AG38" i="1"/>
  <c r="J38" i="1" s="1"/>
  <c r="Y38" i="1"/>
  <c r="X38" i="1"/>
  <c r="W38" i="1"/>
  <c r="S38" i="1"/>
  <c r="P38" i="1"/>
  <c r="AY37" i="1"/>
  <c r="AX37" i="1"/>
  <c r="AV37" i="1"/>
  <c r="S37" i="1" s="1"/>
  <c r="AU37" i="1"/>
  <c r="AS37" i="1" s="1"/>
  <c r="AE37" i="1" s="1"/>
  <c r="AL37" i="1"/>
  <c r="AG37" i="1"/>
  <c r="J37" i="1" s="1"/>
  <c r="Y37" i="1"/>
  <c r="X37" i="1"/>
  <c r="W37" i="1"/>
  <c r="P37" i="1"/>
  <c r="I37" i="1"/>
  <c r="H37" i="1" s="1"/>
  <c r="AY36" i="1"/>
  <c r="AX36" i="1"/>
  <c r="AV36" i="1"/>
  <c r="AW36" i="1" s="1"/>
  <c r="AU36" i="1"/>
  <c r="AS36" i="1"/>
  <c r="N36" i="1" s="1"/>
  <c r="AL36" i="1"/>
  <c r="AG36" i="1"/>
  <c r="J36" i="1" s="1"/>
  <c r="Y36" i="1"/>
  <c r="X36" i="1"/>
  <c r="W36" i="1" s="1"/>
  <c r="P36" i="1"/>
  <c r="K36" i="1"/>
  <c r="I36" i="1"/>
  <c r="H36" i="1" s="1"/>
  <c r="AA36" i="1" s="1"/>
  <c r="AY35" i="1"/>
  <c r="AX35" i="1"/>
  <c r="AV35" i="1"/>
  <c r="AW35" i="1" s="1"/>
  <c r="AU35" i="1"/>
  <c r="AS35" i="1"/>
  <c r="K35" i="1" s="1"/>
  <c r="AL35" i="1"/>
  <c r="I35" i="1" s="1"/>
  <c r="H35" i="1" s="1"/>
  <c r="AG35" i="1"/>
  <c r="J35" i="1" s="1"/>
  <c r="Y35" i="1"/>
  <c r="X35" i="1"/>
  <c r="P35" i="1"/>
  <c r="AY34" i="1"/>
  <c r="AX34" i="1"/>
  <c r="AV34" i="1"/>
  <c r="AW34" i="1" s="1"/>
  <c r="AU34" i="1"/>
  <c r="AS34" i="1"/>
  <c r="AL34" i="1"/>
  <c r="AG34" i="1"/>
  <c r="J34" i="1" s="1"/>
  <c r="Y34" i="1"/>
  <c r="X34" i="1"/>
  <c r="W34" i="1"/>
  <c r="P34" i="1"/>
  <c r="I34" i="1"/>
  <c r="H34" i="1"/>
  <c r="AY33" i="1"/>
  <c r="AX33" i="1"/>
  <c r="AV33" i="1"/>
  <c r="AU33" i="1"/>
  <c r="AS33" i="1" s="1"/>
  <c r="N33" i="1" s="1"/>
  <c r="AL33" i="1"/>
  <c r="AG33" i="1"/>
  <c r="J33" i="1" s="1"/>
  <c r="AE33" i="1"/>
  <c r="Y33" i="1"/>
  <c r="X33" i="1"/>
  <c r="W33" i="1"/>
  <c r="P33" i="1"/>
  <c r="I33" i="1"/>
  <c r="H33" i="1"/>
  <c r="AA33" i="1" s="1"/>
  <c r="AY32" i="1"/>
  <c r="AX32" i="1"/>
  <c r="AV32" i="1"/>
  <c r="AW32" i="1" s="1"/>
  <c r="AU32" i="1"/>
  <c r="AS32" i="1"/>
  <c r="N32" i="1" s="1"/>
  <c r="AL32" i="1"/>
  <c r="AG32" i="1"/>
  <c r="J32" i="1" s="1"/>
  <c r="AF32" i="1"/>
  <c r="AE32" i="1"/>
  <c r="Y32" i="1"/>
  <c r="X32" i="1"/>
  <c r="W32" i="1" s="1"/>
  <c r="P32" i="1"/>
  <c r="K32" i="1"/>
  <c r="I32" i="1"/>
  <c r="H32" i="1"/>
  <c r="AA32" i="1" s="1"/>
  <c r="AY31" i="1"/>
  <c r="AX31" i="1"/>
  <c r="AV31" i="1"/>
  <c r="AW31" i="1" s="1"/>
  <c r="AU31" i="1"/>
  <c r="AS31" i="1" s="1"/>
  <c r="K31" i="1" s="1"/>
  <c r="AL31" i="1"/>
  <c r="I31" i="1" s="1"/>
  <c r="H31" i="1" s="1"/>
  <c r="AG31" i="1"/>
  <c r="J31" i="1" s="1"/>
  <c r="Y31" i="1"/>
  <c r="X31" i="1"/>
  <c r="P31" i="1"/>
  <c r="AY30" i="1"/>
  <c r="AX30" i="1"/>
  <c r="AV30" i="1"/>
  <c r="AW30" i="1" s="1"/>
  <c r="AU30" i="1"/>
  <c r="AS30" i="1"/>
  <c r="AL30" i="1"/>
  <c r="I30" i="1" s="1"/>
  <c r="H30" i="1" s="1"/>
  <c r="AG30" i="1"/>
  <c r="J30" i="1" s="1"/>
  <c r="Y30" i="1"/>
  <c r="X30" i="1"/>
  <c r="W30" i="1"/>
  <c r="S30" i="1"/>
  <c r="P30" i="1"/>
  <c r="AY29" i="1"/>
  <c r="AX29" i="1"/>
  <c r="AV29" i="1"/>
  <c r="S29" i="1" s="1"/>
  <c r="AU29" i="1"/>
  <c r="AS29" i="1" s="1"/>
  <c r="N29" i="1" s="1"/>
  <c r="AL29" i="1"/>
  <c r="I29" i="1" s="1"/>
  <c r="H29" i="1" s="1"/>
  <c r="AA29" i="1" s="1"/>
  <c r="AG29" i="1"/>
  <c r="J29" i="1" s="1"/>
  <c r="Y29" i="1"/>
  <c r="X29" i="1"/>
  <c r="W29" i="1"/>
  <c r="P29" i="1"/>
  <c r="AY28" i="1"/>
  <c r="S28" i="1" s="1"/>
  <c r="AX28" i="1"/>
  <c r="AV28" i="1"/>
  <c r="AU28" i="1"/>
  <c r="AS28" i="1"/>
  <c r="N28" i="1" s="1"/>
  <c r="AL28" i="1"/>
  <c r="I28" i="1" s="1"/>
  <c r="H28" i="1" s="1"/>
  <c r="AA28" i="1" s="1"/>
  <c r="AG28" i="1"/>
  <c r="J28" i="1" s="1"/>
  <c r="AF28" i="1"/>
  <c r="AE28" i="1"/>
  <c r="Y28" i="1"/>
  <c r="X28" i="1"/>
  <c r="W28" i="1" s="1"/>
  <c r="P28" i="1"/>
  <c r="AY27" i="1"/>
  <c r="AX27" i="1"/>
  <c r="AV27" i="1"/>
  <c r="AW27" i="1" s="1"/>
  <c r="AU27" i="1"/>
  <c r="AS27" i="1"/>
  <c r="K27" i="1" s="1"/>
  <c r="AL27" i="1"/>
  <c r="I27" i="1" s="1"/>
  <c r="H27" i="1" s="1"/>
  <c r="AG27" i="1"/>
  <c r="J27" i="1" s="1"/>
  <c r="Y27" i="1"/>
  <c r="X27" i="1"/>
  <c r="P27" i="1"/>
  <c r="AY26" i="1"/>
  <c r="AX26" i="1"/>
  <c r="AV26" i="1"/>
  <c r="AW26" i="1" s="1"/>
  <c r="AU26" i="1"/>
  <c r="AS26" i="1"/>
  <c r="AL26" i="1"/>
  <c r="I26" i="1" s="1"/>
  <c r="H26" i="1" s="1"/>
  <c r="AG26" i="1"/>
  <c r="J26" i="1" s="1"/>
  <c r="Y26" i="1"/>
  <c r="X26" i="1"/>
  <c r="W26" i="1"/>
  <c r="S26" i="1"/>
  <c r="T26" i="1" s="1"/>
  <c r="U26" i="1" s="1"/>
  <c r="V26" i="1" s="1"/>
  <c r="Z26" i="1" s="1"/>
  <c r="P26" i="1"/>
  <c r="AB26" i="1" s="1"/>
  <c r="AY25" i="1"/>
  <c r="AX25" i="1"/>
  <c r="AV25" i="1"/>
  <c r="S25" i="1" s="1"/>
  <c r="AU25" i="1"/>
  <c r="AS25" i="1" s="1"/>
  <c r="N25" i="1" s="1"/>
  <c r="AL25" i="1"/>
  <c r="I25" i="1" s="1"/>
  <c r="H25" i="1" s="1"/>
  <c r="AA25" i="1" s="1"/>
  <c r="AG25" i="1"/>
  <c r="J25" i="1" s="1"/>
  <c r="Y25" i="1"/>
  <c r="X25" i="1"/>
  <c r="W25" i="1"/>
  <c r="P25" i="1"/>
  <c r="AY24" i="1"/>
  <c r="AX24" i="1"/>
  <c r="AV24" i="1"/>
  <c r="AU24" i="1"/>
  <c r="AS24" i="1"/>
  <c r="N24" i="1" s="1"/>
  <c r="AL24" i="1"/>
  <c r="I24" i="1" s="1"/>
  <c r="H24" i="1" s="1"/>
  <c r="AG24" i="1"/>
  <c r="J24" i="1" s="1"/>
  <c r="AF24" i="1"/>
  <c r="Y24" i="1"/>
  <c r="X24" i="1"/>
  <c r="W24" i="1" s="1"/>
  <c r="P24" i="1"/>
  <c r="AY23" i="1"/>
  <c r="AX23" i="1"/>
  <c r="AV23" i="1"/>
  <c r="AU23" i="1"/>
  <c r="AS23" i="1"/>
  <c r="AL23" i="1"/>
  <c r="I23" i="1" s="1"/>
  <c r="H23" i="1" s="1"/>
  <c r="AG23" i="1"/>
  <c r="J23" i="1" s="1"/>
  <c r="Y23" i="1"/>
  <c r="X23" i="1"/>
  <c r="S23" i="1"/>
  <c r="P23" i="1"/>
  <c r="AY22" i="1"/>
  <c r="AX22" i="1"/>
  <c r="AV22" i="1"/>
  <c r="AW22" i="1" s="1"/>
  <c r="AU22" i="1"/>
  <c r="AS22" i="1" s="1"/>
  <c r="AL22" i="1"/>
  <c r="AG22" i="1"/>
  <c r="J22" i="1" s="1"/>
  <c r="AA22" i="1"/>
  <c r="Y22" i="1"/>
  <c r="X22" i="1"/>
  <c r="W22" i="1"/>
  <c r="S22" i="1"/>
  <c r="P22" i="1"/>
  <c r="I22" i="1"/>
  <c r="H22" i="1"/>
  <c r="AY21" i="1"/>
  <c r="AX21" i="1"/>
  <c r="AV21" i="1"/>
  <c r="AU21" i="1"/>
  <c r="AS21" i="1" s="1"/>
  <c r="AL21" i="1"/>
  <c r="I21" i="1" s="1"/>
  <c r="H21" i="1" s="1"/>
  <c r="AA21" i="1" s="1"/>
  <c r="AG21" i="1"/>
  <c r="J21" i="1" s="1"/>
  <c r="Y21" i="1"/>
  <c r="X21" i="1"/>
  <c r="W21" i="1"/>
  <c r="P21" i="1"/>
  <c r="AY20" i="1"/>
  <c r="AX20" i="1"/>
  <c r="AV20" i="1"/>
  <c r="AU20" i="1"/>
  <c r="AS20" i="1"/>
  <c r="N20" i="1" s="1"/>
  <c r="AL20" i="1"/>
  <c r="AG20" i="1"/>
  <c r="J20" i="1" s="1"/>
  <c r="Y20" i="1"/>
  <c r="X20" i="1"/>
  <c r="W20" i="1"/>
  <c r="P20" i="1"/>
  <c r="I20" i="1"/>
  <c r="H20" i="1" s="1"/>
  <c r="AY19" i="1"/>
  <c r="AX19" i="1"/>
  <c r="AV19" i="1"/>
  <c r="AW19" i="1" s="1"/>
  <c r="AU19" i="1"/>
  <c r="AS19" i="1"/>
  <c r="AL19" i="1"/>
  <c r="I19" i="1" s="1"/>
  <c r="H19" i="1" s="1"/>
  <c r="AG19" i="1"/>
  <c r="J19" i="1" s="1"/>
  <c r="Y19" i="1"/>
  <c r="X19" i="1"/>
  <c r="P19" i="1"/>
  <c r="AY18" i="1"/>
  <c r="AX18" i="1"/>
  <c r="AV18" i="1"/>
  <c r="AW18" i="1" s="1"/>
  <c r="AU18" i="1"/>
  <c r="AS18" i="1" s="1"/>
  <c r="AL18" i="1"/>
  <c r="AG18" i="1"/>
  <c r="J18" i="1" s="1"/>
  <c r="AA18" i="1"/>
  <c r="Y18" i="1"/>
  <c r="X18" i="1"/>
  <c r="W18" i="1"/>
  <c r="S18" i="1"/>
  <c r="P18" i="1"/>
  <c r="I18" i="1"/>
  <c r="H18" i="1"/>
  <c r="AY17" i="1"/>
  <c r="AX17" i="1"/>
  <c r="AV17" i="1"/>
  <c r="S17" i="1" s="1"/>
  <c r="AU17" i="1"/>
  <c r="AS17" i="1" s="1"/>
  <c r="AL17" i="1"/>
  <c r="I17" i="1" s="1"/>
  <c r="H17" i="1" s="1"/>
  <c r="AA17" i="1" s="1"/>
  <c r="AG17" i="1"/>
  <c r="J17" i="1" s="1"/>
  <c r="Y17" i="1"/>
  <c r="X17" i="1"/>
  <c r="W17" i="1"/>
  <c r="P17" i="1"/>
  <c r="AY16" i="1"/>
  <c r="S16" i="1" s="1"/>
  <c r="AX16" i="1"/>
  <c r="AV16" i="1"/>
  <c r="AU16" i="1"/>
  <c r="AS16" i="1"/>
  <c r="N16" i="1" s="1"/>
  <c r="AL16" i="1"/>
  <c r="AG16" i="1"/>
  <c r="J16" i="1" s="1"/>
  <c r="AF16" i="1"/>
  <c r="AE16" i="1"/>
  <c r="Y16" i="1"/>
  <c r="X16" i="1"/>
  <c r="W16" i="1"/>
  <c r="P16" i="1"/>
  <c r="K16" i="1"/>
  <c r="I16" i="1"/>
  <c r="H16" i="1" s="1"/>
  <c r="T30" i="1" l="1"/>
  <c r="U30" i="1" s="1"/>
  <c r="V30" i="1" s="1"/>
  <c r="Z30" i="1" s="1"/>
  <c r="K136" i="1"/>
  <c r="AF136" i="1"/>
  <c r="AE136" i="1"/>
  <c r="AF105" i="1"/>
  <c r="AT105" i="1"/>
  <c r="K105" i="1"/>
  <c r="N105" i="1"/>
  <c r="AE105" i="1"/>
  <c r="AB30" i="1"/>
  <c r="T38" i="1"/>
  <c r="U38" i="1" s="1"/>
  <c r="AB38" i="1" s="1"/>
  <c r="AE69" i="1"/>
  <c r="AF69" i="1"/>
  <c r="Q26" i="1"/>
  <c r="O26" i="1" s="1"/>
  <c r="R26" i="1" s="1"/>
  <c r="AA26" i="1"/>
  <c r="AA106" i="1"/>
  <c r="AF125" i="1"/>
  <c r="AE125" i="1"/>
  <c r="K125" i="1"/>
  <c r="AT125" i="1"/>
  <c r="N125" i="1"/>
  <c r="AA30" i="1"/>
  <c r="N40" i="1"/>
  <c r="AF40" i="1"/>
  <c r="K40" i="1"/>
  <c r="AE40" i="1"/>
  <c r="N52" i="1"/>
  <c r="AF52" i="1"/>
  <c r="AE52" i="1"/>
  <c r="K52" i="1"/>
  <c r="K60" i="1"/>
  <c r="N134" i="1"/>
  <c r="AW155" i="1"/>
  <c r="S155" i="1"/>
  <c r="AB37" i="1"/>
  <c r="W122" i="1"/>
  <c r="AT185" i="1"/>
  <c r="K185" i="1"/>
  <c r="AF185" i="1"/>
  <c r="N185" i="1"/>
  <c r="S31" i="1"/>
  <c r="AW51" i="1"/>
  <c r="S51" i="1"/>
  <c r="T51" i="1" s="1"/>
  <c r="U51" i="1" s="1"/>
  <c r="S27" i="1"/>
  <c r="T27" i="1" s="1"/>
  <c r="U27" i="1" s="1"/>
  <c r="S32" i="1"/>
  <c r="K48" i="1"/>
  <c r="S52" i="1"/>
  <c r="T65" i="1"/>
  <c r="U65" i="1" s="1"/>
  <c r="AC65" i="1" s="1"/>
  <c r="K99" i="1"/>
  <c r="S110" i="1"/>
  <c r="T110" i="1" s="1"/>
  <c r="U110" i="1" s="1"/>
  <c r="AB110" i="1" s="1"/>
  <c r="AF117" i="1"/>
  <c r="N117" i="1"/>
  <c r="AE117" i="1"/>
  <c r="K133" i="1"/>
  <c r="AE133" i="1"/>
  <c r="AT135" i="1"/>
  <c r="S151" i="1"/>
  <c r="T151" i="1" s="1"/>
  <c r="U151" i="1" s="1"/>
  <c r="AE176" i="1"/>
  <c r="AF176" i="1"/>
  <c r="T177" i="1"/>
  <c r="U177" i="1" s="1"/>
  <c r="W238" i="1"/>
  <c r="S40" i="1"/>
  <c r="T45" i="1"/>
  <c r="U45" i="1" s="1"/>
  <c r="S107" i="1"/>
  <c r="K131" i="1"/>
  <c r="N133" i="1"/>
  <c r="AT146" i="1"/>
  <c r="K146" i="1"/>
  <c r="AE146" i="1"/>
  <c r="AT159" i="1"/>
  <c r="S160" i="1"/>
  <c r="K168" i="1"/>
  <c r="AF168" i="1"/>
  <c r="S173" i="1"/>
  <c r="K176" i="1"/>
  <c r="AT176" i="1"/>
  <c r="AE233" i="1"/>
  <c r="AF233" i="1"/>
  <c r="K233" i="1"/>
  <c r="AW243" i="1"/>
  <c r="AT277" i="1"/>
  <c r="AF277" i="1"/>
  <c r="AE277" i="1"/>
  <c r="N277" i="1"/>
  <c r="K277" i="1"/>
  <c r="N56" i="1"/>
  <c r="K56" i="1"/>
  <c r="AE145" i="1"/>
  <c r="AF145" i="1"/>
  <c r="AE267" i="1"/>
  <c r="N267" i="1"/>
  <c r="AF267" i="1"/>
  <c r="S46" i="1"/>
  <c r="W47" i="1"/>
  <c r="S66" i="1"/>
  <c r="W106" i="1"/>
  <c r="K110" i="1"/>
  <c r="N145" i="1"/>
  <c r="AT177" i="1"/>
  <c r="AE177" i="1"/>
  <c r="AF177" i="1"/>
  <c r="K263" i="1"/>
  <c r="AT281" i="1"/>
  <c r="AF281" i="1"/>
  <c r="AE281" i="1"/>
  <c r="T41" i="1"/>
  <c r="U41" i="1" s="1"/>
  <c r="AW56" i="1"/>
  <c r="S58" i="1"/>
  <c r="T58" i="1" s="1"/>
  <c r="U58" i="1" s="1"/>
  <c r="AB58" i="1" s="1"/>
  <c r="AT82" i="1"/>
  <c r="T85" i="1"/>
  <c r="U85" i="1" s="1"/>
  <c r="V85" i="1" s="1"/>
  <c r="Z85" i="1" s="1"/>
  <c r="N100" i="1"/>
  <c r="W126" i="1"/>
  <c r="AW132" i="1"/>
  <c r="AW167" i="1"/>
  <c r="S167" i="1"/>
  <c r="T167" i="1" s="1"/>
  <c r="U167" i="1" s="1"/>
  <c r="N177" i="1"/>
  <c r="AW182" i="1"/>
  <c r="K281" i="1"/>
  <c r="W27" i="1"/>
  <c r="W39" i="1"/>
  <c r="AW41" i="1"/>
  <c r="S56" i="1"/>
  <c r="N64" i="1"/>
  <c r="AE64" i="1"/>
  <c r="S19" i="1"/>
  <c r="T19" i="1" s="1"/>
  <c r="U19" i="1" s="1"/>
  <c r="Q19" i="1" s="1"/>
  <c r="O19" i="1" s="1"/>
  <c r="R19" i="1" s="1"/>
  <c r="L19" i="1" s="1"/>
  <c r="M19" i="1" s="1"/>
  <c r="S20" i="1"/>
  <c r="W31" i="1"/>
  <c r="AF20" i="1"/>
  <c r="S34" i="1"/>
  <c r="T34" i="1" s="1"/>
  <c r="U34" i="1" s="1"/>
  <c r="AE36" i="1"/>
  <c r="W51" i="1"/>
  <c r="AF60" i="1"/>
  <c r="AW109" i="1"/>
  <c r="W110" i="1"/>
  <c r="AW127" i="1"/>
  <c r="AF128" i="1"/>
  <c r="AW141" i="1"/>
  <c r="AE142" i="1"/>
  <c r="K143" i="1"/>
  <c r="AE160" i="1"/>
  <c r="N176" i="1"/>
  <c r="AT193" i="1"/>
  <c r="K193" i="1"/>
  <c r="AE193" i="1"/>
  <c r="AF193" i="1"/>
  <c r="N233" i="1"/>
  <c r="AT233" i="1"/>
  <c r="S21" i="1"/>
  <c r="T21" i="1" s="1"/>
  <c r="U21" i="1" s="1"/>
  <c r="V21" i="1" s="1"/>
  <c r="Z21" i="1" s="1"/>
  <c r="AW24" i="1"/>
  <c r="AB33" i="1"/>
  <c r="S35" i="1"/>
  <c r="T35" i="1" s="1"/>
  <c r="U35" i="1" s="1"/>
  <c r="Q35" i="1" s="1"/>
  <c r="O35" i="1" s="1"/>
  <c r="R35" i="1" s="1"/>
  <c r="L35" i="1" s="1"/>
  <c r="M35" i="1" s="1"/>
  <c r="AF36" i="1"/>
  <c r="S36" i="1"/>
  <c r="AE41" i="1"/>
  <c r="AW48" i="1"/>
  <c r="W59" i="1"/>
  <c r="W82" i="1"/>
  <c r="AE88" i="1"/>
  <c r="AT98" i="1"/>
  <c r="AF107" i="1"/>
  <c r="N108" i="1"/>
  <c r="AT118" i="1"/>
  <c r="K118" i="1"/>
  <c r="AF160" i="1"/>
  <c r="AF184" i="1"/>
  <c r="AT184" i="1"/>
  <c r="AE185" i="1"/>
  <c r="N195" i="1"/>
  <c r="K218" i="1"/>
  <c r="AE218" i="1"/>
  <c r="AF218" i="1"/>
  <c r="T49" i="1"/>
  <c r="U49" i="1" s="1"/>
  <c r="AB49" i="1" s="1"/>
  <c r="AD49" i="1" s="1"/>
  <c r="S78" i="1"/>
  <c r="T78" i="1" s="1"/>
  <c r="U78" i="1" s="1"/>
  <c r="AC78" i="1" s="1"/>
  <c r="AD78" i="1" s="1"/>
  <c r="W90" i="1"/>
  <c r="T105" i="1"/>
  <c r="U105" i="1" s="1"/>
  <c r="AW179" i="1"/>
  <c r="S179" i="1"/>
  <c r="T179" i="1" s="1"/>
  <c r="U179" i="1" s="1"/>
  <c r="AF261" i="1"/>
  <c r="AE261" i="1"/>
  <c r="K261" i="1"/>
  <c r="AT343" i="1"/>
  <c r="AF343" i="1"/>
  <c r="AE343" i="1"/>
  <c r="N343" i="1"/>
  <c r="K343" i="1"/>
  <c r="K388" i="1"/>
  <c r="AT388" i="1"/>
  <c r="N388" i="1"/>
  <c r="AF388" i="1"/>
  <c r="AE388" i="1"/>
  <c r="T17" i="1"/>
  <c r="U17" i="1" s="1"/>
  <c r="W23" i="1"/>
  <c r="T25" i="1"/>
  <c r="U25" i="1" s="1"/>
  <c r="V25" i="1" s="1"/>
  <c r="Z25" i="1" s="1"/>
  <c r="T37" i="1"/>
  <c r="U37" i="1" s="1"/>
  <c r="AC37" i="1" s="1"/>
  <c r="AD37" i="1" s="1"/>
  <c r="T94" i="1"/>
  <c r="U94" i="1" s="1"/>
  <c r="AW103" i="1"/>
  <c r="N112" i="1"/>
  <c r="AE112" i="1"/>
  <c r="T125" i="1"/>
  <c r="U125" i="1" s="1"/>
  <c r="AT340" i="1"/>
  <c r="N340" i="1"/>
  <c r="AF340" i="1"/>
  <c r="AW361" i="1"/>
  <c r="S361" i="1"/>
  <c r="AW20" i="1"/>
  <c r="K24" i="1"/>
  <c r="T29" i="1"/>
  <c r="U29" i="1" s="1"/>
  <c r="AA34" i="1"/>
  <c r="AW37" i="1"/>
  <c r="S39" i="1"/>
  <c r="T39" i="1" s="1"/>
  <c r="U39" i="1" s="1"/>
  <c r="Q39" i="1" s="1"/>
  <c r="O39" i="1" s="1"/>
  <c r="R39" i="1" s="1"/>
  <c r="L39" i="1" s="1"/>
  <c r="M39" i="1" s="1"/>
  <c r="N76" i="1"/>
  <c r="S83" i="1"/>
  <c r="W118" i="1"/>
  <c r="S132" i="1"/>
  <c r="T132" i="1" s="1"/>
  <c r="U132" i="1" s="1"/>
  <c r="Q132" i="1" s="1"/>
  <c r="O132" i="1" s="1"/>
  <c r="R132" i="1" s="1"/>
  <c r="L132" i="1" s="1"/>
  <c r="M132" i="1" s="1"/>
  <c r="AW138" i="1"/>
  <c r="S138" i="1"/>
  <c r="T138" i="1" s="1"/>
  <c r="U138" i="1" s="1"/>
  <c r="S140" i="1"/>
  <c r="K152" i="1"/>
  <c r="AE152" i="1"/>
  <c r="N281" i="1"/>
  <c r="AW311" i="1"/>
  <c r="S311" i="1"/>
  <c r="AE20" i="1"/>
  <c r="AE56" i="1"/>
  <c r="AE60" i="1"/>
  <c r="K64" i="1"/>
  <c r="AW65" i="1"/>
  <c r="AW76" i="1"/>
  <c r="W149" i="1"/>
  <c r="T53" i="1"/>
  <c r="U53" i="1" s="1"/>
  <c r="V53" i="1" s="1"/>
  <c r="Z53" i="1" s="1"/>
  <c r="S55" i="1"/>
  <c r="T55" i="1" s="1"/>
  <c r="U55" i="1" s="1"/>
  <c r="AF56" i="1"/>
  <c r="AB75" i="1"/>
  <c r="AW79" i="1"/>
  <c r="AE107" i="1"/>
  <c r="W19" i="1"/>
  <c r="AW16" i="1"/>
  <c r="K20" i="1"/>
  <c r="AW23" i="1"/>
  <c r="AE24" i="1"/>
  <c r="S24" i="1"/>
  <c r="AW28" i="1"/>
  <c r="S33" i="1"/>
  <c r="T33" i="1" s="1"/>
  <c r="U33" i="1" s="1"/>
  <c r="AC33" i="1" s="1"/>
  <c r="W35" i="1"/>
  <c r="S47" i="1"/>
  <c r="AE48" i="1"/>
  <c r="S48" i="1"/>
  <c r="W55" i="1"/>
  <c r="T61" i="1"/>
  <c r="U61" i="1" s="1"/>
  <c r="AC61" i="1" s="1"/>
  <c r="S64" i="1"/>
  <c r="W67" i="1"/>
  <c r="K71" i="1"/>
  <c r="S72" i="1"/>
  <c r="T72" i="1" s="1"/>
  <c r="U72" i="1" s="1"/>
  <c r="AW72" i="1"/>
  <c r="AF76" i="1"/>
  <c r="K78" i="1"/>
  <c r="AE79" i="1"/>
  <c r="K85" i="1"/>
  <c r="AE85" i="1"/>
  <c r="AE97" i="1"/>
  <c r="AF100" i="1"/>
  <c r="W102" i="1"/>
  <c r="S106" i="1"/>
  <c r="AF112" i="1"/>
  <c r="W115" i="1"/>
  <c r="S139" i="1"/>
  <c r="W165" i="1"/>
  <c r="AW166" i="1"/>
  <c r="W186" i="1"/>
  <c r="T191" i="1"/>
  <c r="U191" i="1" s="1"/>
  <c r="N193" i="1"/>
  <c r="T193" i="1"/>
  <c r="U193" i="1" s="1"/>
  <c r="AW222" i="1"/>
  <c r="K227" i="1"/>
  <c r="N227" i="1"/>
  <c r="AT273" i="1"/>
  <c r="N273" i="1"/>
  <c r="K273" i="1"/>
  <c r="AF273" i="1"/>
  <c r="AE273" i="1"/>
  <c r="AW274" i="1"/>
  <c r="AW157" i="1"/>
  <c r="AF192" i="1"/>
  <c r="AT192" i="1"/>
  <c r="K192" i="1"/>
  <c r="AT213" i="1"/>
  <c r="K213" i="1"/>
  <c r="AE213" i="1"/>
  <c r="AF213" i="1"/>
  <c r="N213" i="1"/>
  <c r="AW255" i="1"/>
  <c r="T263" i="1"/>
  <c r="U263" i="1" s="1"/>
  <c r="AC263" i="1" s="1"/>
  <c r="AF297" i="1"/>
  <c r="N297" i="1"/>
  <c r="S57" i="1"/>
  <c r="T57" i="1" s="1"/>
  <c r="U57" i="1" s="1"/>
  <c r="S86" i="1"/>
  <c r="S87" i="1"/>
  <c r="AW108" i="1"/>
  <c r="W114" i="1"/>
  <c r="S147" i="1"/>
  <c r="T147" i="1" s="1"/>
  <c r="U147" i="1" s="1"/>
  <c r="Q147" i="1" s="1"/>
  <c r="O147" i="1" s="1"/>
  <c r="R147" i="1" s="1"/>
  <c r="L147" i="1" s="1"/>
  <c r="M147" i="1" s="1"/>
  <c r="K151" i="1"/>
  <c r="S152" i="1"/>
  <c r="T152" i="1" s="1"/>
  <c r="U152" i="1" s="1"/>
  <c r="AB152" i="1" s="1"/>
  <c r="K186" i="1"/>
  <c r="AE186" i="1"/>
  <c r="AW188" i="1"/>
  <c r="S188" i="1"/>
  <c r="K202" i="1"/>
  <c r="AF202" i="1"/>
  <c r="AE202" i="1"/>
  <c r="K206" i="1"/>
  <c r="AE206" i="1"/>
  <c r="AF206" i="1"/>
  <c r="AT209" i="1"/>
  <c r="K209" i="1"/>
  <c r="AE209" i="1"/>
  <c r="AT225" i="1"/>
  <c r="AE225" i="1"/>
  <c r="AF225" i="1"/>
  <c r="N225" i="1"/>
  <c r="K225" i="1"/>
  <c r="AW52" i="1"/>
  <c r="AW54" i="1"/>
  <c r="S59" i="1"/>
  <c r="AW68" i="1"/>
  <c r="AW71" i="1"/>
  <c r="AW75" i="1"/>
  <c r="W84" i="1"/>
  <c r="W86" i="1"/>
  <c r="S90" i="1"/>
  <c r="T90" i="1" s="1"/>
  <c r="U90" i="1" s="1"/>
  <c r="Q90" i="1" s="1"/>
  <c r="O90" i="1" s="1"/>
  <c r="R90" i="1" s="1"/>
  <c r="L90" i="1" s="1"/>
  <c r="M90" i="1" s="1"/>
  <c r="S91" i="1"/>
  <c r="AW93" i="1"/>
  <c r="AW98" i="1"/>
  <c r="AW111" i="1"/>
  <c r="W128" i="1"/>
  <c r="AW130" i="1"/>
  <c r="AT132" i="1"/>
  <c r="N132" i="1"/>
  <c r="AW135" i="1"/>
  <c r="AE138" i="1"/>
  <c r="K138" i="1"/>
  <c r="W147" i="1"/>
  <c r="W183" i="1"/>
  <c r="N209" i="1"/>
  <c r="K222" i="1"/>
  <c r="AE222" i="1"/>
  <c r="AF222" i="1"/>
  <c r="AT222" i="1"/>
  <c r="N222" i="1"/>
  <c r="S252" i="1"/>
  <c r="S335" i="1"/>
  <c r="T335" i="1" s="1"/>
  <c r="U335" i="1" s="1"/>
  <c r="AW335" i="1"/>
  <c r="K382" i="1"/>
  <c r="AF382" i="1"/>
  <c r="S172" i="1"/>
  <c r="AT181" i="1"/>
  <c r="AE181" i="1"/>
  <c r="AF181" i="1"/>
  <c r="S186" i="1"/>
  <c r="T186" i="1" s="1"/>
  <c r="U186" i="1" s="1"/>
  <c r="AT205" i="1"/>
  <c r="AE205" i="1"/>
  <c r="N205" i="1"/>
  <c r="K216" i="1"/>
  <c r="AF216" i="1"/>
  <c r="AT221" i="1"/>
  <c r="K221" i="1"/>
  <c r="AE221" i="1"/>
  <c r="AF221" i="1"/>
  <c r="AW223" i="1"/>
  <c r="S223" i="1"/>
  <c r="T223" i="1" s="1"/>
  <c r="U223" i="1" s="1"/>
  <c r="AC223" i="1" s="1"/>
  <c r="K242" i="1"/>
  <c r="N242" i="1"/>
  <c r="AF242" i="1"/>
  <c r="AE242" i="1"/>
  <c r="AE265" i="1"/>
  <c r="AF265" i="1"/>
  <c r="AW269" i="1"/>
  <c r="S269" i="1"/>
  <c r="T269" i="1" s="1"/>
  <c r="U269" i="1" s="1"/>
  <c r="Q269" i="1" s="1"/>
  <c r="O269" i="1" s="1"/>
  <c r="R269" i="1" s="1"/>
  <c r="L269" i="1" s="1"/>
  <c r="M269" i="1" s="1"/>
  <c r="S96" i="1"/>
  <c r="W98" i="1"/>
  <c r="S98" i="1"/>
  <c r="S99" i="1"/>
  <c r="T99" i="1" s="1"/>
  <c r="U99" i="1" s="1"/>
  <c r="AW102" i="1"/>
  <c r="S104" i="1"/>
  <c r="T104" i="1" s="1"/>
  <c r="U104" i="1" s="1"/>
  <c r="Q104" i="1" s="1"/>
  <c r="O104" i="1" s="1"/>
  <c r="R104" i="1" s="1"/>
  <c r="L104" i="1" s="1"/>
  <c r="M104" i="1" s="1"/>
  <c r="W107" i="1"/>
  <c r="W119" i="1"/>
  <c r="W120" i="1"/>
  <c r="W129" i="1"/>
  <c r="AW134" i="1"/>
  <c r="AW143" i="1"/>
  <c r="AW144" i="1"/>
  <c r="S148" i="1"/>
  <c r="T148" i="1" s="1"/>
  <c r="U148" i="1" s="1"/>
  <c r="W164" i="1"/>
  <c r="K167" i="1"/>
  <c r="S176" i="1"/>
  <c r="N181" i="1"/>
  <c r="AT189" i="1"/>
  <c r="AF189" i="1"/>
  <c r="AE189" i="1"/>
  <c r="K189" i="1"/>
  <c r="W201" i="1"/>
  <c r="K205" i="1"/>
  <c r="N221" i="1"/>
  <c r="AT230" i="1"/>
  <c r="AE230" i="1"/>
  <c r="AW232" i="1"/>
  <c r="S232" i="1"/>
  <c r="T232" i="1" s="1"/>
  <c r="U232" i="1" s="1"/>
  <c r="T239" i="1"/>
  <c r="U239" i="1" s="1"/>
  <c r="N259" i="1"/>
  <c r="K265" i="1"/>
  <c r="AT265" i="1"/>
  <c r="S268" i="1"/>
  <c r="AF276" i="1"/>
  <c r="AT276" i="1"/>
  <c r="K276" i="1"/>
  <c r="AT292" i="1"/>
  <c r="AT327" i="1"/>
  <c r="N327" i="1"/>
  <c r="AF327" i="1"/>
  <c r="K327" i="1"/>
  <c r="AE327" i="1"/>
  <c r="K379" i="1"/>
  <c r="AF379" i="1"/>
  <c r="AE379" i="1"/>
  <c r="N379" i="1"/>
  <c r="AT379" i="1"/>
  <c r="N210" i="1"/>
  <c r="AT210" i="1"/>
  <c r="AT224" i="1"/>
  <c r="K224" i="1"/>
  <c r="AW228" i="1"/>
  <c r="T230" i="1"/>
  <c r="U230" i="1" s="1"/>
  <c r="AB230" i="1" s="1"/>
  <c r="N265" i="1"/>
  <c r="AW287" i="1"/>
  <c r="S287" i="1"/>
  <c r="K292" i="1"/>
  <c r="AW158" i="1"/>
  <c r="S159" i="1"/>
  <c r="AW168" i="1"/>
  <c r="W174" i="1"/>
  <c r="W180" i="1"/>
  <c r="S190" i="1"/>
  <c r="W195" i="1"/>
  <c r="AW196" i="1"/>
  <c r="W205" i="1"/>
  <c r="AW208" i="1"/>
  <c r="AW215" i="1"/>
  <c r="AT223" i="1"/>
  <c r="K223" i="1"/>
  <c r="S231" i="1"/>
  <c r="K234" i="1"/>
  <c r="AF234" i="1"/>
  <c r="AW248" i="1"/>
  <c r="W254" i="1"/>
  <c r="AW260" i="1"/>
  <c r="N268" i="1"/>
  <c r="S280" i="1"/>
  <c r="N301" i="1"/>
  <c r="AW322" i="1"/>
  <c r="S322" i="1"/>
  <c r="N329" i="1"/>
  <c r="K335" i="1"/>
  <c r="W344" i="1"/>
  <c r="AT370" i="1"/>
  <c r="K370" i="1"/>
  <c r="AF370" i="1"/>
  <c r="S373" i="1"/>
  <c r="W326" i="1"/>
  <c r="AW327" i="1"/>
  <c r="K336" i="1"/>
  <c r="AF336" i="1"/>
  <c r="AE336" i="1"/>
  <c r="AT336" i="1"/>
  <c r="T340" i="1"/>
  <c r="U340" i="1" s="1"/>
  <c r="AB340" i="1" s="1"/>
  <c r="AW352" i="1"/>
  <c r="AW340" i="1"/>
  <c r="AT375" i="1"/>
  <c r="N375" i="1"/>
  <c r="K375" i="1"/>
  <c r="AF375" i="1"/>
  <c r="AE375" i="1"/>
  <c r="AB385" i="1"/>
  <c r="AC385" i="1"/>
  <c r="V385" i="1"/>
  <c r="Z385" i="1" s="1"/>
  <c r="AW160" i="1"/>
  <c r="S164" i="1"/>
  <c r="T164" i="1" s="1"/>
  <c r="U164" i="1" s="1"/>
  <c r="Q164" i="1" s="1"/>
  <c r="O164" i="1" s="1"/>
  <c r="R164" i="1" s="1"/>
  <c r="L164" i="1" s="1"/>
  <c r="M164" i="1" s="1"/>
  <c r="AW173" i="1"/>
  <c r="AW181" i="1"/>
  <c r="W182" i="1"/>
  <c r="AW185" i="1"/>
  <c r="AW191" i="1"/>
  <c r="AW192" i="1"/>
  <c r="T198" i="1"/>
  <c r="U198" i="1" s="1"/>
  <c r="V198" i="1" s="1"/>
  <c r="Z198" i="1" s="1"/>
  <c r="AW206" i="1"/>
  <c r="AW212" i="1"/>
  <c r="T218" i="1"/>
  <c r="U218" i="1" s="1"/>
  <c r="AT229" i="1"/>
  <c r="K229" i="1"/>
  <c r="AE229" i="1"/>
  <c r="AT235" i="1"/>
  <c r="AF235" i="1"/>
  <c r="AW242" i="1"/>
  <c r="S259" i="1"/>
  <c r="AW259" i="1"/>
  <c r="K284" i="1"/>
  <c r="AF284" i="1"/>
  <c r="K316" i="1"/>
  <c r="AF316" i="1"/>
  <c r="AE316" i="1"/>
  <c r="N385" i="1"/>
  <c r="K385" i="1"/>
  <c r="AT385" i="1"/>
  <c r="AT197" i="1"/>
  <c r="N197" i="1"/>
  <c r="AT201" i="1"/>
  <c r="AE201" i="1"/>
  <c r="AW225" i="1"/>
  <c r="AT241" i="1"/>
  <c r="AF241" i="1"/>
  <c r="T251" i="1"/>
  <c r="U251" i="1" s="1"/>
  <c r="V251" i="1" s="1"/>
  <c r="Z251" i="1" s="1"/>
  <c r="N296" i="1"/>
  <c r="AE296" i="1"/>
  <c r="AT296" i="1"/>
  <c r="K296" i="1"/>
  <c r="AF296" i="1"/>
  <c r="AW303" i="1"/>
  <c r="S303" i="1"/>
  <c r="T303" i="1" s="1"/>
  <c r="U303" i="1" s="1"/>
  <c r="AT339" i="1"/>
  <c r="N339" i="1"/>
  <c r="K358" i="1"/>
  <c r="T360" i="1"/>
  <c r="U360" i="1" s="1"/>
  <c r="AB360" i="1" s="1"/>
  <c r="AE383" i="1"/>
  <c r="AT383" i="1"/>
  <c r="AF383" i="1"/>
  <c r="S184" i="1"/>
  <c r="T184" i="1" s="1"/>
  <c r="U184" i="1" s="1"/>
  <c r="Q184" i="1" s="1"/>
  <c r="O184" i="1" s="1"/>
  <c r="R184" i="1" s="1"/>
  <c r="L184" i="1" s="1"/>
  <c r="M184" i="1" s="1"/>
  <c r="K190" i="1"/>
  <c r="AF190" i="1"/>
  <c r="S192" i="1"/>
  <c r="N201" i="1"/>
  <c r="S212" i="1"/>
  <c r="AT217" i="1"/>
  <c r="AF217" i="1"/>
  <c r="S235" i="1"/>
  <c r="T235" i="1" s="1"/>
  <c r="U235" i="1" s="1"/>
  <c r="AW235" i="1"/>
  <c r="N241" i="1"/>
  <c r="S244" i="1"/>
  <c r="AW251" i="1"/>
  <c r="S258" i="1"/>
  <c r="S273" i="1"/>
  <c r="N275" i="1"/>
  <c r="AF329" i="1"/>
  <c r="AE329" i="1"/>
  <c r="S346" i="1"/>
  <c r="T346" i="1" s="1"/>
  <c r="U346" i="1" s="1"/>
  <c r="K383" i="1"/>
  <c r="AW388" i="1"/>
  <c r="AW187" i="1"/>
  <c r="W188" i="1"/>
  <c r="AW199" i="1"/>
  <c r="W200" i="1"/>
  <c r="W204" i="1"/>
  <c r="W216" i="1"/>
  <c r="AW217" i="1"/>
  <c r="S237" i="1"/>
  <c r="T237" i="1" s="1"/>
  <c r="U237" i="1" s="1"/>
  <c r="AW245" i="1"/>
  <c r="K286" i="1"/>
  <c r="AE286" i="1"/>
  <c r="K304" i="1"/>
  <c r="AE304" i="1"/>
  <c r="W308" i="1"/>
  <c r="AW320" i="1"/>
  <c r="T345" i="1"/>
  <c r="U345" i="1" s="1"/>
  <c r="V345" i="1" s="1"/>
  <c r="Z345" i="1" s="1"/>
  <c r="AF348" i="1"/>
  <c r="AT348" i="1"/>
  <c r="N352" i="1"/>
  <c r="AE352" i="1"/>
  <c r="AW356" i="1"/>
  <c r="AE363" i="1"/>
  <c r="AT363" i="1"/>
  <c r="S370" i="1"/>
  <c r="T370" i="1" s="1"/>
  <c r="U370" i="1" s="1"/>
  <c r="Q370" i="1" s="1"/>
  <c r="O370" i="1" s="1"/>
  <c r="R370" i="1" s="1"/>
  <c r="L370" i="1" s="1"/>
  <c r="M370" i="1" s="1"/>
  <c r="W387" i="1"/>
  <c r="AT293" i="1"/>
  <c r="K293" i="1"/>
  <c r="AF293" i="1"/>
  <c r="AE293" i="1"/>
  <c r="K355" i="1"/>
  <c r="N355" i="1"/>
  <c r="AF355" i="1"/>
  <c r="AE355" i="1"/>
  <c r="W210" i="1"/>
  <c r="S214" i="1"/>
  <c r="T214" i="1" s="1"/>
  <c r="U214" i="1" s="1"/>
  <c r="S238" i="1"/>
  <c r="T238" i="1" s="1"/>
  <c r="U238" i="1" s="1"/>
  <c r="W240" i="1"/>
  <c r="W247" i="1"/>
  <c r="W257" i="1"/>
  <c r="AW262" i="1"/>
  <c r="K266" i="1"/>
  <c r="AF266" i="1"/>
  <c r="S283" i="1"/>
  <c r="T283" i="1" s="1"/>
  <c r="U283" i="1" s="1"/>
  <c r="AT285" i="1"/>
  <c r="AE285" i="1"/>
  <c r="N298" i="1"/>
  <c r="K298" i="1"/>
  <c r="AF298" i="1"/>
  <c r="AE298" i="1"/>
  <c r="N300" i="1"/>
  <c r="AT300" i="1"/>
  <c r="W303" i="1"/>
  <c r="AW304" i="1"/>
  <c r="AW307" i="1"/>
  <c r="AF314" i="1"/>
  <c r="N314" i="1"/>
  <c r="W317" i="1"/>
  <c r="W341" i="1"/>
  <c r="W350" i="1"/>
  <c r="S352" i="1"/>
  <c r="T352" i="1" s="1"/>
  <c r="U352" i="1" s="1"/>
  <c r="K359" i="1"/>
  <c r="AF359" i="1"/>
  <c r="AE359" i="1"/>
  <c r="AW369" i="1"/>
  <c r="S369" i="1"/>
  <c r="T369" i="1" s="1"/>
  <c r="U369" i="1" s="1"/>
  <c r="S374" i="1"/>
  <c r="T374" i="1" s="1"/>
  <c r="U374" i="1" s="1"/>
  <c r="AW267" i="1"/>
  <c r="S271" i="1"/>
  <c r="T271" i="1" s="1"/>
  <c r="U271" i="1" s="1"/>
  <c r="S277" i="1"/>
  <c r="S286" i="1"/>
  <c r="T286" i="1" s="1"/>
  <c r="U286" i="1" s="1"/>
  <c r="K289" i="1"/>
  <c r="N290" i="1"/>
  <c r="AT290" i="1"/>
  <c r="S305" i="1"/>
  <c r="W307" i="1"/>
  <c r="W311" i="1"/>
  <c r="S315" i="1"/>
  <c r="S316" i="1"/>
  <c r="AW342" i="1"/>
  <c r="W343" i="1"/>
  <c r="AW359" i="1"/>
  <c r="AW377" i="1"/>
  <c r="W384" i="1"/>
  <c r="AW385" i="1"/>
  <c r="N387" i="1"/>
  <c r="S261" i="1"/>
  <c r="T261" i="1" s="1"/>
  <c r="U261" i="1" s="1"/>
  <c r="AB261" i="1" s="1"/>
  <c r="S270" i="1"/>
  <c r="T270" i="1" s="1"/>
  <c r="U270" i="1" s="1"/>
  <c r="AC270" i="1" s="1"/>
  <c r="AW276" i="1"/>
  <c r="S292" i="1"/>
  <c r="AW299" i="1"/>
  <c r="AW310" i="1"/>
  <c r="AW334" i="1"/>
  <c r="AW336" i="1"/>
  <c r="S342" i="1"/>
  <c r="T342" i="1" s="1"/>
  <c r="U342" i="1" s="1"/>
  <c r="AW345" i="1"/>
  <c r="S372" i="1"/>
  <c r="T372" i="1" s="1"/>
  <c r="U372" i="1" s="1"/>
  <c r="AB372" i="1" s="1"/>
  <c r="S378" i="1"/>
  <c r="T378" i="1" s="1"/>
  <c r="U378" i="1" s="1"/>
  <c r="AW389" i="1"/>
  <c r="S290" i="1"/>
  <c r="T290" i="1" s="1"/>
  <c r="U290" i="1" s="1"/>
  <c r="S313" i="1"/>
  <c r="T313" i="1" s="1"/>
  <c r="U313" i="1" s="1"/>
  <c r="Q313" i="1" s="1"/>
  <c r="O313" i="1" s="1"/>
  <c r="R313" i="1" s="1"/>
  <c r="W319" i="1"/>
  <c r="S324" i="1"/>
  <c r="T324" i="1" s="1"/>
  <c r="U324" i="1" s="1"/>
  <c r="S328" i="1"/>
  <c r="AW341" i="1"/>
  <c r="S344" i="1"/>
  <c r="S348" i="1"/>
  <c r="W371" i="1"/>
  <c r="N376" i="1"/>
  <c r="AT376" i="1"/>
  <c r="W377" i="1"/>
  <c r="W382" i="1"/>
  <c r="W289" i="1"/>
  <c r="AW323" i="1"/>
  <c r="W324" i="1"/>
  <c r="S339" i="1"/>
  <c r="T339" i="1" s="1"/>
  <c r="U339" i="1" s="1"/>
  <c r="AW344" i="1"/>
  <c r="W347" i="1"/>
  <c r="W365" i="1"/>
  <c r="S382" i="1"/>
  <c r="AA55" i="1"/>
  <c r="T91" i="1"/>
  <c r="U91" i="1" s="1"/>
  <c r="V110" i="1"/>
  <c r="Z110" i="1" s="1"/>
  <c r="AC110" i="1"/>
  <c r="AD110" i="1" s="1"/>
  <c r="AA124" i="1"/>
  <c r="AB146" i="1"/>
  <c r="AC146" i="1"/>
  <c r="AD146" i="1" s="1"/>
  <c r="V146" i="1"/>
  <c r="Z146" i="1" s="1"/>
  <c r="AF74" i="1"/>
  <c r="AE74" i="1"/>
  <c r="N74" i="1"/>
  <c r="K74" i="1"/>
  <c r="AT74" i="1"/>
  <c r="AA19" i="1"/>
  <c r="T43" i="1"/>
  <c r="U43" i="1" s="1"/>
  <c r="AE50" i="1"/>
  <c r="N50" i="1"/>
  <c r="AF50" i="1"/>
  <c r="AT50" i="1"/>
  <c r="K50" i="1"/>
  <c r="V62" i="1"/>
  <c r="Z62" i="1" s="1"/>
  <c r="AB62" i="1"/>
  <c r="AC62" i="1"/>
  <c r="T63" i="1"/>
  <c r="U63" i="1" s="1"/>
  <c r="Q63" i="1" s="1"/>
  <c r="O63" i="1" s="1"/>
  <c r="R63" i="1" s="1"/>
  <c r="L63" i="1" s="1"/>
  <c r="M63" i="1" s="1"/>
  <c r="V102" i="1"/>
  <c r="Z102" i="1" s="1"/>
  <c r="AC102" i="1"/>
  <c r="AB102" i="1"/>
  <c r="Q123" i="1"/>
  <c r="O123" i="1" s="1"/>
  <c r="R123" i="1" s="1"/>
  <c r="L123" i="1" s="1"/>
  <c r="M123" i="1" s="1"/>
  <c r="AA123" i="1"/>
  <c r="V125" i="1"/>
  <c r="Z125" i="1" s="1"/>
  <c r="T162" i="1"/>
  <c r="U162" i="1" s="1"/>
  <c r="AA16" i="1"/>
  <c r="AA24" i="1"/>
  <c r="V38" i="1"/>
  <c r="Z38" i="1" s="1"/>
  <c r="AC38" i="1"/>
  <c r="AD38" i="1" s="1"/>
  <c r="AA52" i="1"/>
  <c r="AC53" i="1"/>
  <c r="N58" i="1"/>
  <c r="AF58" i="1"/>
  <c r="AE58" i="1"/>
  <c r="AT58" i="1"/>
  <c r="K58" i="1"/>
  <c r="AA63" i="1"/>
  <c r="AF114" i="1"/>
  <c r="AE114" i="1"/>
  <c r="N114" i="1"/>
  <c r="K114" i="1"/>
  <c r="AT114" i="1"/>
  <c r="AE22" i="1"/>
  <c r="N22" i="1"/>
  <c r="AF22" i="1"/>
  <c r="AT22" i="1"/>
  <c r="K22" i="1"/>
  <c r="V58" i="1"/>
  <c r="Z58" i="1" s="1"/>
  <c r="AC58" i="1"/>
  <c r="AD58" i="1" s="1"/>
  <c r="AA59" i="1"/>
  <c r="AA67" i="1"/>
  <c r="AA90" i="1"/>
  <c r="T98" i="1"/>
  <c r="U98" i="1" s="1"/>
  <c r="AA104" i="1"/>
  <c r="AA23" i="1"/>
  <c r="AA48" i="1"/>
  <c r="V49" i="1"/>
  <c r="Z49" i="1" s="1"/>
  <c r="AC49" i="1"/>
  <c r="Q51" i="1"/>
  <c r="O51" i="1" s="1"/>
  <c r="R51" i="1" s="1"/>
  <c r="L51" i="1" s="1"/>
  <c r="M51" i="1" s="1"/>
  <c r="V78" i="1"/>
  <c r="Z78" i="1" s="1"/>
  <c r="AB78" i="1"/>
  <c r="AA27" i="1"/>
  <c r="AC45" i="1"/>
  <c r="V45" i="1"/>
  <c r="Z45" i="1" s="1"/>
  <c r="Q103" i="1"/>
  <c r="O103" i="1" s="1"/>
  <c r="R103" i="1" s="1"/>
  <c r="AA103" i="1"/>
  <c r="AB105" i="1"/>
  <c r="AA145" i="1"/>
  <c r="AA180" i="1"/>
  <c r="T180" i="1"/>
  <c r="U180" i="1" s="1"/>
  <c r="AA185" i="1"/>
  <c r="AA20" i="1"/>
  <c r="AC21" i="1"/>
  <c r="AA31" i="1"/>
  <c r="AF54" i="1"/>
  <c r="AE54" i="1"/>
  <c r="N54" i="1"/>
  <c r="AT54" i="1"/>
  <c r="K54" i="1"/>
  <c r="AA56" i="1"/>
  <c r="Q56" i="1"/>
  <c r="O56" i="1" s="1"/>
  <c r="R56" i="1" s="1"/>
  <c r="L56" i="1" s="1"/>
  <c r="M56" i="1" s="1"/>
  <c r="AA79" i="1"/>
  <c r="V122" i="1"/>
  <c r="Z122" i="1" s="1"/>
  <c r="AC122" i="1"/>
  <c r="AB122" i="1"/>
  <c r="AA184" i="1"/>
  <c r="N18" i="1"/>
  <c r="AF18" i="1"/>
  <c r="AE18" i="1"/>
  <c r="AT18" i="1"/>
  <c r="K18" i="1"/>
  <c r="AA35" i="1"/>
  <c r="T67" i="1"/>
  <c r="U67" i="1" s="1"/>
  <c r="AA111" i="1"/>
  <c r="T135" i="1"/>
  <c r="U135" i="1" s="1"/>
  <c r="AT17" i="1"/>
  <c r="K17" i="1"/>
  <c r="AF17" i="1"/>
  <c r="AE30" i="1"/>
  <c r="N30" i="1"/>
  <c r="AF30" i="1"/>
  <c r="T47" i="1"/>
  <c r="U47" i="1" s="1"/>
  <c r="T52" i="1"/>
  <c r="U52" i="1" s="1"/>
  <c r="Q52" i="1" s="1"/>
  <c r="O52" i="1" s="1"/>
  <c r="R52" i="1" s="1"/>
  <c r="AF122" i="1"/>
  <c r="AE122" i="1"/>
  <c r="N122" i="1"/>
  <c r="AT122" i="1"/>
  <c r="AA131" i="1"/>
  <c r="K30" i="1"/>
  <c r="AT30" i="1"/>
  <c r="N34" i="1"/>
  <c r="AE34" i="1"/>
  <c r="AF34" i="1"/>
  <c r="Q53" i="1"/>
  <c r="O53" i="1" s="1"/>
  <c r="R53" i="1" s="1"/>
  <c r="T56" i="1"/>
  <c r="U56" i="1" s="1"/>
  <c r="AB56" i="1" s="1"/>
  <c r="K62" i="1"/>
  <c r="N66" i="1"/>
  <c r="AF66" i="1"/>
  <c r="AE66" i="1"/>
  <c r="V75" i="1"/>
  <c r="Z75" i="1" s="1"/>
  <c r="AC75" i="1"/>
  <c r="AA92" i="1"/>
  <c r="N38" i="1"/>
  <c r="AF38" i="1"/>
  <c r="AE38" i="1"/>
  <c r="AB52" i="1"/>
  <c r="AT57" i="1"/>
  <c r="K57" i="1"/>
  <c r="AF57" i="1"/>
  <c r="T60" i="1"/>
  <c r="U60" i="1" s="1"/>
  <c r="AF94" i="1"/>
  <c r="AE94" i="1"/>
  <c r="N94" i="1"/>
  <c r="K94" i="1"/>
  <c r="AF102" i="1"/>
  <c r="AE102" i="1"/>
  <c r="N102" i="1"/>
  <c r="AT102" i="1"/>
  <c r="AW105" i="1"/>
  <c r="T123" i="1"/>
  <c r="U123" i="1" s="1"/>
  <c r="AF126" i="1"/>
  <c r="AE126" i="1"/>
  <c r="N126" i="1"/>
  <c r="K126" i="1"/>
  <c r="L126" i="1" s="1"/>
  <c r="M126" i="1" s="1"/>
  <c r="AA130" i="1"/>
  <c r="AA149" i="1"/>
  <c r="T156" i="1"/>
  <c r="U156" i="1" s="1"/>
  <c r="AW162" i="1"/>
  <c r="AF166" i="1"/>
  <c r="K166" i="1"/>
  <c r="AE166" i="1"/>
  <c r="N166" i="1"/>
  <c r="AT166" i="1"/>
  <c r="AA183" i="1"/>
  <c r="V200" i="1"/>
  <c r="Z200" i="1" s="1"/>
  <c r="AC200" i="1"/>
  <c r="AD200" i="1" s="1"/>
  <c r="AB200" i="1"/>
  <c r="V204" i="1"/>
  <c r="Z204" i="1" s="1"/>
  <c r="AC204" i="1"/>
  <c r="AA213" i="1"/>
  <c r="AA217" i="1"/>
  <c r="S241" i="1"/>
  <c r="AW241" i="1"/>
  <c r="N249" i="1"/>
  <c r="AT249" i="1"/>
  <c r="AF249" i="1"/>
  <c r="AE249" i="1"/>
  <c r="K249" i="1"/>
  <c r="V256" i="1"/>
  <c r="Z256" i="1" s="1"/>
  <c r="AC256" i="1"/>
  <c r="AB256" i="1"/>
  <c r="T36" i="1"/>
  <c r="U36" i="1" s="1"/>
  <c r="Q36" i="1" s="1"/>
  <c r="O36" i="1" s="1"/>
  <c r="R36" i="1" s="1"/>
  <c r="L36" i="1" s="1"/>
  <c r="M36" i="1" s="1"/>
  <c r="K38" i="1"/>
  <c r="AT38" i="1"/>
  <c r="T59" i="1"/>
  <c r="U59" i="1" s="1"/>
  <c r="Q59" i="1" s="1"/>
  <c r="O59" i="1" s="1"/>
  <c r="R59" i="1" s="1"/>
  <c r="L59" i="1" s="1"/>
  <c r="M59" i="1" s="1"/>
  <c r="AT61" i="1"/>
  <c r="K61" i="1"/>
  <c r="AF61" i="1"/>
  <c r="AF63" i="1"/>
  <c r="AE63" i="1"/>
  <c r="N63" i="1"/>
  <c r="AT63" i="1"/>
  <c r="AA84" i="1"/>
  <c r="T130" i="1"/>
  <c r="U130" i="1" s="1"/>
  <c r="S154" i="1"/>
  <c r="AA157" i="1"/>
  <c r="Q157" i="1"/>
  <c r="O157" i="1" s="1"/>
  <c r="R157" i="1" s="1"/>
  <c r="L157" i="1" s="1"/>
  <c r="M157" i="1" s="1"/>
  <c r="T160" i="1"/>
  <c r="U160" i="1" s="1"/>
  <c r="T196" i="1"/>
  <c r="U196" i="1" s="1"/>
  <c r="AW203" i="1"/>
  <c r="S203" i="1"/>
  <c r="AA221" i="1"/>
  <c r="Q231" i="1"/>
  <c r="O231" i="1" s="1"/>
  <c r="R231" i="1" s="1"/>
  <c r="AA231" i="1"/>
  <c r="AF239" i="1"/>
  <c r="AE239" i="1"/>
  <c r="K239" i="1"/>
  <c r="N239" i="1"/>
  <c r="AT239" i="1"/>
  <c r="AE240" i="1"/>
  <c r="N240" i="1"/>
  <c r="AF240" i="1"/>
  <c r="K240" i="1"/>
  <c r="AA248" i="1"/>
  <c r="T248" i="1"/>
  <c r="U248" i="1" s="1"/>
  <c r="T282" i="1"/>
  <c r="U282" i="1" s="1"/>
  <c r="AT37" i="1"/>
  <c r="K37" i="1"/>
  <c r="AF37" i="1"/>
  <c r="AE46" i="1"/>
  <c r="N46" i="1"/>
  <c r="AF46" i="1"/>
  <c r="AA47" i="1"/>
  <c r="AB60" i="1"/>
  <c r="AT65" i="1"/>
  <c r="AF65" i="1"/>
  <c r="K65" i="1"/>
  <c r="AA78" i="1"/>
  <c r="Q78" i="1"/>
  <c r="O78" i="1" s="1"/>
  <c r="R78" i="1" s="1"/>
  <c r="L78" i="1" s="1"/>
  <c r="M78" i="1" s="1"/>
  <c r="S81" i="1"/>
  <c r="AT84" i="1"/>
  <c r="K84" i="1"/>
  <c r="AF84" i="1"/>
  <c r="AE84" i="1"/>
  <c r="AF86" i="1"/>
  <c r="AE86" i="1"/>
  <c r="N86" i="1"/>
  <c r="AT86" i="1"/>
  <c r="K86" i="1"/>
  <c r="S93" i="1"/>
  <c r="AA110" i="1"/>
  <c r="Q110" i="1"/>
  <c r="O110" i="1" s="1"/>
  <c r="R110" i="1" s="1"/>
  <c r="L110" i="1" s="1"/>
  <c r="M110" i="1" s="1"/>
  <c r="S113" i="1"/>
  <c r="T115" i="1"/>
  <c r="U115" i="1" s="1"/>
  <c r="Q115" i="1" s="1"/>
  <c r="O115" i="1" s="1"/>
  <c r="R115" i="1" s="1"/>
  <c r="L115" i="1" s="1"/>
  <c r="M115" i="1" s="1"/>
  <c r="AA118" i="1"/>
  <c r="N127" i="1"/>
  <c r="AT127" i="1"/>
  <c r="AE127" i="1"/>
  <c r="AF127" i="1"/>
  <c r="AA136" i="1"/>
  <c r="AF147" i="1"/>
  <c r="AE147" i="1"/>
  <c r="N147" i="1"/>
  <c r="K147" i="1"/>
  <c r="AA161" i="1"/>
  <c r="T170" i="1"/>
  <c r="U170" i="1" s="1"/>
  <c r="Q170" i="1" s="1"/>
  <c r="O170" i="1" s="1"/>
  <c r="R170" i="1" s="1"/>
  <c r="L170" i="1" s="1"/>
  <c r="M170" i="1" s="1"/>
  <c r="AA174" i="1"/>
  <c r="K178" i="1"/>
  <c r="AF178" i="1"/>
  <c r="AE178" i="1"/>
  <c r="N178" i="1"/>
  <c r="AA212" i="1"/>
  <c r="AE220" i="1"/>
  <c r="N220" i="1"/>
  <c r="AF220" i="1"/>
  <c r="AT220" i="1"/>
  <c r="K220" i="1"/>
  <c r="AF231" i="1"/>
  <c r="AE231" i="1"/>
  <c r="K231" i="1"/>
  <c r="N231" i="1"/>
  <c r="AT231" i="1"/>
  <c r="AE244" i="1"/>
  <c r="AF244" i="1"/>
  <c r="K244" i="1"/>
  <c r="AT244" i="1"/>
  <c r="N244" i="1"/>
  <c r="AA266" i="1"/>
  <c r="S281" i="1"/>
  <c r="AW281" i="1"/>
  <c r="AE17" i="1"/>
  <c r="T22" i="1"/>
  <c r="U22" i="1" s="1"/>
  <c r="AC25" i="1"/>
  <c r="AC26" i="1"/>
  <c r="AD26" i="1" s="1"/>
  <c r="AC30" i="1"/>
  <c r="AD30" i="1" s="1"/>
  <c r="AW33" i="1"/>
  <c r="AF39" i="1"/>
  <c r="AT39" i="1"/>
  <c r="AE39" i="1"/>
  <c r="N39" i="1"/>
  <c r="T40" i="1"/>
  <c r="U40" i="1" s="1"/>
  <c r="AB40" i="1" s="1"/>
  <c r="K46" i="1"/>
  <c r="AT46" i="1"/>
  <c r="AA51" i="1"/>
  <c r="N57" i="1"/>
  <c r="Q60" i="1"/>
  <c r="O60" i="1" s="1"/>
  <c r="R60" i="1" s="1"/>
  <c r="L60" i="1" s="1"/>
  <c r="M60" i="1" s="1"/>
  <c r="AW61" i="1"/>
  <c r="AA82" i="1"/>
  <c r="N83" i="1"/>
  <c r="AT83" i="1"/>
  <c r="AF83" i="1"/>
  <c r="AE83" i="1"/>
  <c r="N84" i="1"/>
  <c r="S84" i="1"/>
  <c r="AW84" i="1"/>
  <c r="N95" i="1"/>
  <c r="AT95" i="1"/>
  <c r="AE95" i="1"/>
  <c r="AF95" i="1"/>
  <c r="T108" i="1"/>
  <c r="U108" i="1" s="1"/>
  <c r="AB108" i="1" s="1"/>
  <c r="T114" i="1"/>
  <c r="U114" i="1" s="1"/>
  <c r="AA116" i="1"/>
  <c r="AD122" i="1"/>
  <c r="Q134" i="1"/>
  <c r="O134" i="1" s="1"/>
  <c r="R134" i="1" s="1"/>
  <c r="L134" i="1" s="1"/>
  <c r="M134" i="1" s="1"/>
  <c r="AA137" i="1"/>
  <c r="AA141" i="1"/>
  <c r="T143" i="1"/>
  <c r="U143" i="1" s="1"/>
  <c r="AT147" i="1"/>
  <c r="T165" i="1"/>
  <c r="U165" i="1" s="1"/>
  <c r="AB165" i="1" s="1"/>
  <c r="AF170" i="1"/>
  <c r="N170" i="1"/>
  <c r="K170" i="1"/>
  <c r="AE170" i="1"/>
  <c r="W172" i="1"/>
  <c r="K174" i="1"/>
  <c r="AF174" i="1"/>
  <c r="N174" i="1"/>
  <c r="AE174" i="1"/>
  <c r="AT174" i="1"/>
  <c r="AA175" i="1"/>
  <c r="S178" i="1"/>
  <c r="AW178" i="1"/>
  <c r="AB182" i="1"/>
  <c r="T188" i="1"/>
  <c r="U188" i="1" s="1"/>
  <c r="AB188" i="1" s="1"/>
  <c r="AA188" i="1"/>
  <c r="AA189" i="1"/>
  <c r="T216" i="1"/>
  <c r="U216" i="1" s="1"/>
  <c r="Q216" i="1" s="1"/>
  <c r="O216" i="1" s="1"/>
  <c r="R216" i="1" s="1"/>
  <c r="L216" i="1" s="1"/>
  <c r="M216" i="1" s="1"/>
  <c r="S226" i="1"/>
  <c r="AW226" i="1"/>
  <c r="AE26" i="1"/>
  <c r="N26" i="1"/>
  <c r="AF26" i="1"/>
  <c r="AF51" i="1"/>
  <c r="AE51" i="1"/>
  <c r="AT51" i="1"/>
  <c r="N51" i="1"/>
  <c r="AA71" i="1"/>
  <c r="AF93" i="1"/>
  <c r="AT93" i="1"/>
  <c r="N93" i="1"/>
  <c r="AE93" i="1"/>
  <c r="AA108" i="1"/>
  <c r="Q108" i="1"/>
  <c r="O108" i="1" s="1"/>
  <c r="R108" i="1" s="1"/>
  <c r="L108" i="1" s="1"/>
  <c r="M108" i="1" s="1"/>
  <c r="AF121" i="1"/>
  <c r="N121" i="1"/>
  <c r="AE121" i="1"/>
  <c r="K121" i="1"/>
  <c r="AF139" i="1"/>
  <c r="AE139" i="1"/>
  <c r="N139" i="1"/>
  <c r="K139" i="1"/>
  <c r="AA144" i="1"/>
  <c r="AF158" i="1"/>
  <c r="K158" i="1"/>
  <c r="AE158" i="1"/>
  <c r="N158" i="1"/>
  <c r="AF162" i="1"/>
  <c r="N162" i="1"/>
  <c r="AT162" i="1"/>
  <c r="K162" i="1"/>
  <c r="AE162" i="1"/>
  <c r="AF219" i="1"/>
  <c r="AE219" i="1"/>
  <c r="K219" i="1"/>
  <c r="N219" i="1"/>
  <c r="V230" i="1"/>
  <c r="Z230" i="1" s="1"/>
  <c r="AC230" i="1"/>
  <c r="AA233" i="1"/>
  <c r="AA235" i="1"/>
  <c r="V264" i="1"/>
  <c r="Z264" i="1" s="1"/>
  <c r="AC264" i="1"/>
  <c r="AB264" i="1"/>
  <c r="Q264" i="1"/>
  <c r="O264" i="1" s="1"/>
  <c r="R264" i="1" s="1"/>
  <c r="AA280" i="1"/>
  <c r="AF283" i="1"/>
  <c r="AE283" i="1"/>
  <c r="K283" i="1"/>
  <c r="N283" i="1"/>
  <c r="V286" i="1"/>
  <c r="Z286" i="1" s="1"/>
  <c r="AC286" i="1"/>
  <c r="AB291" i="1"/>
  <c r="V291" i="1"/>
  <c r="Z291" i="1" s="1"/>
  <c r="AC291" i="1"/>
  <c r="AD291" i="1" s="1"/>
  <c r="Q338" i="1"/>
  <c r="O338" i="1" s="1"/>
  <c r="R338" i="1" s="1"/>
  <c r="AA338" i="1"/>
  <c r="AF19" i="1"/>
  <c r="AE19" i="1"/>
  <c r="AT19" i="1"/>
  <c r="N19" i="1"/>
  <c r="AT21" i="1"/>
  <c r="AF21" i="1"/>
  <c r="K21" i="1"/>
  <c r="T24" i="1"/>
  <c r="U24" i="1" s="1"/>
  <c r="Q24" i="1" s="1"/>
  <c r="O24" i="1" s="1"/>
  <c r="R24" i="1" s="1"/>
  <c r="L24" i="1" s="1"/>
  <c r="M24" i="1" s="1"/>
  <c r="T28" i="1"/>
  <c r="U28" i="1" s="1"/>
  <c r="Q28" i="1" s="1"/>
  <c r="O28" i="1" s="1"/>
  <c r="R28" i="1" s="1"/>
  <c r="L28" i="1" s="1"/>
  <c r="M28" i="1" s="1"/>
  <c r="AW45" i="1"/>
  <c r="AF55" i="1"/>
  <c r="AE55" i="1"/>
  <c r="AT55" i="1"/>
  <c r="N55" i="1"/>
  <c r="AF101" i="1"/>
  <c r="N101" i="1"/>
  <c r="K101" i="1"/>
  <c r="AE101" i="1"/>
  <c r="AA113" i="1"/>
  <c r="AT121" i="1"/>
  <c r="AT139" i="1"/>
  <c r="T144" i="1"/>
  <c r="U144" i="1" s="1"/>
  <c r="AF23" i="1"/>
  <c r="AE23" i="1"/>
  <c r="AT23" i="1"/>
  <c r="N23" i="1"/>
  <c r="AT29" i="1"/>
  <c r="K29" i="1"/>
  <c r="AF29" i="1"/>
  <c r="V33" i="1"/>
  <c r="Z33" i="1" s="1"/>
  <c r="K34" i="1"/>
  <c r="T46" i="1"/>
  <c r="U46" i="1" s="1"/>
  <c r="Q46" i="1" s="1"/>
  <c r="O46" i="1" s="1"/>
  <c r="R46" i="1" s="1"/>
  <c r="L46" i="1" s="1"/>
  <c r="M46" i="1" s="1"/>
  <c r="AF59" i="1"/>
  <c r="AE59" i="1"/>
  <c r="AT59" i="1"/>
  <c r="N59" i="1"/>
  <c r="T71" i="1"/>
  <c r="U71" i="1" s="1"/>
  <c r="AB71" i="1" s="1"/>
  <c r="AT101" i="1"/>
  <c r="V126" i="1"/>
  <c r="Z126" i="1" s="1"/>
  <c r="AB126" i="1"/>
  <c r="AC126" i="1"/>
  <c r="AF203" i="1"/>
  <c r="AE203" i="1"/>
  <c r="K203" i="1"/>
  <c r="AT203" i="1"/>
  <c r="N203" i="1"/>
  <c r="AF27" i="1"/>
  <c r="AE27" i="1"/>
  <c r="AT27" i="1"/>
  <c r="N27" i="1"/>
  <c r="AF42" i="1"/>
  <c r="AE42" i="1"/>
  <c r="N42" i="1"/>
  <c r="AD45" i="1"/>
  <c r="T50" i="1"/>
  <c r="U50" i="1" s="1"/>
  <c r="AW53" i="1"/>
  <c r="T68" i="1"/>
  <c r="U68" i="1" s="1"/>
  <c r="V94" i="1"/>
  <c r="Z94" i="1" s="1"/>
  <c r="AC94" i="1"/>
  <c r="AD94" i="1" s="1"/>
  <c r="AB94" i="1"/>
  <c r="Q94" i="1"/>
  <c r="O94" i="1" s="1"/>
  <c r="R94" i="1" s="1"/>
  <c r="L94" i="1" s="1"/>
  <c r="M94" i="1" s="1"/>
  <c r="AW25" i="1"/>
  <c r="AW29" i="1"/>
  <c r="T31" i="1"/>
  <c r="U31" i="1" s="1"/>
  <c r="AF35" i="1"/>
  <c r="AT35" i="1"/>
  <c r="AE35" i="1"/>
  <c r="N35" i="1"/>
  <c r="N53" i="1"/>
  <c r="AF67" i="1"/>
  <c r="AE67" i="1"/>
  <c r="AT67" i="1"/>
  <c r="N67" i="1"/>
  <c r="AA69" i="1"/>
  <c r="AA74" i="1"/>
  <c r="AA83" i="1"/>
  <c r="K19" i="1"/>
  <c r="AB21" i="1"/>
  <c r="AE21" i="1"/>
  <c r="Q22" i="1"/>
  <c r="O22" i="1" s="1"/>
  <c r="R22" i="1" s="1"/>
  <c r="L22" i="1" s="1"/>
  <c r="M22" i="1" s="1"/>
  <c r="AT41" i="1"/>
  <c r="K41" i="1"/>
  <c r="AF41" i="1"/>
  <c r="AA42" i="1"/>
  <c r="AF43" i="1"/>
  <c r="AT43" i="1"/>
  <c r="AE43" i="1"/>
  <c r="N43" i="1"/>
  <c r="T44" i="1"/>
  <c r="U44" i="1" s="1"/>
  <c r="AB53" i="1"/>
  <c r="K55" i="1"/>
  <c r="N61" i="1"/>
  <c r="AB68" i="1"/>
  <c r="Q73" i="1"/>
  <c r="O73" i="1" s="1"/>
  <c r="R73" i="1" s="1"/>
  <c r="L73" i="1" s="1"/>
  <c r="M73" i="1" s="1"/>
  <c r="AA73" i="1"/>
  <c r="AF77" i="1"/>
  <c r="AE77" i="1"/>
  <c r="K77" i="1"/>
  <c r="AT77" i="1"/>
  <c r="AF82" i="1"/>
  <c r="AE82" i="1"/>
  <c r="N82" i="1"/>
  <c r="AT96" i="1"/>
  <c r="K96" i="1"/>
  <c r="AE96" i="1"/>
  <c r="AF96" i="1"/>
  <c r="AF109" i="1"/>
  <c r="AE109" i="1"/>
  <c r="K109" i="1"/>
  <c r="AT109" i="1"/>
  <c r="AA115" i="1"/>
  <c r="AT116" i="1"/>
  <c r="K116" i="1"/>
  <c r="AF116" i="1"/>
  <c r="AE116" i="1"/>
  <c r="AA125" i="1"/>
  <c r="W127" i="1"/>
  <c r="S131" i="1"/>
  <c r="AA140" i="1"/>
  <c r="AF155" i="1"/>
  <c r="AE155" i="1"/>
  <c r="N155" i="1"/>
  <c r="AT155" i="1"/>
  <c r="K155" i="1"/>
  <c r="W157" i="1"/>
  <c r="V182" i="1"/>
  <c r="Z182" i="1" s="1"/>
  <c r="AC182" i="1"/>
  <c r="AA214" i="1"/>
  <c r="AB223" i="1"/>
  <c r="V223" i="1"/>
  <c r="Z223" i="1" s="1"/>
  <c r="Q228" i="1"/>
  <c r="O228" i="1" s="1"/>
  <c r="R228" i="1" s="1"/>
  <c r="L228" i="1" s="1"/>
  <c r="M228" i="1" s="1"/>
  <c r="AA228" i="1"/>
  <c r="T231" i="1"/>
  <c r="U231" i="1" s="1"/>
  <c r="AE264" i="1"/>
  <c r="AF264" i="1"/>
  <c r="N264" i="1"/>
  <c r="K264" i="1"/>
  <c r="T322" i="1"/>
  <c r="U322" i="1" s="1"/>
  <c r="Q322" i="1" s="1"/>
  <c r="O322" i="1" s="1"/>
  <c r="R322" i="1" s="1"/>
  <c r="L322" i="1" s="1"/>
  <c r="M322" i="1" s="1"/>
  <c r="T20" i="1"/>
  <c r="U20" i="1" s="1"/>
  <c r="AT49" i="1"/>
  <c r="K49" i="1"/>
  <c r="AF49" i="1"/>
  <c r="Q62" i="1"/>
  <c r="O62" i="1" s="1"/>
  <c r="R62" i="1" s="1"/>
  <c r="AE62" i="1"/>
  <c r="N62" i="1"/>
  <c r="AF62" i="1"/>
  <c r="AF70" i="1"/>
  <c r="AE70" i="1"/>
  <c r="N70" i="1"/>
  <c r="K70" i="1"/>
  <c r="AC85" i="1"/>
  <c r="AB85" i="1"/>
  <c r="Q91" i="1"/>
  <c r="O91" i="1" s="1"/>
  <c r="R91" i="1" s="1"/>
  <c r="L91" i="1" s="1"/>
  <c r="M91" i="1" s="1"/>
  <c r="AA91" i="1"/>
  <c r="AT104" i="1"/>
  <c r="K104" i="1"/>
  <c r="AF104" i="1"/>
  <c r="AE104" i="1"/>
  <c r="N104" i="1"/>
  <c r="T121" i="1"/>
  <c r="U121" i="1" s="1"/>
  <c r="K26" i="1"/>
  <c r="AT26" i="1"/>
  <c r="Q38" i="1"/>
  <c r="O38" i="1" s="1"/>
  <c r="R38" i="1" s="1"/>
  <c r="T42" i="1"/>
  <c r="U42" i="1" s="1"/>
  <c r="Q42" i="1" s="1"/>
  <c r="O42" i="1" s="1"/>
  <c r="R42" i="1" s="1"/>
  <c r="AT53" i="1"/>
  <c r="K53" i="1"/>
  <c r="AF53" i="1"/>
  <c r="AT70" i="1"/>
  <c r="AF89" i="1"/>
  <c r="AE89" i="1"/>
  <c r="K89" i="1"/>
  <c r="T101" i="1"/>
  <c r="U101" i="1" s="1"/>
  <c r="AA102" i="1"/>
  <c r="Q102" i="1"/>
  <c r="O102" i="1" s="1"/>
  <c r="R102" i="1" s="1"/>
  <c r="L102" i="1" s="1"/>
  <c r="M102" i="1" s="1"/>
  <c r="N103" i="1"/>
  <c r="AT103" i="1"/>
  <c r="AF103" i="1"/>
  <c r="AE103" i="1"/>
  <c r="K103" i="1"/>
  <c r="T118" i="1"/>
  <c r="U118" i="1" s="1"/>
  <c r="Q118" i="1" s="1"/>
  <c r="O118" i="1" s="1"/>
  <c r="R118" i="1" s="1"/>
  <c r="AF150" i="1"/>
  <c r="K150" i="1"/>
  <c r="AE150" i="1"/>
  <c r="N150" i="1"/>
  <c r="AA153" i="1"/>
  <c r="AT158" i="1"/>
  <c r="AA166" i="1"/>
  <c r="AA172" i="1"/>
  <c r="AW175" i="1"/>
  <c r="S175" i="1"/>
  <c r="S205" i="1"/>
  <c r="AW205" i="1"/>
  <c r="T212" i="1"/>
  <c r="U212" i="1" s="1"/>
  <c r="Q212" i="1" s="1"/>
  <c r="O212" i="1" s="1"/>
  <c r="R212" i="1" s="1"/>
  <c r="AA232" i="1"/>
  <c r="AA238" i="1"/>
  <c r="T273" i="1"/>
  <c r="U273" i="1" s="1"/>
  <c r="Q273" i="1" s="1"/>
  <c r="O273" i="1" s="1"/>
  <c r="R273" i="1" s="1"/>
  <c r="AT283" i="1"/>
  <c r="AB295" i="1"/>
  <c r="AC295" i="1"/>
  <c r="V295" i="1"/>
  <c r="Z295" i="1" s="1"/>
  <c r="AW17" i="1"/>
  <c r="AT25" i="1"/>
  <c r="AF25" i="1"/>
  <c r="K25" i="1"/>
  <c r="T32" i="1"/>
  <c r="U32" i="1" s="1"/>
  <c r="AT34" i="1"/>
  <c r="AW49" i="1"/>
  <c r="K66" i="1"/>
  <c r="AT66" i="1"/>
  <c r="T79" i="1"/>
  <c r="U79" i="1" s="1"/>
  <c r="T83" i="1"/>
  <c r="U83" i="1" s="1"/>
  <c r="AB83" i="1" s="1"/>
  <c r="T87" i="1"/>
  <c r="U87" i="1" s="1"/>
  <c r="K93" i="1"/>
  <c r="AF106" i="1"/>
  <c r="AE106" i="1"/>
  <c r="N106" i="1"/>
  <c r="K106" i="1"/>
  <c r="T111" i="1"/>
  <c r="U111" i="1" s="1"/>
  <c r="T119" i="1"/>
  <c r="U119" i="1" s="1"/>
  <c r="AB119" i="1" s="1"/>
  <c r="AW125" i="1"/>
  <c r="AA389" i="1"/>
  <c r="N17" i="1"/>
  <c r="AW21" i="1"/>
  <c r="T23" i="1"/>
  <c r="U23" i="1" s="1"/>
  <c r="Q23" i="1" s="1"/>
  <c r="O23" i="1" s="1"/>
  <c r="R23" i="1" s="1"/>
  <c r="AB28" i="1"/>
  <c r="AF31" i="1"/>
  <c r="AE31" i="1"/>
  <c r="N31" i="1"/>
  <c r="AT31" i="1"/>
  <c r="AT33" i="1"/>
  <c r="K33" i="1"/>
  <c r="AF33" i="1"/>
  <c r="V37" i="1"/>
  <c r="Z37" i="1" s="1"/>
  <c r="N49" i="1"/>
  <c r="AA62" i="1"/>
  <c r="AD62" i="1" s="1"/>
  <c r="T64" i="1"/>
  <c r="U64" i="1" s="1"/>
  <c r="Q64" i="1" s="1"/>
  <c r="O64" i="1" s="1"/>
  <c r="R64" i="1" s="1"/>
  <c r="L64" i="1" s="1"/>
  <c r="M64" i="1" s="1"/>
  <c r="AT94" i="1"/>
  <c r="T103" i="1"/>
  <c r="U103" i="1" s="1"/>
  <c r="AA133" i="1"/>
  <c r="T159" i="1"/>
  <c r="U159" i="1" s="1"/>
  <c r="T18" i="1"/>
  <c r="U18" i="1" s="1"/>
  <c r="Q18" i="1" s="1"/>
  <c r="O18" i="1" s="1"/>
  <c r="R18" i="1" s="1"/>
  <c r="L18" i="1" s="1"/>
  <c r="M18" i="1" s="1"/>
  <c r="N21" i="1"/>
  <c r="K42" i="1"/>
  <c r="AB45" i="1"/>
  <c r="T54" i="1"/>
  <c r="U54" i="1" s="1"/>
  <c r="Q54" i="1" s="1"/>
  <c r="O54" i="1" s="1"/>
  <c r="R54" i="1" s="1"/>
  <c r="AW57" i="1"/>
  <c r="T16" i="1"/>
  <c r="U16" i="1" s="1"/>
  <c r="Q16" i="1" s="1"/>
  <c r="O16" i="1" s="1"/>
  <c r="R16" i="1" s="1"/>
  <c r="L16" i="1" s="1"/>
  <c r="M16" i="1" s="1"/>
  <c r="K23" i="1"/>
  <c r="AB25" i="1"/>
  <c r="AD25" i="1" s="1"/>
  <c r="AE25" i="1"/>
  <c r="AE29" i="1"/>
  <c r="AD33" i="1"/>
  <c r="N37" i="1"/>
  <c r="Q45" i="1"/>
  <c r="O45" i="1" s="1"/>
  <c r="R45" i="1" s="1"/>
  <c r="AT45" i="1"/>
  <c r="K45" i="1"/>
  <c r="AF45" i="1"/>
  <c r="AA46" i="1"/>
  <c r="AF47" i="1"/>
  <c r="AE47" i="1"/>
  <c r="AT47" i="1"/>
  <c r="N47" i="1"/>
  <c r="T48" i="1"/>
  <c r="U48" i="1" s="1"/>
  <c r="AB57" i="1"/>
  <c r="AE57" i="1"/>
  <c r="Q58" i="1"/>
  <c r="O58" i="1" s="1"/>
  <c r="R58" i="1" s="1"/>
  <c r="L58" i="1" s="1"/>
  <c r="M58" i="1" s="1"/>
  <c r="K59" i="1"/>
  <c r="N65" i="1"/>
  <c r="T66" i="1"/>
  <c r="U66" i="1" s="1"/>
  <c r="Q66" i="1" s="1"/>
  <c r="O66" i="1" s="1"/>
  <c r="R66" i="1" s="1"/>
  <c r="L66" i="1" s="1"/>
  <c r="M66" i="1" s="1"/>
  <c r="Q68" i="1"/>
  <c r="O68" i="1" s="1"/>
  <c r="R68" i="1" s="1"/>
  <c r="L68" i="1" s="1"/>
  <c r="M68" i="1" s="1"/>
  <c r="AB69" i="1"/>
  <c r="AA75" i="1"/>
  <c r="Q75" i="1"/>
  <c r="O75" i="1" s="1"/>
  <c r="R75" i="1" s="1"/>
  <c r="L75" i="1" s="1"/>
  <c r="M75" i="1" s="1"/>
  <c r="AF81" i="1"/>
  <c r="AE81" i="1"/>
  <c r="K81" i="1"/>
  <c r="N81" i="1"/>
  <c r="T86" i="1"/>
  <c r="U86" i="1" s="1"/>
  <c r="N89" i="1"/>
  <c r="W95" i="1"/>
  <c r="T96" i="1"/>
  <c r="U96" i="1" s="1"/>
  <c r="AB96" i="1" s="1"/>
  <c r="T107" i="1"/>
  <c r="U107" i="1" s="1"/>
  <c r="AF113" i="1"/>
  <c r="AT113" i="1"/>
  <c r="N113" i="1"/>
  <c r="AE113" i="1"/>
  <c r="N115" i="1"/>
  <c r="AT115" i="1"/>
  <c r="AF115" i="1"/>
  <c r="AE115" i="1"/>
  <c r="S116" i="1"/>
  <c r="AW116" i="1"/>
  <c r="K122" i="1"/>
  <c r="AA122" i="1"/>
  <c r="Q122" i="1"/>
  <c r="O122" i="1" s="1"/>
  <c r="R122" i="1" s="1"/>
  <c r="AW128" i="1"/>
  <c r="T136" i="1"/>
  <c r="U136" i="1" s="1"/>
  <c r="Q136" i="1" s="1"/>
  <c r="O136" i="1" s="1"/>
  <c r="R136" i="1" s="1"/>
  <c r="L136" i="1" s="1"/>
  <c r="M136" i="1" s="1"/>
  <c r="N140" i="1"/>
  <c r="AT140" i="1"/>
  <c r="AF140" i="1"/>
  <c r="AE140" i="1"/>
  <c r="AA158" i="1"/>
  <c r="AA167" i="1"/>
  <c r="T168" i="1"/>
  <c r="U168" i="1" s="1"/>
  <c r="T176" i="1"/>
  <c r="U176" i="1" s="1"/>
  <c r="AA187" i="1"/>
  <c r="S202" i="1"/>
  <c r="AW202" i="1"/>
  <c r="AT219" i="1"/>
  <c r="AA302" i="1"/>
  <c r="AA321" i="1"/>
  <c r="K347" i="1"/>
  <c r="AF347" i="1"/>
  <c r="N347" i="1"/>
  <c r="AE347" i="1"/>
  <c r="AA349" i="1"/>
  <c r="AA383" i="1"/>
  <c r="AA197" i="1"/>
  <c r="S278" i="1"/>
  <c r="AW278" i="1"/>
  <c r="AF389" i="1"/>
  <c r="AE389" i="1"/>
  <c r="K389" i="1"/>
  <c r="N389" i="1"/>
  <c r="S70" i="1"/>
  <c r="S74" i="1"/>
  <c r="AF90" i="1"/>
  <c r="AE90" i="1"/>
  <c r="N90" i="1"/>
  <c r="N91" i="1"/>
  <c r="AT91" i="1"/>
  <c r="AT92" i="1"/>
  <c r="K92" i="1"/>
  <c r="N148" i="1"/>
  <c r="AT148" i="1"/>
  <c r="AF148" i="1"/>
  <c r="AE148" i="1"/>
  <c r="AF163" i="1"/>
  <c r="AE163" i="1"/>
  <c r="N163" i="1"/>
  <c r="T187" i="1"/>
  <c r="U187" i="1" s="1"/>
  <c r="Q187" i="1" s="1"/>
  <c r="O187" i="1" s="1"/>
  <c r="R187" i="1" s="1"/>
  <c r="L187" i="1" s="1"/>
  <c r="M187" i="1" s="1"/>
  <c r="AA190" i="1"/>
  <c r="T190" i="1"/>
  <c r="U190" i="1" s="1"/>
  <c r="T192" i="1"/>
  <c r="U192" i="1" s="1"/>
  <c r="AB192" i="1" s="1"/>
  <c r="AA202" i="1"/>
  <c r="T208" i="1"/>
  <c r="U208" i="1" s="1"/>
  <c r="S210" i="1"/>
  <c r="AW210" i="1"/>
  <c r="Q61" i="1"/>
  <c r="O61" i="1" s="1"/>
  <c r="R61" i="1" s="1"/>
  <c r="T69" i="1"/>
  <c r="U69" i="1" s="1"/>
  <c r="Q69" i="1" s="1"/>
  <c r="O69" i="1" s="1"/>
  <c r="R69" i="1" s="1"/>
  <c r="AT69" i="1"/>
  <c r="AT80" i="1"/>
  <c r="K80" i="1"/>
  <c r="T89" i="1"/>
  <c r="U89" i="1" s="1"/>
  <c r="K91" i="1"/>
  <c r="N92" i="1"/>
  <c r="AT97" i="1"/>
  <c r="AT117" i="1"/>
  <c r="S129" i="1"/>
  <c r="AW129" i="1"/>
  <c r="AT141" i="1"/>
  <c r="K141" i="1"/>
  <c r="AF141" i="1"/>
  <c r="AE141" i="1"/>
  <c r="AB156" i="1"/>
  <c r="Q199" i="1"/>
  <c r="O199" i="1" s="1"/>
  <c r="R199" i="1" s="1"/>
  <c r="AA199" i="1"/>
  <c r="Q204" i="1"/>
  <c r="O204" i="1" s="1"/>
  <c r="R204" i="1" s="1"/>
  <c r="L204" i="1" s="1"/>
  <c r="M204" i="1" s="1"/>
  <c r="AA204" i="1"/>
  <c r="AF207" i="1"/>
  <c r="AE207" i="1"/>
  <c r="N207" i="1"/>
  <c r="AW227" i="1"/>
  <c r="S227" i="1"/>
  <c r="AA259" i="1"/>
  <c r="AA287" i="1"/>
  <c r="AA290" i="1"/>
  <c r="T292" i="1"/>
  <c r="U292" i="1" s="1"/>
  <c r="AB292" i="1" s="1"/>
  <c r="AA308" i="1"/>
  <c r="AB325" i="1"/>
  <c r="AC325" i="1"/>
  <c r="V325" i="1"/>
  <c r="Z325" i="1" s="1"/>
  <c r="AT331" i="1"/>
  <c r="AE331" i="1"/>
  <c r="N331" i="1"/>
  <c r="K331" i="1"/>
  <c r="AF331" i="1"/>
  <c r="AW365" i="1"/>
  <c r="S365" i="1"/>
  <c r="AA382" i="1"/>
  <c r="V384" i="1"/>
  <c r="Z384" i="1" s="1"/>
  <c r="AC384" i="1"/>
  <c r="AB384" i="1"/>
  <c r="T386" i="1"/>
  <c r="U386" i="1" s="1"/>
  <c r="AT24" i="1"/>
  <c r="AT28" i="1"/>
  <c r="AT32" i="1"/>
  <c r="AT36" i="1"/>
  <c r="AT40" i="1"/>
  <c r="AT44" i="1"/>
  <c r="AT48" i="1"/>
  <c r="AT52" i="1"/>
  <c r="AT56" i="1"/>
  <c r="AT60" i="1"/>
  <c r="AT64" i="1"/>
  <c r="T73" i="1"/>
  <c r="U73" i="1" s="1"/>
  <c r="T77" i="1"/>
  <c r="U77" i="1" s="1"/>
  <c r="N80" i="1"/>
  <c r="S80" i="1"/>
  <c r="AT85" i="1"/>
  <c r="AW92" i="1"/>
  <c r="S97" i="1"/>
  <c r="AF98" i="1"/>
  <c r="AE98" i="1"/>
  <c r="N98" i="1"/>
  <c r="N99" i="1"/>
  <c r="AT99" i="1"/>
  <c r="AT100" i="1"/>
  <c r="K100" i="1"/>
  <c r="AB103" i="1"/>
  <c r="T109" i="1"/>
  <c r="U109" i="1" s="1"/>
  <c r="S112" i="1"/>
  <c r="S117" i="1"/>
  <c r="AF118" i="1"/>
  <c r="AE118" i="1"/>
  <c r="N118" i="1"/>
  <c r="AW124" i="1"/>
  <c r="AE128" i="1"/>
  <c r="K128" i="1"/>
  <c r="AE131" i="1"/>
  <c r="N131" i="1"/>
  <c r="AF131" i="1"/>
  <c r="T134" i="1"/>
  <c r="U134" i="1" s="1"/>
  <c r="AB134" i="1" s="1"/>
  <c r="AB136" i="1"/>
  <c r="AF138" i="1"/>
  <c r="N138" i="1"/>
  <c r="T141" i="1"/>
  <c r="U141" i="1" s="1"/>
  <c r="AB141" i="1" s="1"/>
  <c r="AT149" i="1"/>
  <c r="K149" i="1"/>
  <c r="AF149" i="1"/>
  <c r="AE149" i="1"/>
  <c r="W163" i="1"/>
  <c r="AB164" i="1"/>
  <c r="N164" i="1"/>
  <c r="AT164" i="1"/>
  <c r="AF164" i="1"/>
  <c r="AE164" i="1"/>
  <c r="AW177" i="1"/>
  <c r="W184" i="1"/>
  <c r="AB198" i="1"/>
  <c r="AW198" i="1"/>
  <c r="T199" i="1"/>
  <c r="U199" i="1" s="1"/>
  <c r="AE200" i="1"/>
  <c r="N200" i="1"/>
  <c r="K200" i="1"/>
  <c r="AF200" i="1"/>
  <c r="AE204" i="1"/>
  <c r="N204" i="1"/>
  <c r="AF204" i="1"/>
  <c r="K204" i="1"/>
  <c r="S213" i="1"/>
  <c r="AA216" i="1"/>
  <c r="S221" i="1"/>
  <c r="AW221" i="1"/>
  <c r="S233" i="1"/>
  <c r="AE236" i="1"/>
  <c r="K236" i="1"/>
  <c r="AT236" i="1"/>
  <c r="AF236" i="1"/>
  <c r="N236" i="1"/>
  <c r="T243" i="1"/>
  <c r="U243" i="1" s="1"/>
  <c r="S247" i="1"/>
  <c r="AW247" i="1"/>
  <c r="T252" i="1"/>
  <c r="U252" i="1" s="1"/>
  <c r="T255" i="1"/>
  <c r="U255" i="1" s="1"/>
  <c r="AA258" i="1"/>
  <c r="AT258" i="1"/>
  <c r="K258" i="1"/>
  <c r="AF258" i="1"/>
  <c r="AE258" i="1"/>
  <c r="N258" i="1"/>
  <c r="V263" i="1"/>
  <c r="Z263" i="1" s="1"/>
  <c r="AB263" i="1"/>
  <c r="V274" i="1"/>
  <c r="Z274" i="1" s="1"/>
  <c r="AC274" i="1"/>
  <c r="Q274" i="1"/>
  <c r="O274" i="1" s="1"/>
  <c r="R274" i="1" s="1"/>
  <c r="S275" i="1"/>
  <c r="AW275" i="1"/>
  <c r="AA285" i="1"/>
  <c r="AA286" i="1"/>
  <c r="Q286" i="1"/>
  <c r="O286" i="1" s="1"/>
  <c r="R286" i="1" s="1"/>
  <c r="L286" i="1" s="1"/>
  <c r="M286" i="1" s="1"/>
  <c r="AF287" i="1"/>
  <c r="AE287" i="1"/>
  <c r="K287" i="1"/>
  <c r="N287" i="1"/>
  <c r="AA289" i="1"/>
  <c r="AA298" i="1"/>
  <c r="T302" i="1"/>
  <c r="U302" i="1" s="1"/>
  <c r="Q302" i="1" s="1"/>
  <c r="O302" i="1" s="1"/>
  <c r="R302" i="1" s="1"/>
  <c r="L302" i="1" s="1"/>
  <c r="M302" i="1" s="1"/>
  <c r="AF310" i="1"/>
  <c r="N310" i="1"/>
  <c r="AE310" i="1"/>
  <c r="K310" i="1"/>
  <c r="AT310" i="1"/>
  <c r="S329" i="1"/>
  <c r="AW329" i="1"/>
  <c r="T356" i="1"/>
  <c r="U356" i="1" s="1"/>
  <c r="AA359" i="1"/>
  <c r="S362" i="1"/>
  <c r="AW362" i="1"/>
  <c r="AF187" i="1"/>
  <c r="AE187" i="1"/>
  <c r="K187" i="1"/>
  <c r="N187" i="1"/>
  <c r="S209" i="1"/>
  <c r="AW209" i="1"/>
  <c r="Q89" i="1"/>
  <c r="O89" i="1" s="1"/>
  <c r="R89" i="1" s="1"/>
  <c r="AT124" i="1"/>
  <c r="K124" i="1"/>
  <c r="T172" i="1"/>
  <c r="U172" i="1" s="1"/>
  <c r="Q172" i="1" s="1"/>
  <c r="O172" i="1" s="1"/>
  <c r="R172" i="1" s="1"/>
  <c r="L172" i="1" s="1"/>
  <c r="M172" i="1" s="1"/>
  <c r="AE180" i="1"/>
  <c r="N180" i="1"/>
  <c r="AT180" i="1"/>
  <c r="K180" i="1"/>
  <c r="AF180" i="1"/>
  <c r="K198" i="1"/>
  <c r="AF198" i="1"/>
  <c r="AE198" i="1"/>
  <c r="Q200" i="1"/>
  <c r="O200" i="1" s="1"/>
  <c r="R200" i="1" s="1"/>
  <c r="AA200" i="1"/>
  <c r="T207" i="1"/>
  <c r="U207" i="1" s="1"/>
  <c r="Q207" i="1" s="1"/>
  <c r="O207" i="1" s="1"/>
  <c r="R207" i="1" s="1"/>
  <c r="AA211" i="1"/>
  <c r="AW230" i="1"/>
  <c r="T245" i="1"/>
  <c r="U245" i="1" s="1"/>
  <c r="Q21" i="1"/>
  <c r="O21" i="1" s="1"/>
  <c r="R21" i="1" s="1"/>
  <c r="Q25" i="1"/>
  <c r="O25" i="1" s="1"/>
  <c r="R25" i="1" s="1"/>
  <c r="K28" i="1"/>
  <c r="Q33" i="1"/>
  <c r="O33" i="1" s="1"/>
  <c r="R33" i="1" s="1"/>
  <c r="Q49" i="1"/>
  <c r="O49" i="1" s="1"/>
  <c r="R49" i="1" s="1"/>
  <c r="Q57" i="1"/>
  <c r="O57" i="1" s="1"/>
  <c r="R57" i="1" s="1"/>
  <c r="L57" i="1" s="1"/>
  <c r="M57" i="1" s="1"/>
  <c r="Q65" i="1"/>
  <c r="O65" i="1" s="1"/>
  <c r="R65" i="1" s="1"/>
  <c r="L65" i="1" s="1"/>
  <c r="M65" i="1" s="1"/>
  <c r="AT71" i="1"/>
  <c r="AT75" i="1"/>
  <c r="AW104" i="1"/>
  <c r="AF110" i="1"/>
  <c r="AE110" i="1"/>
  <c r="N110" i="1"/>
  <c r="N124" i="1"/>
  <c r="AA132" i="1"/>
  <c r="AT163" i="1"/>
  <c r="AF171" i="1"/>
  <c r="AE171" i="1"/>
  <c r="N171" i="1"/>
  <c r="T173" i="1"/>
  <c r="U173" i="1" s="1"/>
  <c r="AB173" i="1" s="1"/>
  <c r="AA186" i="1"/>
  <c r="AW186" i="1"/>
  <c r="K194" i="1"/>
  <c r="AF194" i="1"/>
  <c r="AE194" i="1"/>
  <c r="AA195" i="1"/>
  <c r="AA206" i="1"/>
  <c r="Q206" i="1"/>
  <c r="O206" i="1" s="1"/>
  <c r="R206" i="1" s="1"/>
  <c r="T206" i="1"/>
  <c r="U206" i="1" s="1"/>
  <c r="AT247" i="1"/>
  <c r="K247" i="1"/>
  <c r="AE247" i="1"/>
  <c r="N247" i="1"/>
  <c r="AF255" i="1"/>
  <c r="N255" i="1"/>
  <c r="AE255" i="1"/>
  <c r="AT255" i="1"/>
  <c r="K255" i="1"/>
  <c r="AF260" i="1"/>
  <c r="AE260" i="1"/>
  <c r="N260" i="1"/>
  <c r="AT260" i="1"/>
  <c r="K260" i="1"/>
  <c r="AT16" i="1"/>
  <c r="AA37" i="1"/>
  <c r="AA45" i="1"/>
  <c r="AA53" i="1"/>
  <c r="K73" i="1"/>
  <c r="AT76" i="1"/>
  <c r="K76" i="1"/>
  <c r="Q85" i="1"/>
  <c r="O85" i="1" s="1"/>
  <c r="R85" i="1" s="1"/>
  <c r="L85" i="1" s="1"/>
  <c r="M85" i="1" s="1"/>
  <c r="N87" i="1"/>
  <c r="AT87" i="1"/>
  <c r="AT88" i="1"/>
  <c r="K88" i="1"/>
  <c r="AB91" i="1"/>
  <c r="T95" i="1"/>
  <c r="U95" i="1" s="1"/>
  <c r="AB95" i="1" s="1"/>
  <c r="S100" i="1"/>
  <c r="N119" i="1"/>
  <c r="AT119" i="1"/>
  <c r="AT120" i="1"/>
  <c r="K120" i="1"/>
  <c r="AB123" i="1"/>
  <c r="T127" i="1"/>
  <c r="U127" i="1" s="1"/>
  <c r="AF134" i="1"/>
  <c r="K134" i="1"/>
  <c r="AB144" i="1"/>
  <c r="AF146" i="1"/>
  <c r="N146" i="1"/>
  <c r="T149" i="1"/>
  <c r="U149" i="1" s="1"/>
  <c r="Q149" i="1" s="1"/>
  <c r="O149" i="1" s="1"/>
  <c r="R149" i="1" s="1"/>
  <c r="L149" i="1" s="1"/>
  <c r="M149" i="1" s="1"/>
  <c r="AT157" i="1"/>
  <c r="K157" i="1"/>
  <c r="AF157" i="1"/>
  <c r="AE157" i="1"/>
  <c r="K163" i="1"/>
  <c r="AB172" i="1"/>
  <c r="N172" i="1"/>
  <c r="AT172" i="1"/>
  <c r="AF172" i="1"/>
  <c r="AE172" i="1"/>
  <c r="AF191" i="1"/>
  <c r="AE191" i="1"/>
  <c r="N191" i="1"/>
  <c r="AT191" i="1"/>
  <c r="K191" i="1"/>
  <c r="AA198" i="1"/>
  <c r="Q198" i="1"/>
  <c r="O198" i="1" s="1"/>
  <c r="R198" i="1" s="1"/>
  <c r="AC198" i="1"/>
  <c r="AB204" i="1"/>
  <c r="AA205" i="1"/>
  <c r="AF215" i="1"/>
  <c r="AE215" i="1"/>
  <c r="K215" i="1"/>
  <c r="AE216" i="1"/>
  <c r="N216" i="1"/>
  <c r="AA219" i="1"/>
  <c r="AA229" i="1"/>
  <c r="T229" i="1"/>
  <c r="U229" i="1" s="1"/>
  <c r="AB229" i="1" s="1"/>
  <c r="Q236" i="1"/>
  <c r="O236" i="1" s="1"/>
  <c r="R236" i="1" s="1"/>
  <c r="L236" i="1" s="1"/>
  <c r="M236" i="1" s="1"/>
  <c r="AA243" i="1"/>
  <c r="AA253" i="1"/>
  <c r="AA257" i="1"/>
  <c r="T258" i="1"/>
  <c r="U258" i="1" s="1"/>
  <c r="Q258" i="1" s="1"/>
  <c r="O258" i="1" s="1"/>
  <c r="R258" i="1" s="1"/>
  <c r="L258" i="1" s="1"/>
  <c r="M258" i="1" s="1"/>
  <c r="T265" i="1"/>
  <c r="U265" i="1" s="1"/>
  <c r="Q265" i="1" s="1"/>
  <c r="O265" i="1" s="1"/>
  <c r="R265" i="1" s="1"/>
  <c r="L265" i="1" s="1"/>
  <c r="M265" i="1" s="1"/>
  <c r="AC269" i="1"/>
  <c r="V269" i="1"/>
  <c r="Z269" i="1" s="1"/>
  <c r="AB269" i="1"/>
  <c r="V270" i="1"/>
  <c r="Z270" i="1" s="1"/>
  <c r="AB270" i="1"/>
  <c r="AD270" i="1" s="1"/>
  <c r="AA284" i="1"/>
  <c r="AT287" i="1"/>
  <c r="Q295" i="1"/>
  <c r="O295" i="1" s="1"/>
  <c r="R295" i="1" s="1"/>
  <c r="L295" i="1" s="1"/>
  <c r="M295" i="1" s="1"/>
  <c r="AA312" i="1"/>
  <c r="T320" i="1"/>
  <c r="U320" i="1" s="1"/>
  <c r="AA327" i="1"/>
  <c r="T351" i="1"/>
  <c r="U351" i="1" s="1"/>
  <c r="AF183" i="1"/>
  <c r="AE183" i="1"/>
  <c r="K183" i="1"/>
  <c r="N183" i="1"/>
  <c r="AW219" i="1"/>
  <c r="S219" i="1"/>
  <c r="AA246" i="1"/>
  <c r="T249" i="1"/>
  <c r="U249" i="1" s="1"/>
  <c r="AT250" i="1"/>
  <c r="K250" i="1"/>
  <c r="AF250" i="1"/>
  <c r="AE250" i="1"/>
  <c r="AF251" i="1"/>
  <c r="AT251" i="1"/>
  <c r="AE251" i="1"/>
  <c r="T253" i="1"/>
  <c r="U253" i="1" s="1"/>
  <c r="AF256" i="1"/>
  <c r="AE256" i="1"/>
  <c r="N256" i="1"/>
  <c r="K256" i="1"/>
  <c r="AE272" i="1"/>
  <c r="N272" i="1"/>
  <c r="AF272" i="1"/>
  <c r="AT272" i="1"/>
  <c r="AW279" i="1"/>
  <c r="S279" i="1"/>
  <c r="T298" i="1"/>
  <c r="U298" i="1" s="1"/>
  <c r="S314" i="1"/>
  <c r="AW314" i="1"/>
  <c r="AA337" i="1"/>
  <c r="N123" i="1"/>
  <c r="AT123" i="1"/>
  <c r="K129" i="1"/>
  <c r="AF129" i="1"/>
  <c r="N129" i="1"/>
  <c r="AE129" i="1"/>
  <c r="AF130" i="1"/>
  <c r="AE130" i="1"/>
  <c r="N130" i="1"/>
  <c r="AA165" i="1"/>
  <c r="Q165" i="1"/>
  <c r="O165" i="1" s="1"/>
  <c r="R165" i="1" s="1"/>
  <c r="T183" i="1"/>
  <c r="U183" i="1" s="1"/>
  <c r="Q183" i="1" s="1"/>
  <c r="O183" i="1" s="1"/>
  <c r="R183" i="1" s="1"/>
  <c r="AT187" i="1"/>
  <c r="AC193" i="1"/>
  <c r="V193" i="1"/>
  <c r="Z193" i="1" s="1"/>
  <c r="Q193" i="1"/>
  <c r="O193" i="1" s="1"/>
  <c r="R193" i="1" s="1"/>
  <c r="T228" i="1"/>
  <c r="U228" i="1" s="1"/>
  <c r="AB228" i="1" s="1"/>
  <c r="S250" i="1"/>
  <c r="AW250" i="1"/>
  <c r="Q260" i="1"/>
  <c r="O260" i="1" s="1"/>
  <c r="R260" i="1" s="1"/>
  <c r="AA260" i="1"/>
  <c r="AF269" i="1"/>
  <c r="N269" i="1"/>
  <c r="AE269" i="1"/>
  <c r="K269" i="1"/>
  <c r="K272" i="1"/>
  <c r="T288" i="1"/>
  <c r="U288" i="1" s="1"/>
  <c r="Q288" i="1" s="1"/>
  <c r="O288" i="1" s="1"/>
  <c r="R288" i="1" s="1"/>
  <c r="L288" i="1" s="1"/>
  <c r="M288" i="1" s="1"/>
  <c r="AW298" i="1"/>
  <c r="AF303" i="1"/>
  <c r="AE303" i="1"/>
  <c r="N303" i="1"/>
  <c r="K303" i="1"/>
  <c r="AT303" i="1"/>
  <c r="T308" i="1"/>
  <c r="U308" i="1" s="1"/>
  <c r="AF337" i="1"/>
  <c r="K337" i="1"/>
  <c r="N337" i="1"/>
  <c r="AT337" i="1"/>
  <c r="AT389" i="1"/>
  <c r="K69" i="1"/>
  <c r="AT73" i="1"/>
  <c r="AF78" i="1"/>
  <c r="AE78" i="1"/>
  <c r="N78" i="1"/>
  <c r="N79" i="1"/>
  <c r="AT79" i="1"/>
  <c r="AT90" i="1"/>
  <c r="T92" i="1"/>
  <c r="U92" i="1" s="1"/>
  <c r="Q92" i="1" s="1"/>
  <c r="O92" i="1" s="1"/>
  <c r="R92" i="1" s="1"/>
  <c r="L92" i="1" s="1"/>
  <c r="M92" i="1" s="1"/>
  <c r="Q109" i="1"/>
  <c r="O109" i="1" s="1"/>
  <c r="R109" i="1" s="1"/>
  <c r="N111" i="1"/>
  <c r="AT111" i="1"/>
  <c r="AT112" i="1"/>
  <c r="K112" i="1"/>
  <c r="T124" i="1"/>
  <c r="U124" i="1" s="1"/>
  <c r="AT130" i="1"/>
  <c r="N156" i="1"/>
  <c r="AT156" i="1"/>
  <c r="AF156" i="1"/>
  <c r="AE156" i="1"/>
  <c r="AW193" i="1"/>
  <c r="K214" i="1"/>
  <c r="AF214" i="1"/>
  <c r="N214" i="1"/>
  <c r="K246" i="1"/>
  <c r="AT246" i="1"/>
  <c r="AF246" i="1"/>
  <c r="N246" i="1"/>
  <c r="AE246" i="1"/>
  <c r="AT20" i="1"/>
  <c r="N69" i="1"/>
  <c r="W70" i="1"/>
  <c r="AE71" i="1"/>
  <c r="AT72" i="1"/>
  <c r="K72" i="1"/>
  <c r="W74" i="1"/>
  <c r="AE75" i="1"/>
  <c r="S76" i="1"/>
  <c r="AB79" i="1"/>
  <c r="T82" i="1"/>
  <c r="U82" i="1" s="1"/>
  <c r="K87" i="1"/>
  <c r="N88" i="1"/>
  <c r="S88" i="1"/>
  <c r="AE91" i="1"/>
  <c r="AE92" i="1"/>
  <c r="K97" i="1"/>
  <c r="AW100" i="1"/>
  <c r="N107" i="1"/>
  <c r="AT107" i="1"/>
  <c r="AT108" i="1"/>
  <c r="K108" i="1"/>
  <c r="K117" i="1"/>
  <c r="K119" i="1"/>
  <c r="N120" i="1"/>
  <c r="S120" i="1"/>
  <c r="AE123" i="1"/>
  <c r="AE124" i="1"/>
  <c r="AT134" i="1"/>
  <c r="T140" i="1"/>
  <c r="U140" i="1" s="1"/>
  <c r="AF142" i="1"/>
  <c r="K142" i="1"/>
  <c r="AW149" i="1"/>
  <c r="AF154" i="1"/>
  <c r="N154" i="1"/>
  <c r="T157" i="1"/>
  <c r="U157" i="1" s="1"/>
  <c r="AB157" i="1" s="1"/>
  <c r="AT165" i="1"/>
  <c r="K165" i="1"/>
  <c r="AF165" i="1"/>
  <c r="AE165" i="1"/>
  <c r="K171" i="1"/>
  <c r="AW176" i="1"/>
  <c r="AA178" i="1"/>
  <c r="AW195" i="1"/>
  <c r="S195" i="1"/>
  <c r="K207" i="1"/>
  <c r="AT215" i="1"/>
  <c r="AT216" i="1"/>
  <c r="T220" i="1"/>
  <c r="U220" i="1" s="1"/>
  <c r="K226" i="1"/>
  <c r="AF226" i="1"/>
  <c r="AE226" i="1"/>
  <c r="N226" i="1"/>
  <c r="AW229" i="1"/>
  <c r="Q249" i="1"/>
  <c r="O249" i="1" s="1"/>
  <c r="R249" i="1" s="1"/>
  <c r="L249" i="1" s="1"/>
  <c r="M249" i="1" s="1"/>
  <c r="AA249" i="1"/>
  <c r="K251" i="1"/>
  <c r="AW258" i="1"/>
  <c r="T260" i="1"/>
  <c r="U260" i="1" s="1"/>
  <c r="AA273" i="1"/>
  <c r="AA283" i="1"/>
  <c r="T287" i="1"/>
  <c r="U287" i="1" s="1"/>
  <c r="Q287" i="1" s="1"/>
  <c r="O287" i="1" s="1"/>
  <c r="R287" i="1" s="1"/>
  <c r="T304" i="1"/>
  <c r="U304" i="1" s="1"/>
  <c r="AB304" i="1" s="1"/>
  <c r="AT305" i="1"/>
  <c r="K305" i="1"/>
  <c r="AF305" i="1"/>
  <c r="AE305" i="1"/>
  <c r="N305" i="1"/>
  <c r="AE326" i="1"/>
  <c r="N326" i="1"/>
  <c r="AF326" i="1"/>
  <c r="K326" i="1"/>
  <c r="T327" i="1"/>
  <c r="U327" i="1" s="1"/>
  <c r="AW351" i="1"/>
  <c r="S128" i="1"/>
  <c r="AT133" i="1"/>
  <c r="W135" i="1"/>
  <c r="AF135" i="1"/>
  <c r="AE135" i="1"/>
  <c r="N135" i="1"/>
  <c r="N136" i="1"/>
  <c r="AT136" i="1"/>
  <c r="AT137" i="1"/>
  <c r="K137" i="1"/>
  <c r="S142" i="1"/>
  <c r="W143" i="1"/>
  <c r="AF143" i="1"/>
  <c r="AE143" i="1"/>
  <c r="N143" i="1"/>
  <c r="N144" i="1"/>
  <c r="AT144" i="1"/>
  <c r="AT145" i="1"/>
  <c r="K145" i="1"/>
  <c r="S150" i="1"/>
  <c r="W151" i="1"/>
  <c r="AF151" i="1"/>
  <c r="AE151" i="1"/>
  <c r="N151" i="1"/>
  <c r="N152" i="1"/>
  <c r="AT152" i="1"/>
  <c r="AT153" i="1"/>
  <c r="K153" i="1"/>
  <c r="S158" i="1"/>
  <c r="W159" i="1"/>
  <c r="AF159" i="1"/>
  <c r="AE159" i="1"/>
  <c r="N159" i="1"/>
  <c r="N160" i="1"/>
  <c r="AT160" i="1"/>
  <c r="AT161" i="1"/>
  <c r="K161" i="1"/>
  <c r="S166" i="1"/>
  <c r="W167" i="1"/>
  <c r="AF167" i="1"/>
  <c r="AE167" i="1"/>
  <c r="N167" i="1"/>
  <c r="N168" i="1"/>
  <c r="AT168" i="1"/>
  <c r="AT169" i="1"/>
  <c r="K169" i="1"/>
  <c r="S174" i="1"/>
  <c r="AW174" i="1"/>
  <c r="AF175" i="1"/>
  <c r="AE175" i="1"/>
  <c r="N175" i="1"/>
  <c r="W177" i="1"/>
  <c r="Q179" i="1"/>
  <c r="O179" i="1" s="1"/>
  <c r="R179" i="1" s="1"/>
  <c r="L179" i="1" s="1"/>
  <c r="M179" i="1" s="1"/>
  <c r="AA179" i="1"/>
  <c r="AA182" i="1"/>
  <c r="Q182" i="1"/>
  <c r="O182" i="1" s="1"/>
  <c r="R182" i="1" s="1"/>
  <c r="AE184" i="1"/>
  <c r="N184" i="1"/>
  <c r="S189" i="1"/>
  <c r="AW189" i="1"/>
  <c r="AB193" i="1"/>
  <c r="S194" i="1"/>
  <c r="AW194" i="1"/>
  <c r="S197" i="1"/>
  <c r="AF199" i="1"/>
  <c r="AE199" i="1"/>
  <c r="K199" i="1"/>
  <c r="W225" i="1"/>
  <c r="W236" i="1"/>
  <c r="AB243" i="1"/>
  <c r="AF245" i="1"/>
  <c r="N245" i="1"/>
  <c r="K245" i="1"/>
  <c r="AE245" i="1"/>
  <c r="W248" i="1"/>
  <c r="T268" i="1"/>
  <c r="U268" i="1" s="1"/>
  <c r="AB280" i="1"/>
  <c r="AA319" i="1"/>
  <c r="T319" i="1"/>
  <c r="U319" i="1" s="1"/>
  <c r="Q319" i="1" s="1"/>
  <c r="O319" i="1" s="1"/>
  <c r="R319" i="1" s="1"/>
  <c r="L319" i="1" s="1"/>
  <c r="M319" i="1" s="1"/>
  <c r="T331" i="1"/>
  <c r="U331" i="1" s="1"/>
  <c r="Q331" i="1" s="1"/>
  <c r="O331" i="1" s="1"/>
  <c r="R331" i="1" s="1"/>
  <c r="L331" i="1" s="1"/>
  <c r="M331" i="1" s="1"/>
  <c r="AA334" i="1"/>
  <c r="Q334" i="1"/>
  <c r="O334" i="1" s="1"/>
  <c r="R334" i="1" s="1"/>
  <c r="T354" i="1"/>
  <c r="U354" i="1" s="1"/>
  <c r="Q354" i="1" s="1"/>
  <c r="O354" i="1" s="1"/>
  <c r="R354" i="1" s="1"/>
  <c r="L354" i="1" s="1"/>
  <c r="M354" i="1" s="1"/>
  <c r="AE366" i="1"/>
  <c r="N366" i="1"/>
  <c r="AF366" i="1"/>
  <c r="K366" i="1"/>
  <c r="AT366" i="1"/>
  <c r="K380" i="1"/>
  <c r="AF380" i="1"/>
  <c r="AE380" i="1"/>
  <c r="AT380" i="1"/>
  <c r="N380" i="1"/>
  <c r="S137" i="1"/>
  <c r="S145" i="1"/>
  <c r="Q146" i="1"/>
  <c r="O146" i="1" s="1"/>
  <c r="R146" i="1" s="1"/>
  <c r="S153" i="1"/>
  <c r="S161" i="1"/>
  <c r="S169" i="1"/>
  <c r="AE173" i="1"/>
  <c r="K173" i="1"/>
  <c r="AF179" i="1"/>
  <c r="AE179" i="1"/>
  <c r="AT179" i="1"/>
  <c r="K182" i="1"/>
  <c r="AF182" i="1"/>
  <c r="AE188" i="1"/>
  <c r="N188" i="1"/>
  <c r="AF188" i="1"/>
  <c r="AW211" i="1"/>
  <c r="S211" i="1"/>
  <c r="AA218" i="1"/>
  <c r="Q218" i="1"/>
  <c r="O218" i="1" s="1"/>
  <c r="R218" i="1" s="1"/>
  <c r="L218" i="1" s="1"/>
  <c r="M218" i="1" s="1"/>
  <c r="AA222" i="1"/>
  <c r="T222" i="1"/>
  <c r="U222" i="1" s="1"/>
  <c r="Q222" i="1" s="1"/>
  <c r="O222" i="1" s="1"/>
  <c r="R222" i="1" s="1"/>
  <c r="L222" i="1" s="1"/>
  <c r="M222" i="1" s="1"/>
  <c r="AF223" i="1"/>
  <c r="AE223" i="1"/>
  <c r="N223" i="1"/>
  <c r="T224" i="1"/>
  <c r="U224" i="1" s="1"/>
  <c r="AA227" i="1"/>
  <c r="AE232" i="1"/>
  <c r="AF232" i="1"/>
  <c r="N232" i="1"/>
  <c r="S234" i="1"/>
  <c r="AE243" i="1"/>
  <c r="N243" i="1"/>
  <c r="AF243" i="1"/>
  <c r="AC251" i="1"/>
  <c r="AB251" i="1"/>
  <c r="AA256" i="1"/>
  <c r="Q256" i="1"/>
  <c r="O256" i="1" s="1"/>
  <c r="R256" i="1" s="1"/>
  <c r="AA269" i="1"/>
  <c r="AA270" i="1"/>
  <c r="Q270" i="1"/>
  <c r="O270" i="1" s="1"/>
  <c r="R270" i="1" s="1"/>
  <c r="L270" i="1" s="1"/>
  <c r="M270" i="1" s="1"/>
  <c r="AA275" i="1"/>
  <c r="AW286" i="1"/>
  <c r="AB299" i="1"/>
  <c r="AC299" i="1"/>
  <c r="AD299" i="1" s="1"/>
  <c r="T323" i="1"/>
  <c r="U323" i="1" s="1"/>
  <c r="AA346" i="1"/>
  <c r="T361" i="1"/>
  <c r="U361" i="1" s="1"/>
  <c r="Q361" i="1" s="1"/>
  <c r="O361" i="1" s="1"/>
  <c r="R361" i="1" s="1"/>
  <c r="L361" i="1" s="1"/>
  <c r="M361" i="1" s="1"/>
  <c r="T377" i="1"/>
  <c r="U377" i="1" s="1"/>
  <c r="S133" i="1"/>
  <c r="AW137" i="1"/>
  <c r="T139" i="1"/>
  <c r="U139" i="1" s="1"/>
  <c r="AW145" i="1"/>
  <c r="AW153" i="1"/>
  <c r="T155" i="1"/>
  <c r="U155" i="1" s="1"/>
  <c r="AW161" i="1"/>
  <c r="T163" i="1"/>
  <c r="U163" i="1" s="1"/>
  <c r="AW169" i="1"/>
  <c r="T171" i="1"/>
  <c r="U171" i="1" s="1"/>
  <c r="Q171" i="1" s="1"/>
  <c r="O171" i="1" s="1"/>
  <c r="R171" i="1" s="1"/>
  <c r="L171" i="1" s="1"/>
  <c r="M171" i="1" s="1"/>
  <c r="AT173" i="1"/>
  <c r="K179" i="1"/>
  <c r="V179" i="1"/>
  <c r="Z179" i="1" s="1"/>
  <c r="AT188" i="1"/>
  <c r="W193" i="1"/>
  <c r="K210" i="1"/>
  <c r="AF210" i="1"/>
  <c r="AE210" i="1"/>
  <c r="AC215" i="1"/>
  <c r="AB215" i="1"/>
  <c r="Q215" i="1"/>
  <c r="O215" i="1" s="1"/>
  <c r="R215" i="1" s="1"/>
  <c r="AA215" i="1"/>
  <c r="T225" i="1"/>
  <c r="U225" i="1" s="1"/>
  <c r="AA230" i="1"/>
  <c r="AD230" i="1" s="1"/>
  <c r="Q230" i="1"/>
  <c r="O230" i="1" s="1"/>
  <c r="R230" i="1" s="1"/>
  <c r="K230" i="1"/>
  <c r="AF230" i="1"/>
  <c r="AT232" i="1"/>
  <c r="AW234" i="1"/>
  <c r="AT243" i="1"/>
  <c r="AA250" i="1"/>
  <c r="AA254" i="1"/>
  <c r="AF263" i="1"/>
  <c r="N263" i="1"/>
  <c r="AE263" i="1"/>
  <c r="AW270" i="1"/>
  <c r="T280" i="1"/>
  <c r="U280" i="1" s="1"/>
  <c r="Q280" i="1" s="1"/>
  <c r="O280" i="1" s="1"/>
  <c r="R280" i="1" s="1"/>
  <c r="S293" i="1"/>
  <c r="AW293" i="1"/>
  <c r="V299" i="1"/>
  <c r="Z299" i="1" s="1"/>
  <c r="T307" i="1"/>
  <c r="U307" i="1" s="1"/>
  <c r="K351" i="1"/>
  <c r="AT351" i="1"/>
  <c r="N351" i="1"/>
  <c r="AF351" i="1"/>
  <c r="AE351" i="1"/>
  <c r="AF195" i="1"/>
  <c r="AE195" i="1"/>
  <c r="AE196" i="1"/>
  <c r="N196" i="1"/>
  <c r="AF211" i="1"/>
  <c r="AE211" i="1"/>
  <c r="AE212" i="1"/>
  <c r="N212" i="1"/>
  <c r="AF227" i="1"/>
  <c r="AE227" i="1"/>
  <c r="AE228" i="1"/>
  <c r="N228" i="1"/>
  <c r="AA234" i="1"/>
  <c r="S246" i="1"/>
  <c r="AF248" i="1"/>
  <c r="AE248" i="1"/>
  <c r="AF252" i="1"/>
  <c r="AE252" i="1"/>
  <c r="N252" i="1"/>
  <c r="AT252" i="1"/>
  <c r="K252" i="1"/>
  <c r="AB253" i="1"/>
  <c r="N257" i="1"/>
  <c r="AT257" i="1"/>
  <c r="AF257" i="1"/>
  <c r="AE257" i="1"/>
  <c r="AF259" i="1"/>
  <c r="AT259" i="1"/>
  <c r="AA265" i="1"/>
  <c r="K294" i="1"/>
  <c r="AF294" i="1"/>
  <c r="AE294" i="1"/>
  <c r="AA311" i="1"/>
  <c r="Q311" i="1"/>
  <c r="O311" i="1" s="1"/>
  <c r="R311" i="1" s="1"/>
  <c r="L311" i="1" s="1"/>
  <c r="M311" i="1" s="1"/>
  <c r="T311" i="1"/>
  <c r="U311" i="1" s="1"/>
  <c r="AF318" i="1"/>
  <c r="AE318" i="1"/>
  <c r="K318" i="1"/>
  <c r="N318" i="1"/>
  <c r="AT318" i="1"/>
  <c r="K332" i="1"/>
  <c r="AT332" i="1"/>
  <c r="N332" i="1"/>
  <c r="AF332" i="1"/>
  <c r="AE332" i="1"/>
  <c r="V340" i="1"/>
  <c r="Z340" i="1" s="1"/>
  <c r="AF341" i="1"/>
  <c r="AE341" i="1"/>
  <c r="AT341" i="1"/>
  <c r="N341" i="1"/>
  <c r="K341" i="1"/>
  <c r="AF346" i="1"/>
  <c r="AE346" i="1"/>
  <c r="N346" i="1"/>
  <c r="K346" i="1"/>
  <c r="S347" i="1"/>
  <c r="AW347" i="1"/>
  <c r="AA357" i="1"/>
  <c r="W176" i="1"/>
  <c r="AW184" i="1"/>
  <c r="S185" i="1"/>
  <c r="N186" i="1"/>
  <c r="AT186" i="1"/>
  <c r="Q191" i="1"/>
  <c r="O191" i="1" s="1"/>
  <c r="R191" i="1" s="1"/>
  <c r="AA194" i="1"/>
  <c r="AT195" i="1"/>
  <c r="K196" i="1"/>
  <c r="AT196" i="1"/>
  <c r="AW200" i="1"/>
  <c r="S201" i="1"/>
  <c r="N202" i="1"/>
  <c r="AT202" i="1"/>
  <c r="AA210" i="1"/>
  <c r="AT211" i="1"/>
  <c r="K212" i="1"/>
  <c r="AT212" i="1"/>
  <c r="AW216" i="1"/>
  <c r="S217" i="1"/>
  <c r="N218" i="1"/>
  <c r="AT218" i="1"/>
  <c r="Q223" i="1"/>
  <c r="O223" i="1" s="1"/>
  <c r="R223" i="1" s="1"/>
  <c r="L223" i="1" s="1"/>
  <c r="M223" i="1" s="1"/>
  <c r="AA226" i="1"/>
  <c r="AT227" i="1"/>
  <c r="K228" i="1"/>
  <c r="AT228" i="1"/>
  <c r="T236" i="1"/>
  <c r="U236" i="1" s="1"/>
  <c r="AB236" i="1" s="1"/>
  <c r="AF237" i="1"/>
  <c r="N237" i="1"/>
  <c r="AE237" i="1"/>
  <c r="K237" i="1"/>
  <c r="K238" i="1"/>
  <c r="AF238" i="1"/>
  <c r="N238" i="1"/>
  <c r="AE238" i="1"/>
  <c r="S240" i="1"/>
  <c r="AA241" i="1"/>
  <c r="T244" i="1"/>
  <c r="U244" i="1" s="1"/>
  <c r="AW246" i="1"/>
  <c r="AT248" i="1"/>
  <c r="T257" i="1"/>
  <c r="U257" i="1" s="1"/>
  <c r="AB257" i="1" s="1"/>
  <c r="K259" i="1"/>
  <c r="AW271" i="1"/>
  <c r="AB274" i="1"/>
  <c r="W284" i="1"/>
  <c r="W288" i="1"/>
  <c r="AF299" i="1"/>
  <c r="AE299" i="1"/>
  <c r="AT299" i="1"/>
  <c r="N299" i="1"/>
  <c r="K299" i="1"/>
  <c r="AF311" i="1"/>
  <c r="AE311" i="1"/>
  <c r="N311" i="1"/>
  <c r="AT311" i="1"/>
  <c r="AT313" i="1"/>
  <c r="K313" i="1"/>
  <c r="AF313" i="1"/>
  <c r="AE313" i="1"/>
  <c r="AF315" i="1"/>
  <c r="AE315" i="1"/>
  <c r="N315" i="1"/>
  <c r="K315" i="1"/>
  <c r="AT315" i="1"/>
  <c r="T318" i="1"/>
  <c r="U318" i="1" s="1"/>
  <c r="Q318" i="1" s="1"/>
  <c r="O318" i="1" s="1"/>
  <c r="R318" i="1" s="1"/>
  <c r="L318" i="1" s="1"/>
  <c r="M318" i="1" s="1"/>
  <c r="N320" i="1"/>
  <c r="AT320" i="1"/>
  <c r="K320" i="1"/>
  <c r="AF320" i="1"/>
  <c r="AE320" i="1"/>
  <c r="AB330" i="1"/>
  <c r="T332" i="1"/>
  <c r="U332" i="1" s="1"/>
  <c r="AB332" i="1" s="1"/>
  <c r="AT346" i="1"/>
  <c r="AF356" i="1"/>
  <c r="K356" i="1"/>
  <c r="N356" i="1"/>
  <c r="AE356" i="1"/>
  <c r="AW180" i="1"/>
  <c r="S181" i="1"/>
  <c r="W192" i="1"/>
  <c r="AE192" i="1"/>
  <c r="N192" i="1"/>
  <c r="W208" i="1"/>
  <c r="AE208" i="1"/>
  <c r="N208" i="1"/>
  <c r="W224" i="1"/>
  <c r="AE224" i="1"/>
  <c r="N224" i="1"/>
  <c r="W237" i="1"/>
  <c r="W244" i="1"/>
  <c r="Q251" i="1"/>
  <c r="O251" i="1" s="1"/>
  <c r="R251" i="1" s="1"/>
  <c r="AA251" i="1"/>
  <c r="T259" i="1"/>
  <c r="U259" i="1" s="1"/>
  <c r="Q259" i="1" s="1"/>
  <c r="O259" i="1" s="1"/>
  <c r="R259" i="1" s="1"/>
  <c r="AE268" i="1"/>
  <c r="K268" i="1"/>
  <c r="AT268" i="1"/>
  <c r="K278" i="1"/>
  <c r="AF278" i="1"/>
  <c r="AE278" i="1"/>
  <c r="N278" i="1"/>
  <c r="T284" i="1"/>
  <c r="U284" i="1" s="1"/>
  <c r="AB286" i="1"/>
  <c r="AF291" i="1"/>
  <c r="AE291" i="1"/>
  <c r="N291" i="1"/>
  <c r="AT291" i="1"/>
  <c r="K291" i="1"/>
  <c r="T310" i="1"/>
  <c r="U310" i="1" s="1"/>
  <c r="Q310" i="1" s="1"/>
  <c r="O310" i="1" s="1"/>
  <c r="R310" i="1" s="1"/>
  <c r="L310" i="1" s="1"/>
  <c r="M310" i="1" s="1"/>
  <c r="T312" i="1"/>
  <c r="U312" i="1" s="1"/>
  <c r="Q312" i="1" s="1"/>
  <c r="O312" i="1" s="1"/>
  <c r="R312" i="1" s="1"/>
  <c r="L312" i="1" s="1"/>
  <c r="M312" i="1" s="1"/>
  <c r="T330" i="1"/>
  <c r="U330" i="1" s="1"/>
  <c r="AA343" i="1"/>
  <c r="AT354" i="1"/>
  <c r="AE354" i="1"/>
  <c r="AF354" i="1"/>
  <c r="N354" i="1"/>
  <c r="K354" i="1"/>
  <c r="V368" i="1"/>
  <c r="Z368" i="1" s="1"/>
  <c r="AC368" i="1"/>
  <c r="T373" i="1"/>
  <c r="U373" i="1" s="1"/>
  <c r="V374" i="1"/>
  <c r="Z374" i="1" s="1"/>
  <c r="AC374" i="1"/>
  <c r="S376" i="1"/>
  <c r="AW376" i="1"/>
  <c r="AB258" i="1"/>
  <c r="T267" i="1"/>
  <c r="U267" i="1" s="1"/>
  <c r="T272" i="1"/>
  <c r="U272" i="1" s="1"/>
  <c r="K274" i="1"/>
  <c r="N274" i="1"/>
  <c r="AF274" i="1"/>
  <c r="T276" i="1"/>
  <c r="U276" i="1" s="1"/>
  <c r="Q276" i="1" s="1"/>
  <c r="O276" i="1" s="1"/>
  <c r="R276" i="1" s="1"/>
  <c r="AA279" i="1"/>
  <c r="AE284" i="1"/>
  <c r="N284" i="1"/>
  <c r="S289" i="1"/>
  <c r="AW289" i="1"/>
  <c r="S294" i="1"/>
  <c r="AW294" i="1"/>
  <c r="T300" i="1"/>
  <c r="U300" i="1" s="1"/>
  <c r="T305" i="1"/>
  <c r="U305" i="1" s="1"/>
  <c r="AB305" i="1" s="1"/>
  <c r="T315" i="1"/>
  <c r="U315" i="1" s="1"/>
  <c r="AA368" i="1"/>
  <c r="Q368" i="1"/>
  <c r="O368" i="1" s="1"/>
  <c r="R368" i="1" s="1"/>
  <c r="K235" i="1"/>
  <c r="S242" i="1"/>
  <c r="AA247" i="1"/>
  <c r="W252" i="1"/>
  <c r="N253" i="1"/>
  <c r="AT253" i="1"/>
  <c r="AT254" i="1"/>
  <c r="K254" i="1"/>
  <c r="W260" i="1"/>
  <c r="N261" i="1"/>
  <c r="AT261" i="1"/>
  <c r="AT262" i="1"/>
  <c r="K262" i="1"/>
  <c r="AW264" i="1"/>
  <c r="Q271" i="1"/>
  <c r="O271" i="1" s="1"/>
  <c r="R271" i="1" s="1"/>
  <c r="L271" i="1" s="1"/>
  <c r="M271" i="1" s="1"/>
  <c r="AA271" i="1"/>
  <c r="T277" i="1"/>
  <c r="U277" i="1" s="1"/>
  <c r="AB277" i="1" s="1"/>
  <c r="AA282" i="1"/>
  <c r="K282" i="1"/>
  <c r="AF282" i="1"/>
  <c r="AT284" i="1"/>
  <c r="AE288" i="1"/>
  <c r="N288" i="1"/>
  <c r="AF288" i="1"/>
  <c r="AW292" i="1"/>
  <c r="AF295" i="1"/>
  <c r="AE295" i="1"/>
  <c r="N295" i="1"/>
  <c r="AW305" i="1"/>
  <c r="AW313" i="1"/>
  <c r="S317" i="1"/>
  <c r="AA322" i="1"/>
  <c r="AA328" i="1"/>
  <c r="T328" i="1"/>
  <c r="U328" i="1" s="1"/>
  <c r="Q328" i="1"/>
  <c r="O328" i="1" s="1"/>
  <c r="R328" i="1" s="1"/>
  <c r="AE330" i="1"/>
  <c r="N330" i="1"/>
  <c r="K330" i="1"/>
  <c r="AF330" i="1"/>
  <c r="AT330" i="1"/>
  <c r="AB345" i="1"/>
  <c r="AC345" i="1"/>
  <c r="AB369" i="1"/>
  <c r="AC369" i="1"/>
  <c r="V369" i="1"/>
  <c r="Z369" i="1" s="1"/>
  <c r="S371" i="1"/>
  <c r="AW371" i="1"/>
  <c r="W232" i="1"/>
  <c r="AW236" i="1"/>
  <c r="S254" i="1"/>
  <c r="AD256" i="1"/>
  <c r="S262" i="1"/>
  <c r="Q263" i="1"/>
  <c r="O263" i="1" s="1"/>
  <c r="R263" i="1" s="1"/>
  <c r="L263" i="1" s="1"/>
  <c r="M263" i="1" s="1"/>
  <c r="Q267" i="1"/>
  <c r="O267" i="1" s="1"/>
  <c r="R267" i="1" s="1"/>
  <c r="L267" i="1" s="1"/>
  <c r="M267" i="1" s="1"/>
  <c r="AT267" i="1"/>
  <c r="K267" i="1"/>
  <c r="K270" i="1"/>
  <c r="AF270" i="1"/>
  <c r="N270" i="1"/>
  <c r="AF271" i="1"/>
  <c r="AT271" i="1"/>
  <c r="AB272" i="1"/>
  <c r="W293" i="1"/>
  <c r="W297" i="1"/>
  <c r="AA299" i="1"/>
  <c r="Q299" i="1"/>
  <c r="O299" i="1" s="1"/>
  <c r="R299" i="1" s="1"/>
  <c r="AA300" i="1"/>
  <c r="W301" i="1"/>
  <c r="W305" i="1"/>
  <c r="T316" i="1"/>
  <c r="U316" i="1" s="1"/>
  <c r="AB316" i="1" s="1"/>
  <c r="T338" i="1"/>
  <c r="U338" i="1" s="1"/>
  <c r="T344" i="1"/>
  <c r="U344" i="1" s="1"/>
  <c r="AA356" i="1"/>
  <c r="AB368" i="1"/>
  <c r="K368" i="1"/>
  <c r="AF368" i="1"/>
  <c r="AE368" i="1"/>
  <c r="N368" i="1"/>
  <c r="T382" i="1"/>
  <c r="U382" i="1" s="1"/>
  <c r="AF279" i="1"/>
  <c r="AE279" i="1"/>
  <c r="AE280" i="1"/>
  <c r="N280" i="1"/>
  <c r="AA297" i="1"/>
  <c r="AA301" i="1"/>
  <c r="AF302" i="1"/>
  <c r="AT302" i="1"/>
  <c r="N302" i="1"/>
  <c r="N304" i="1"/>
  <c r="AT304" i="1"/>
  <c r="AF304" i="1"/>
  <c r="AA313" i="1"/>
  <c r="AF322" i="1"/>
  <c r="AT322" i="1"/>
  <c r="N322" i="1"/>
  <c r="AB324" i="1"/>
  <c r="Q330" i="1"/>
  <c r="O330" i="1" s="1"/>
  <c r="R330" i="1" s="1"/>
  <c r="AA330" i="1"/>
  <c r="AA331" i="1"/>
  <c r="AE334" i="1"/>
  <c r="N334" i="1"/>
  <c r="K334" i="1"/>
  <c r="AF334" i="1"/>
  <c r="T337" i="1"/>
  <c r="U337" i="1" s="1"/>
  <c r="Q337" i="1" s="1"/>
  <c r="O337" i="1" s="1"/>
  <c r="R337" i="1" s="1"/>
  <c r="AB338" i="1"/>
  <c r="T353" i="1"/>
  <c r="U353" i="1" s="1"/>
  <c r="Q353" i="1" s="1"/>
  <c r="O353" i="1" s="1"/>
  <c r="R353" i="1" s="1"/>
  <c r="AA363" i="1"/>
  <c r="K364" i="1"/>
  <c r="AT364" i="1"/>
  <c r="N364" i="1"/>
  <c r="AE364" i="1"/>
  <c r="AF364" i="1"/>
  <c r="S367" i="1"/>
  <c r="AW367" i="1"/>
  <c r="AA384" i="1"/>
  <c r="Q384" i="1"/>
  <c r="O384" i="1" s="1"/>
  <c r="R384" i="1" s="1"/>
  <c r="W264" i="1"/>
  <c r="AW268" i="1"/>
  <c r="AT275" i="1"/>
  <c r="AA278" i="1"/>
  <c r="AT279" i="1"/>
  <c r="K280" i="1"/>
  <c r="AT280" i="1"/>
  <c r="AW284" i="1"/>
  <c r="S285" i="1"/>
  <c r="N286" i="1"/>
  <c r="AT286" i="1"/>
  <c r="Q291" i="1"/>
  <c r="O291" i="1" s="1"/>
  <c r="R291" i="1" s="1"/>
  <c r="AA294" i="1"/>
  <c r="T296" i="1"/>
  <c r="U296" i="1" s="1"/>
  <c r="AT297" i="1"/>
  <c r="K297" i="1"/>
  <c r="AE297" i="1"/>
  <c r="AT298" i="1"/>
  <c r="AT301" i="1"/>
  <c r="K301" i="1"/>
  <c r="AE301" i="1"/>
  <c r="W304" i="1"/>
  <c r="AF306" i="1"/>
  <c r="K306" i="1"/>
  <c r="AA318" i="1"/>
  <c r="Q324" i="1"/>
  <c r="O324" i="1" s="1"/>
  <c r="R324" i="1" s="1"/>
  <c r="L324" i="1" s="1"/>
  <c r="M324" i="1" s="1"/>
  <c r="K328" i="1"/>
  <c r="N328" i="1"/>
  <c r="AF328" i="1"/>
  <c r="AA329" i="1"/>
  <c r="AT334" i="1"/>
  <c r="S336" i="1"/>
  <c r="AE338" i="1"/>
  <c r="N338" i="1"/>
  <c r="K338" i="1"/>
  <c r="AF338" i="1"/>
  <c r="AE349" i="1"/>
  <c r="N349" i="1"/>
  <c r="K349" i="1"/>
  <c r="AF349" i="1"/>
  <c r="S364" i="1"/>
  <c r="AW364" i="1"/>
  <c r="AW372" i="1"/>
  <c r="S379" i="1"/>
  <c r="AW379" i="1"/>
  <c r="S266" i="1"/>
  <c r="K275" i="1"/>
  <c r="W276" i="1"/>
  <c r="AE276" i="1"/>
  <c r="N276" i="1"/>
  <c r="W292" i="1"/>
  <c r="AE292" i="1"/>
  <c r="N292" i="1"/>
  <c r="S297" i="1"/>
  <c r="AW297" i="1"/>
  <c r="S301" i="1"/>
  <c r="AW301" i="1"/>
  <c r="N312" i="1"/>
  <c r="AT312" i="1"/>
  <c r="AF312" i="1"/>
  <c r="AE312" i="1"/>
  <c r="AF319" i="1"/>
  <c r="AE319" i="1"/>
  <c r="N319" i="1"/>
  <c r="AT321" i="1"/>
  <c r="K321" i="1"/>
  <c r="N321" i="1"/>
  <c r="T334" i="1"/>
  <c r="U334" i="1" s="1"/>
  <c r="K344" i="1"/>
  <c r="AF344" i="1"/>
  <c r="AE344" i="1"/>
  <c r="N344" i="1"/>
  <c r="AA347" i="1"/>
  <c r="AW349" i="1"/>
  <c r="S349" i="1"/>
  <c r="AW353" i="1"/>
  <c r="T366" i="1"/>
  <c r="U366" i="1" s="1"/>
  <c r="AB366" i="1" s="1"/>
  <c r="AF369" i="1"/>
  <c r="AE369" i="1"/>
  <c r="N369" i="1"/>
  <c r="K369" i="1"/>
  <c r="Q374" i="1"/>
  <c r="O374" i="1" s="1"/>
  <c r="R374" i="1" s="1"/>
  <c r="AA374" i="1"/>
  <c r="K384" i="1"/>
  <c r="AF384" i="1"/>
  <c r="AE384" i="1"/>
  <c r="N384" i="1"/>
  <c r="AF307" i="1"/>
  <c r="AE307" i="1"/>
  <c r="N307" i="1"/>
  <c r="N308" i="1"/>
  <c r="AT308" i="1"/>
  <c r="AT309" i="1"/>
  <c r="K309" i="1"/>
  <c r="S321" i="1"/>
  <c r="K324" i="1"/>
  <c r="AF324" i="1"/>
  <c r="AE324" i="1"/>
  <c r="AF325" i="1"/>
  <c r="AT325" i="1"/>
  <c r="AB326" i="1"/>
  <c r="Q333" i="1"/>
  <c r="O333" i="1" s="1"/>
  <c r="R333" i="1" s="1"/>
  <c r="T333" i="1"/>
  <c r="U333" i="1" s="1"/>
  <c r="AA333" i="1"/>
  <c r="AA335" i="1"/>
  <c r="K340" i="1"/>
  <c r="AE340" i="1"/>
  <c r="Q345" i="1"/>
  <c r="O345" i="1" s="1"/>
  <c r="R345" i="1" s="1"/>
  <c r="AA345" i="1"/>
  <c r="S355" i="1"/>
  <c r="AE374" i="1"/>
  <c r="N374" i="1"/>
  <c r="AF374" i="1"/>
  <c r="K374" i="1"/>
  <c r="AF377" i="1"/>
  <c r="AE377" i="1"/>
  <c r="AT377" i="1"/>
  <c r="N377" i="1"/>
  <c r="K377" i="1"/>
  <c r="T389" i="1"/>
  <c r="U389" i="1" s="1"/>
  <c r="T306" i="1"/>
  <c r="U306" i="1" s="1"/>
  <c r="Q306" i="1" s="1"/>
  <c r="O306" i="1" s="1"/>
  <c r="R306" i="1" s="1"/>
  <c r="L306" i="1" s="1"/>
  <c r="M306" i="1" s="1"/>
  <c r="AT307" i="1"/>
  <c r="K308" i="1"/>
  <c r="N309" i="1"/>
  <c r="S309" i="1"/>
  <c r="AT314" i="1"/>
  <c r="AW321" i="1"/>
  <c r="N325" i="1"/>
  <c r="AW328" i="1"/>
  <c r="AF333" i="1"/>
  <c r="K333" i="1"/>
  <c r="AT333" i="1"/>
  <c r="AT335" i="1"/>
  <c r="AE335" i="1"/>
  <c r="S343" i="1"/>
  <c r="AF345" i="1"/>
  <c r="AE345" i="1"/>
  <c r="AT345" i="1"/>
  <c r="T348" i="1"/>
  <c r="U348" i="1" s="1"/>
  <c r="Q348" i="1" s="1"/>
  <c r="O348" i="1" s="1"/>
  <c r="R348" i="1" s="1"/>
  <c r="L348" i="1" s="1"/>
  <c r="M348" i="1" s="1"/>
  <c r="AW348" i="1"/>
  <c r="AA350" i="1"/>
  <c r="AT358" i="1"/>
  <c r="AF358" i="1"/>
  <c r="AE358" i="1"/>
  <c r="AA370" i="1"/>
  <c r="AT374" i="1"/>
  <c r="AA380" i="1"/>
  <c r="AW309" i="1"/>
  <c r="N316" i="1"/>
  <c r="AT316" i="1"/>
  <c r="AT317" i="1"/>
  <c r="K317" i="1"/>
  <c r="AW324" i="1"/>
  <c r="AW325" i="1"/>
  <c r="W330" i="1"/>
  <c r="S341" i="1"/>
  <c r="AW343" i="1"/>
  <c r="K345" i="1"/>
  <c r="T350" i="1"/>
  <c r="U350" i="1" s="1"/>
  <c r="AT350" i="1"/>
  <c r="AE350" i="1"/>
  <c r="N350" i="1"/>
  <c r="K350" i="1"/>
  <c r="T357" i="1"/>
  <c r="U357" i="1" s="1"/>
  <c r="Q357" i="1" s="1"/>
  <c r="O357" i="1" s="1"/>
  <c r="R357" i="1" s="1"/>
  <c r="AE357" i="1"/>
  <c r="N357" i="1"/>
  <c r="K357" i="1"/>
  <c r="AF360" i="1"/>
  <c r="AE360" i="1"/>
  <c r="N360" i="1"/>
  <c r="AT362" i="1"/>
  <c r="K362" i="1"/>
  <c r="AF362" i="1"/>
  <c r="AE362" i="1"/>
  <c r="AA364" i="1"/>
  <c r="AF365" i="1"/>
  <c r="AE365" i="1"/>
  <c r="K365" i="1"/>
  <c r="N365" i="1"/>
  <c r="Q369" i="1"/>
  <c r="O369" i="1" s="1"/>
  <c r="R369" i="1" s="1"/>
  <c r="AA369" i="1"/>
  <c r="AF373" i="1"/>
  <c r="AE373" i="1"/>
  <c r="K373" i="1"/>
  <c r="AT373" i="1"/>
  <c r="N373" i="1"/>
  <c r="AA388" i="1"/>
  <c r="T388" i="1"/>
  <c r="U388" i="1" s="1"/>
  <c r="Q325" i="1"/>
  <c r="O325" i="1" s="1"/>
  <c r="R325" i="1" s="1"/>
  <c r="L325" i="1" s="1"/>
  <c r="M325" i="1" s="1"/>
  <c r="AW326" i="1"/>
  <c r="AB331" i="1"/>
  <c r="AA344" i="1"/>
  <c r="AE353" i="1"/>
  <c r="N353" i="1"/>
  <c r="K353" i="1"/>
  <c r="AF353" i="1"/>
  <c r="AW357" i="1"/>
  <c r="S381" i="1"/>
  <c r="AF381" i="1"/>
  <c r="AE381" i="1"/>
  <c r="AT381" i="1"/>
  <c r="N381" i="1"/>
  <c r="K381" i="1"/>
  <c r="AB327" i="1"/>
  <c r="AE342" i="1"/>
  <c r="N342" i="1"/>
  <c r="AA352" i="1"/>
  <c r="S358" i="1"/>
  <c r="AW358" i="1"/>
  <c r="V360" i="1"/>
  <c r="Z360" i="1" s="1"/>
  <c r="AC360" i="1"/>
  <c r="AD360" i="1" s="1"/>
  <c r="Q360" i="1"/>
  <c r="O360" i="1" s="1"/>
  <c r="R360" i="1" s="1"/>
  <c r="L360" i="1" s="1"/>
  <c r="M360" i="1" s="1"/>
  <c r="AA367" i="1"/>
  <c r="AA375" i="1"/>
  <c r="AE378" i="1"/>
  <c r="N378" i="1"/>
  <c r="K378" i="1"/>
  <c r="AT378" i="1"/>
  <c r="AA325" i="1"/>
  <c r="T326" i="1"/>
  <c r="U326" i="1" s="1"/>
  <c r="K329" i="1"/>
  <c r="W334" i="1"/>
  <c r="AA340" i="1"/>
  <c r="Q340" i="1"/>
  <c r="O340" i="1" s="1"/>
  <c r="R340" i="1" s="1"/>
  <c r="K342" i="1"/>
  <c r="AT342" i="1"/>
  <c r="AF352" i="1"/>
  <c r="K352" i="1"/>
  <c r="AT352" i="1"/>
  <c r="AB354" i="1"/>
  <c r="AA354" i="1"/>
  <c r="AE361" i="1"/>
  <c r="N361" i="1"/>
  <c r="AT361" i="1"/>
  <c r="W370" i="1"/>
  <c r="K372" i="1"/>
  <c r="AT372" i="1"/>
  <c r="N372" i="1"/>
  <c r="AA379" i="1"/>
  <c r="AF385" i="1"/>
  <c r="AE385" i="1"/>
  <c r="AA372" i="1"/>
  <c r="AA376" i="1"/>
  <c r="AE386" i="1"/>
  <c r="N386" i="1"/>
  <c r="AW354" i="1"/>
  <c r="AT355" i="1"/>
  <c r="W357" i="1"/>
  <c r="AW366" i="1"/>
  <c r="AW368" i="1"/>
  <c r="S383" i="1"/>
  <c r="AT386" i="1"/>
  <c r="W353" i="1"/>
  <c r="S359" i="1"/>
  <c r="AT367" i="1"/>
  <c r="K367" i="1"/>
  <c r="AF367" i="1"/>
  <c r="AE370" i="1"/>
  <c r="N370" i="1"/>
  <c r="AB374" i="1"/>
  <c r="AW378" i="1"/>
  <c r="AW382" i="1"/>
  <c r="Q385" i="1"/>
  <c r="O385" i="1" s="1"/>
  <c r="R385" i="1" s="1"/>
  <c r="AA385" i="1"/>
  <c r="AD385" i="1" s="1"/>
  <c r="W386" i="1"/>
  <c r="S387" i="1"/>
  <c r="S375" i="1"/>
  <c r="AE382" i="1"/>
  <c r="N382" i="1"/>
  <c r="S363" i="1"/>
  <c r="AW370" i="1"/>
  <c r="AW375" i="1"/>
  <c r="Q377" i="1"/>
  <c r="O377" i="1" s="1"/>
  <c r="R377" i="1" s="1"/>
  <c r="L377" i="1" s="1"/>
  <c r="M377" i="1" s="1"/>
  <c r="T380" i="1"/>
  <c r="U380" i="1" s="1"/>
  <c r="Q380" i="1" s="1"/>
  <c r="O380" i="1" s="1"/>
  <c r="R380" i="1" s="1"/>
  <c r="L380" i="1" s="1"/>
  <c r="M380" i="1" s="1"/>
  <c r="AW380" i="1"/>
  <c r="AT382" i="1"/>
  <c r="AW386" i="1"/>
  <c r="AB335" i="1" l="1"/>
  <c r="Q335" i="1"/>
  <c r="O335" i="1" s="1"/>
  <c r="R335" i="1" s="1"/>
  <c r="L335" i="1" s="1"/>
  <c r="M335" i="1" s="1"/>
  <c r="Q350" i="1"/>
  <c r="O350" i="1" s="1"/>
  <c r="R350" i="1" s="1"/>
  <c r="AB350" i="1"/>
  <c r="Q32" i="1"/>
  <c r="O32" i="1" s="1"/>
  <c r="R32" i="1" s="1"/>
  <c r="L32" i="1" s="1"/>
  <c r="M32" i="1" s="1"/>
  <c r="AB32" i="1"/>
  <c r="V271" i="1"/>
  <c r="Z271" i="1" s="1"/>
  <c r="AC271" i="1"/>
  <c r="Q238" i="1"/>
  <c r="O238" i="1" s="1"/>
  <c r="R238" i="1" s="1"/>
  <c r="AB238" i="1"/>
  <c r="Q235" i="1"/>
  <c r="O235" i="1" s="1"/>
  <c r="R235" i="1" s="1"/>
  <c r="L235" i="1" s="1"/>
  <c r="M235" i="1" s="1"/>
  <c r="AB235" i="1"/>
  <c r="AC186" i="1"/>
  <c r="AD186" i="1" s="1"/>
  <c r="Q186" i="1"/>
  <c r="O186" i="1" s="1"/>
  <c r="R186" i="1" s="1"/>
  <c r="L186" i="1" s="1"/>
  <c r="M186" i="1" s="1"/>
  <c r="V186" i="1"/>
  <c r="Z186" i="1" s="1"/>
  <c r="AC191" i="1"/>
  <c r="V191" i="1"/>
  <c r="Z191" i="1" s="1"/>
  <c r="V339" i="1"/>
  <c r="Z339" i="1" s="1"/>
  <c r="Q339" i="1"/>
  <c r="O339" i="1" s="1"/>
  <c r="R339" i="1" s="1"/>
  <c r="L339" i="1" s="1"/>
  <c r="M339" i="1" s="1"/>
  <c r="AB339" i="1"/>
  <c r="AC339" i="1"/>
  <c r="AD339" i="1" s="1"/>
  <c r="AC283" i="1"/>
  <c r="AD283" i="1" s="1"/>
  <c r="Q283" i="1"/>
  <c r="O283" i="1" s="1"/>
  <c r="R283" i="1" s="1"/>
  <c r="L283" i="1" s="1"/>
  <c r="M283" i="1" s="1"/>
  <c r="AB283" i="1"/>
  <c r="V283" i="1"/>
  <c r="Z283" i="1" s="1"/>
  <c r="L251" i="1"/>
  <c r="M251" i="1" s="1"/>
  <c r="Q20" i="1"/>
  <c r="O20" i="1" s="1"/>
  <c r="R20" i="1" s="1"/>
  <c r="L20" i="1" s="1"/>
  <c r="M20" i="1" s="1"/>
  <c r="AB20" i="1"/>
  <c r="L357" i="1"/>
  <c r="M357" i="1" s="1"/>
  <c r="L333" i="1"/>
  <c r="M333" i="1" s="1"/>
  <c r="AB313" i="1"/>
  <c r="L276" i="1"/>
  <c r="M276" i="1" s="1"/>
  <c r="L334" i="1"/>
  <c r="M334" i="1" s="1"/>
  <c r="L206" i="1"/>
  <c r="M206" i="1" s="1"/>
  <c r="L273" i="1"/>
  <c r="M273" i="1" s="1"/>
  <c r="L345" i="1"/>
  <c r="M345" i="1" s="1"/>
  <c r="AD251" i="1"/>
  <c r="AB186" i="1"/>
  <c r="L109" i="1"/>
  <c r="M109" i="1" s="1"/>
  <c r="Q177" i="1"/>
  <c r="O177" i="1" s="1"/>
  <c r="R177" i="1" s="1"/>
  <c r="L177" i="1" s="1"/>
  <c r="M177" i="1" s="1"/>
  <c r="AC177" i="1"/>
  <c r="V177" i="1"/>
  <c r="Z177" i="1" s="1"/>
  <c r="AB177" i="1"/>
  <c r="AD177" i="1" s="1"/>
  <c r="L230" i="1"/>
  <c r="M230" i="1" s="1"/>
  <c r="L23" i="1"/>
  <c r="M23" i="1" s="1"/>
  <c r="V41" i="1"/>
  <c r="Z41" i="1" s="1"/>
  <c r="AC41" i="1"/>
  <c r="AD41" i="1" s="1"/>
  <c r="AB41" i="1"/>
  <c r="Q41" i="1"/>
  <c r="O41" i="1" s="1"/>
  <c r="R41" i="1" s="1"/>
  <c r="L41" i="1" s="1"/>
  <c r="M41" i="1" s="1"/>
  <c r="AC138" i="1"/>
  <c r="AB138" i="1"/>
  <c r="V138" i="1"/>
  <c r="Z138" i="1" s="1"/>
  <c r="Q138" i="1"/>
  <c r="O138" i="1" s="1"/>
  <c r="R138" i="1" s="1"/>
  <c r="L138" i="1" s="1"/>
  <c r="M138" i="1" s="1"/>
  <c r="V34" i="1"/>
  <c r="Z34" i="1" s="1"/>
  <c r="AB34" i="1"/>
  <c r="AC34" i="1"/>
  <c r="Q34" i="1"/>
  <c r="O34" i="1" s="1"/>
  <c r="R34" i="1" s="1"/>
  <c r="L330" i="1"/>
  <c r="M330" i="1" s="1"/>
  <c r="L274" i="1"/>
  <c r="M274" i="1" s="1"/>
  <c r="AB271" i="1"/>
  <c r="AB282" i="1"/>
  <c r="Q282" i="1"/>
  <c r="O282" i="1" s="1"/>
  <c r="R282" i="1" s="1"/>
  <c r="L282" i="1" s="1"/>
  <c r="M282" i="1" s="1"/>
  <c r="L291" i="1"/>
  <c r="M291" i="1" s="1"/>
  <c r="L337" i="1"/>
  <c r="M337" i="1" s="1"/>
  <c r="L368" i="1"/>
  <c r="M368" i="1" s="1"/>
  <c r="AD198" i="1"/>
  <c r="AD325" i="1"/>
  <c r="V218" i="1"/>
  <c r="Z218" i="1" s="1"/>
  <c r="AB218" i="1"/>
  <c r="AC218" i="1"/>
  <c r="Q239" i="1"/>
  <c r="O239" i="1" s="1"/>
  <c r="R239" i="1" s="1"/>
  <c r="L239" i="1" s="1"/>
  <c r="M239" i="1" s="1"/>
  <c r="V239" i="1"/>
  <c r="Z239" i="1" s="1"/>
  <c r="AB239" i="1"/>
  <c r="AC239" i="1"/>
  <c r="AD239" i="1" s="1"/>
  <c r="V57" i="1"/>
  <c r="Z57" i="1" s="1"/>
  <c r="AC57" i="1"/>
  <c r="AD57" i="1" s="1"/>
  <c r="T106" i="1"/>
  <c r="U106" i="1" s="1"/>
  <c r="AC29" i="1"/>
  <c r="V29" i="1"/>
  <c r="Z29" i="1" s="1"/>
  <c r="Q29" i="1"/>
  <c r="O29" i="1" s="1"/>
  <c r="R29" i="1" s="1"/>
  <c r="L29" i="1" s="1"/>
  <c r="M29" i="1" s="1"/>
  <c r="AB29" i="1"/>
  <c r="AB125" i="1"/>
  <c r="AC125" i="1"/>
  <c r="AD125" i="1" s="1"/>
  <c r="Q125" i="1"/>
  <c r="O125" i="1" s="1"/>
  <c r="R125" i="1" s="1"/>
  <c r="L125" i="1" s="1"/>
  <c r="M125" i="1" s="1"/>
  <c r="V17" i="1"/>
  <c r="Z17" i="1" s="1"/>
  <c r="AC17" i="1"/>
  <c r="AD17" i="1" s="1"/>
  <c r="Q17" i="1"/>
  <c r="O17" i="1" s="1"/>
  <c r="R17" i="1" s="1"/>
  <c r="AB17" i="1"/>
  <c r="AC105" i="1"/>
  <c r="AD105" i="1" s="1"/>
  <c r="Q105" i="1"/>
  <c r="O105" i="1" s="1"/>
  <c r="R105" i="1" s="1"/>
  <c r="L105" i="1" s="1"/>
  <c r="M105" i="1" s="1"/>
  <c r="V105" i="1"/>
  <c r="Z105" i="1" s="1"/>
  <c r="AB191" i="1"/>
  <c r="AD345" i="1"/>
  <c r="L328" i="1"/>
  <c r="M328" i="1" s="1"/>
  <c r="AD286" i="1"/>
  <c r="L182" i="1"/>
  <c r="M182" i="1" s="1"/>
  <c r="V324" i="1"/>
  <c r="Z324" i="1" s="1"/>
  <c r="AC324" i="1"/>
  <c r="AD324" i="1" s="1"/>
  <c r="AD193" i="1"/>
  <c r="AB149" i="1"/>
  <c r="AD204" i="1"/>
  <c r="L122" i="1"/>
  <c r="M122" i="1" s="1"/>
  <c r="V65" i="1"/>
  <c r="Z65" i="1" s="1"/>
  <c r="L118" i="1"/>
  <c r="M118" i="1" s="1"/>
  <c r="L42" i="1"/>
  <c r="M42" i="1" s="1"/>
  <c r="Q37" i="1"/>
  <c r="O37" i="1" s="1"/>
  <c r="R37" i="1" s="1"/>
  <c r="AD75" i="1"/>
  <c r="AD102" i="1"/>
  <c r="AB61" i="1"/>
  <c r="AD61" i="1" s="1"/>
  <c r="AB179" i="1"/>
  <c r="AC179" i="1"/>
  <c r="AD179" i="1" s="1"/>
  <c r="Q30" i="1"/>
  <c r="O30" i="1" s="1"/>
  <c r="R30" i="1" s="1"/>
  <c r="L30" i="1" s="1"/>
  <c r="M30" i="1" s="1"/>
  <c r="AD269" i="1"/>
  <c r="L69" i="1"/>
  <c r="M69" i="1" s="1"/>
  <c r="L26" i="1"/>
  <c r="M26" i="1" s="1"/>
  <c r="AB24" i="1"/>
  <c r="AB92" i="1"/>
  <c r="AD21" i="1"/>
  <c r="L34" i="1"/>
  <c r="M34" i="1" s="1"/>
  <c r="L146" i="1"/>
  <c r="M146" i="1" s="1"/>
  <c r="L198" i="1"/>
  <c r="M198" i="1" s="1"/>
  <c r="L207" i="1"/>
  <c r="M207" i="1" s="1"/>
  <c r="L54" i="1"/>
  <c r="M54" i="1" s="1"/>
  <c r="AD53" i="1"/>
  <c r="L385" i="1"/>
  <c r="M385" i="1" s="1"/>
  <c r="AD374" i="1"/>
  <c r="AD384" i="1"/>
  <c r="AC340" i="1"/>
  <c r="L193" i="1"/>
  <c r="M193" i="1" s="1"/>
  <c r="AD182" i="1"/>
  <c r="AD126" i="1"/>
  <c r="V61" i="1"/>
  <c r="Z61" i="1" s="1"/>
  <c r="L52" i="1"/>
  <c r="M52" i="1" s="1"/>
  <c r="AD223" i="1"/>
  <c r="AB65" i="1"/>
  <c r="AD65" i="1" s="1"/>
  <c r="T387" i="1"/>
  <c r="U387" i="1" s="1"/>
  <c r="V303" i="1"/>
  <c r="Z303" i="1" s="1"/>
  <c r="AC303" i="1"/>
  <c r="Q303" i="1"/>
  <c r="O303" i="1" s="1"/>
  <c r="R303" i="1" s="1"/>
  <c r="L303" i="1" s="1"/>
  <c r="M303" i="1" s="1"/>
  <c r="AB303" i="1"/>
  <c r="V296" i="1"/>
  <c r="Z296" i="1" s="1"/>
  <c r="AC296" i="1"/>
  <c r="AB296" i="1"/>
  <c r="AC346" i="1"/>
  <c r="V346" i="1"/>
  <c r="Z346" i="1" s="1"/>
  <c r="AB346" i="1"/>
  <c r="V318" i="1"/>
  <c r="Z318" i="1" s="1"/>
  <c r="AB318" i="1"/>
  <c r="AC318" i="1"/>
  <c r="AD318" i="1" s="1"/>
  <c r="AC237" i="1"/>
  <c r="V237" i="1"/>
  <c r="Z237" i="1" s="1"/>
  <c r="Q237" i="1"/>
  <c r="O237" i="1" s="1"/>
  <c r="R237" i="1" s="1"/>
  <c r="L237" i="1" s="1"/>
  <c r="M237" i="1" s="1"/>
  <c r="V220" i="1"/>
  <c r="Z220" i="1" s="1"/>
  <c r="AC220" i="1"/>
  <c r="AD220" i="1" s="1"/>
  <c r="V253" i="1"/>
  <c r="Z253" i="1" s="1"/>
  <c r="AC253" i="1"/>
  <c r="AD253" i="1" s="1"/>
  <c r="V320" i="1"/>
  <c r="Z320" i="1" s="1"/>
  <c r="AC320" i="1"/>
  <c r="T247" i="1"/>
  <c r="U247" i="1" s="1"/>
  <c r="T278" i="1"/>
  <c r="U278" i="1" s="1"/>
  <c r="V107" i="1"/>
  <c r="Z107" i="1" s="1"/>
  <c r="AC107" i="1"/>
  <c r="V111" i="1"/>
  <c r="Z111" i="1" s="1"/>
  <c r="AC111" i="1"/>
  <c r="V151" i="1"/>
  <c r="Z151" i="1" s="1"/>
  <c r="AC151" i="1"/>
  <c r="AB151" i="1"/>
  <c r="Q151" i="1"/>
  <c r="O151" i="1" s="1"/>
  <c r="R151" i="1" s="1"/>
  <c r="L151" i="1" s="1"/>
  <c r="M151" i="1" s="1"/>
  <c r="AB31" i="1"/>
  <c r="AC31" i="1"/>
  <c r="AD31" i="1" s="1"/>
  <c r="V31" i="1"/>
  <c r="Z31" i="1" s="1"/>
  <c r="AB43" i="1"/>
  <c r="AC43" i="1"/>
  <c r="V43" i="1"/>
  <c r="Z43" i="1" s="1"/>
  <c r="T343" i="1"/>
  <c r="U343" i="1" s="1"/>
  <c r="Q296" i="1"/>
  <c r="O296" i="1" s="1"/>
  <c r="R296" i="1" s="1"/>
  <c r="L296" i="1" s="1"/>
  <c r="M296" i="1" s="1"/>
  <c r="AC323" i="1"/>
  <c r="V323" i="1"/>
  <c r="Z323" i="1" s="1"/>
  <c r="T195" i="1"/>
  <c r="U195" i="1" s="1"/>
  <c r="T120" i="1"/>
  <c r="U120" i="1" s="1"/>
  <c r="V308" i="1"/>
  <c r="Z308" i="1" s="1"/>
  <c r="AC308" i="1"/>
  <c r="V249" i="1"/>
  <c r="Z249" i="1" s="1"/>
  <c r="AC249" i="1"/>
  <c r="AD249" i="1" s="1"/>
  <c r="AC258" i="1"/>
  <c r="AD258" i="1" s="1"/>
  <c r="V258" i="1"/>
  <c r="Z258" i="1" s="1"/>
  <c r="T209" i="1"/>
  <c r="U209" i="1" s="1"/>
  <c r="V243" i="1"/>
  <c r="Z243" i="1" s="1"/>
  <c r="AC243" i="1"/>
  <c r="AD243" i="1" s="1"/>
  <c r="V121" i="1"/>
  <c r="Z121" i="1" s="1"/>
  <c r="AC121" i="1"/>
  <c r="AB121" i="1"/>
  <c r="AB67" i="1"/>
  <c r="V67" i="1"/>
  <c r="Z67" i="1" s="1"/>
  <c r="AC67" i="1"/>
  <c r="V180" i="1"/>
  <c r="Z180" i="1" s="1"/>
  <c r="AC180" i="1"/>
  <c r="AB180" i="1"/>
  <c r="T381" i="1"/>
  <c r="U381" i="1" s="1"/>
  <c r="AB312" i="1"/>
  <c r="T364" i="1"/>
  <c r="U364" i="1" s="1"/>
  <c r="L313" i="1"/>
  <c r="M313" i="1" s="1"/>
  <c r="V284" i="1"/>
  <c r="Z284" i="1" s="1"/>
  <c r="AC284" i="1"/>
  <c r="AB284" i="1"/>
  <c r="AC225" i="1"/>
  <c r="V225" i="1"/>
  <c r="Z225" i="1" s="1"/>
  <c r="AC92" i="1"/>
  <c r="AD92" i="1" s="1"/>
  <c r="V92" i="1"/>
  <c r="Z92" i="1" s="1"/>
  <c r="AB298" i="1"/>
  <c r="V298" i="1"/>
  <c r="Z298" i="1" s="1"/>
  <c r="AC298" i="1"/>
  <c r="V356" i="1"/>
  <c r="Z356" i="1" s="1"/>
  <c r="AC356" i="1"/>
  <c r="AB356" i="1"/>
  <c r="V141" i="1"/>
  <c r="Z141" i="1" s="1"/>
  <c r="AC141" i="1"/>
  <c r="AD141" i="1" s="1"/>
  <c r="T112" i="1"/>
  <c r="U112" i="1" s="1"/>
  <c r="T80" i="1"/>
  <c r="U80" i="1" s="1"/>
  <c r="T70" i="1"/>
  <c r="U70" i="1" s="1"/>
  <c r="L62" i="1"/>
  <c r="M62" i="1" s="1"/>
  <c r="T81" i="1"/>
  <c r="U81" i="1" s="1"/>
  <c r="V156" i="1"/>
  <c r="Z156" i="1" s="1"/>
  <c r="AC156" i="1"/>
  <c r="AD156" i="1" s="1"/>
  <c r="V342" i="1"/>
  <c r="Z342" i="1" s="1"/>
  <c r="AC342" i="1"/>
  <c r="Q342" i="1"/>
  <c r="O342" i="1" s="1"/>
  <c r="R342" i="1" s="1"/>
  <c r="L342" i="1" s="1"/>
  <c r="M342" i="1" s="1"/>
  <c r="AB249" i="1"/>
  <c r="V257" i="1"/>
  <c r="Z257" i="1" s="1"/>
  <c r="AC257" i="1"/>
  <c r="AD257" i="1" s="1"/>
  <c r="AD340" i="1"/>
  <c r="V224" i="1"/>
  <c r="Z224" i="1" s="1"/>
  <c r="AC224" i="1"/>
  <c r="AD224" i="1" s="1"/>
  <c r="Q224" i="1"/>
  <c r="O224" i="1" s="1"/>
  <c r="R224" i="1" s="1"/>
  <c r="L224" i="1" s="1"/>
  <c r="M224" i="1" s="1"/>
  <c r="T153" i="1"/>
  <c r="U153" i="1" s="1"/>
  <c r="AC124" i="1"/>
  <c r="V124" i="1"/>
  <c r="Z124" i="1" s="1"/>
  <c r="AC173" i="1"/>
  <c r="AD173" i="1" s="1"/>
  <c r="V173" i="1"/>
  <c r="Z173" i="1" s="1"/>
  <c r="Q173" i="1"/>
  <c r="O173" i="1" s="1"/>
  <c r="R173" i="1" s="1"/>
  <c r="L173" i="1" s="1"/>
  <c r="M173" i="1" s="1"/>
  <c r="AD274" i="1"/>
  <c r="V109" i="1"/>
  <c r="Z109" i="1" s="1"/>
  <c r="AB109" i="1"/>
  <c r="AC109" i="1"/>
  <c r="AD109" i="1" s="1"/>
  <c r="V192" i="1"/>
  <c r="Z192" i="1" s="1"/>
  <c r="AC192" i="1"/>
  <c r="AD192" i="1" s="1"/>
  <c r="Q192" i="1"/>
  <c r="O192" i="1" s="1"/>
  <c r="R192" i="1" s="1"/>
  <c r="L192" i="1" s="1"/>
  <c r="M192" i="1" s="1"/>
  <c r="AC55" i="1"/>
  <c r="AB55" i="1"/>
  <c r="V55" i="1"/>
  <c r="Z55" i="1" s="1"/>
  <c r="V44" i="1"/>
  <c r="Z44" i="1" s="1"/>
  <c r="AC44" i="1"/>
  <c r="Q44" i="1"/>
  <c r="O44" i="1" s="1"/>
  <c r="R44" i="1" s="1"/>
  <c r="L44" i="1" s="1"/>
  <c r="M44" i="1" s="1"/>
  <c r="V22" i="1"/>
  <c r="Z22" i="1" s="1"/>
  <c r="AB22" i="1"/>
  <c r="AC22" i="1"/>
  <c r="AD22" i="1" s="1"/>
  <c r="L299" i="1"/>
  <c r="M299" i="1" s="1"/>
  <c r="V300" i="1"/>
  <c r="Z300" i="1" s="1"/>
  <c r="AC300" i="1"/>
  <c r="Q300" i="1"/>
  <c r="O300" i="1" s="1"/>
  <c r="R300" i="1" s="1"/>
  <c r="L300" i="1" s="1"/>
  <c r="M300" i="1" s="1"/>
  <c r="V260" i="1"/>
  <c r="Z260" i="1" s="1"/>
  <c r="AC260" i="1"/>
  <c r="AB260" i="1"/>
  <c r="V228" i="1"/>
  <c r="Z228" i="1" s="1"/>
  <c r="AC228" i="1"/>
  <c r="AD228" i="1" s="1"/>
  <c r="AB225" i="1"/>
  <c r="V168" i="1"/>
  <c r="Z168" i="1" s="1"/>
  <c r="AC168" i="1"/>
  <c r="Q168" i="1"/>
  <c r="O168" i="1" s="1"/>
  <c r="R168" i="1" s="1"/>
  <c r="L168" i="1" s="1"/>
  <c r="M168" i="1" s="1"/>
  <c r="V83" i="1"/>
  <c r="Z83" i="1" s="1"/>
  <c r="AC83" i="1"/>
  <c r="AD83" i="1" s="1"/>
  <c r="V214" i="1"/>
  <c r="Z214" i="1" s="1"/>
  <c r="AC214" i="1"/>
  <c r="V68" i="1"/>
  <c r="Z68" i="1" s="1"/>
  <c r="AC68" i="1"/>
  <c r="AD68" i="1" s="1"/>
  <c r="AB168" i="1"/>
  <c r="AC352" i="1"/>
  <c r="AB352" i="1"/>
  <c r="V352" i="1"/>
  <c r="Z352" i="1" s="1"/>
  <c r="AB348" i="1"/>
  <c r="AC348" i="1"/>
  <c r="V348" i="1"/>
  <c r="Z348" i="1" s="1"/>
  <c r="T379" i="1"/>
  <c r="U379" i="1" s="1"/>
  <c r="T367" i="1"/>
  <c r="U367" i="1" s="1"/>
  <c r="V338" i="1"/>
  <c r="Z338" i="1" s="1"/>
  <c r="AC338" i="1"/>
  <c r="AD338" i="1" s="1"/>
  <c r="T254" i="1"/>
  <c r="U254" i="1" s="1"/>
  <c r="AD369" i="1"/>
  <c r="AC277" i="1"/>
  <c r="AD277" i="1" s="1"/>
  <c r="V277" i="1"/>
  <c r="Z277" i="1" s="1"/>
  <c r="Q277" i="1"/>
  <c r="O277" i="1" s="1"/>
  <c r="R277" i="1" s="1"/>
  <c r="L277" i="1" s="1"/>
  <c r="M277" i="1" s="1"/>
  <c r="T242" i="1"/>
  <c r="U242" i="1" s="1"/>
  <c r="AC259" i="1"/>
  <c r="AB259" i="1"/>
  <c r="V259" i="1"/>
  <c r="Z259" i="1" s="1"/>
  <c r="T217" i="1"/>
  <c r="U217" i="1" s="1"/>
  <c r="V280" i="1"/>
  <c r="Z280" i="1" s="1"/>
  <c r="AC280" i="1"/>
  <c r="AD280" i="1" s="1"/>
  <c r="V147" i="1"/>
  <c r="Z147" i="1" s="1"/>
  <c r="AC147" i="1"/>
  <c r="AB147" i="1"/>
  <c r="L256" i="1"/>
  <c r="M256" i="1" s="1"/>
  <c r="T234" i="1"/>
  <c r="U234" i="1" s="1"/>
  <c r="T211" i="1"/>
  <c r="U211" i="1" s="1"/>
  <c r="T169" i="1"/>
  <c r="U169" i="1" s="1"/>
  <c r="AC354" i="1"/>
  <c r="AD354" i="1" s="1"/>
  <c r="V354" i="1"/>
  <c r="Z354" i="1" s="1"/>
  <c r="T142" i="1"/>
  <c r="U142" i="1" s="1"/>
  <c r="V167" i="1"/>
  <c r="Z167" i="1" s="1"/>
  <c r="AB167" i="1"/>
  <c r="AC167" i="1"/>
  <c r="AD167" i="1" s="1"/>
  <c r="AB224" i="1"/>
  <c r="L165" i="1"/>
  <c r="M165" i="1" s="1"/>
  <c r="AC265" i="1"/>
  <c r="AB265" i="1"/>
  <c r="V265" i="1"/>
  <c r="Z265" i="1" s="1"/>
  <c r="Q253" i="1"/>
  <c r="O253" i="1" s="1"/>
  <c r="R253" i="1" s="1"/>
  <c r="L253" i="1" s="1"/>
  <c r="M253" i="1" s="1"/>
  <c r="V127" i="1"/>
  <c r="Z127" i="1" s="1"/>
  <c r="AC127" i="1"/>
  <c r="Q127" i="1"/>
  <c r="O127" i="1" s="1"/>
  <c r="R127" i="1" s="1"/>
  <c r="L127" i="1" s="1"/>
  <c r="M127" i="1" s="1"/>
  <c r="AB115" i="1"/>
  <c r="L21" i="1"/>
  <c r="M21" i="1" s="1"/>
  <c r="T329" i="1"/>
  <c r="U329" i="1" s="1"/>
  <c r="Q298" i="1"/>
  <c r="O298" i="1" s="1"/>
  <c r="R298" i="1" s="1"/>
  <c r="L298" i="1" s="1"/>
  <c r="M298" i="1" s="1"/>
  <c r="V252" i="1"/>
  <c r="Z252" i="1" s="1"/>
  <c r="AC252" i="1"/>
  <c r="Q252" i="1"/>
  <c r="O252" i="1" s="1"/>
  <c r="R252" i="1" s="1"/>
  <c r="L252" i="1" s="1"/>
  <c r="M252" i="1" s="1"/>
  <c r="AB252" i="1"/>
  <c r="T97" i="1"/>
  <c r="U97" i="1" s="1"/>
  <c r="V73" i="1"/>
  <c r="Z73" i="1" s="1"/>
  <c r="AC73" i="1"/>
  <c r="AC89" i="1"/>
  <c r="AB89" i="1"/>
  <c r="V89" i="1"/>
  <c r="Z89" i="1" s="1"/>
  <c r="AC190" i="1"/>
  <c r="AB190" i="1"/>
  <c r="V190" i="1"/>
  <c r="Z190" i="1" s="1"/>
  <c r="T202" i="1"/>
  <c r="U202" i="1" s="1"/>
  <c r="L238" i="1"/>
  <c r="M238" i="1" s="1"/>
  <c r="Q214" i="1"/>
  <c r="O214" i="1" s="1"/>
  <c r="R214" i="1" s="1"/>
  <c r="L214" i="1" s="1"/>
  <c r="M214" i="1" s="1"/>
  <c r="V28" i="1"/>
  <c r="Z28" i="1" s="1"/>
  <c r="AC28" i="1"/>
  <c r="AD28" i="1" s="1"/>
  <c r="L264" i="1"/>
  <c r="M264" i="1" s="1"/>
  <c r="V216" i="1"/>
  <c r="Z216" i="1" s="1"/>
  <c r="AC216" i="1"/>
  <c r="AB216" i="1"/>
  <c r="V165" i="1"/>
  <c r="Z165" i="1" s="1"/>
  <c r="AC165" i="1"/>
  <c r="AD165" i="1" s="1"/>
  <c r="T113" i="1"/>
  <c r="U113" i="1" s="1"/>
  <c r="V248" i="1"/>
  <c r="Z248" i="1" s="1"/>
  <c r="AC248" i="1"/>
  <c r="AB248" i="1"/>
  <c r="T154" i="1"/>
  <c r="U154" i="1" s="1"/>
  <c r="AB59" i="1"/>
  <c r="V59" i="1"/>
  <c r="Z59" i="1" s="1"/>
  <c r="AC59" i="1"/>
  <c r="V123" i="1"/>
  <c r="Z123" i="1" s="1"/>
  <c r="AC123" i="1"/>
  <c r="AD123" i="1" s="1"/>
  <c r="V90" i="1"/>
  <c r="Z90" i="1" s="1"/>
  <c r="AB90" i="1"/>
  <c r="AC90" i="1"/>
  <c r="V344" i="1"/>
  <c r="Z344" i="1" s="1"/>
  <c r="AC344" i="1"/>
  <c r="AB344" i="1"/>
  <c r="V312" i="1"/>
  <c r="Z312" i="1" s="1"/>
  <c r="AC312" i="1"/>
  <c r="AD312" i="1" s="1"/>
  <c r="V332" i="1"/>
  <c r="Z332" i="1" s="1"/>
  <c r="AC332" i="1"/>
  <c r="AD332" i="1" s="1"/>
  <c r="Q332" i="1"/>
  <c r="O332" i="1" s="1"/>
  <c r="R332" i="1" s="1"/>
  <c r="L332" i="1" s="1"/>
  <c r="M332" i="1" s="1"/>
  <c r="T246" i="1"/>
  <c r="U246" i="1" s="1"/>
  <c r="V307" i="1"/>
  <c r="Z307" i="1" s="1"/>
  <c r="AB307" i="1"/>
  <c r="AC307" i="1"/>
  <c r="AD307" i="1" s="1"/>
  <c r="Q307" i="1"/>
  <c r="O307" i="1" s="1"/>
  <c r="R307" i="1" s="1"/>
  <c r="L307" i="1" s="1"/>
  <c r="M307" i="1" s="1"/>
  <c r="AC222" i="1"/>
  <c r="AB222" i="1"/>
  <c r="V222" i="1"/>
  <c r="Z222" i="1" s="1"/>
  <c r="T161" i="1"/>
  <c r="U161" i="1" s="1"/>
  <c r="T233" i="1"/>
  <c r="U233" i="1" s="1"/>
  <c r="T365" i="1"/>
  <c r="U365" i="1" s="1"/>
  <c r="V187" i="1"/>
  <c r="Z187" i="1" s="1"/>
  <c r="AC187" i="1"/>
  <c r="AB187" i="1"/>
  <c r="V72" i="1"/>
  <c r="Z72" i="1" s="1"/>
  <c r="AC72" i="1"/>
  <c r="Q72" i="1"/>
  <c r="O72" i="1" s="1"/>
  <c r="R72" i="1" s="1"/>
  <c r="L72" i="1" s="1"/>
  <c r="M72" i="1" s="1"/>
  <c r="V159" i="1"/>
  <c r="Z159" i="1" s="1"/>
  <c r="AB159" i="1"/>
  <c r="AC159" i="1"/>
  <c r="AD159" i="1" s="1"/>
  <c r="V232" i="1"/>
  <c r="Z232" i="1" s="1"/>
  <c r="AB232" i="1"/>
  <c r="AC232" i="1"/>
  <c r="V50" i="1"/>
  <c r="Z50" i="1" s="1"/>
  <c r="AC50" i="1"/>
  <c r="AB50" i="1"/>
  <c r="T93" i="1"/>
  <c r="U93" i="1" s="1"/>
  <c r="V160" i="1"/>
  <c r="Z160" i="1" s="1"/>
  <c r="AC160" i="1"/>
  <c r="Q160" i="1"/>
  <c r="O160" i="1" s="1"/>
  <c r="R160" i="1" s="1"/>
  <c r="L160" i="1" s="1"/>
  <c r="M160" i="1" s="1"/>
  <c r="AC389" i="1"/>
  <c r="AB389" i="1"/>
  <c r="V389" i="1"/>
  <c r="Z389" i="1" s="1"/>
  <c r="T297" i="1"/>
  <c r="U297" i="1" s="1"/>
  <c r="T289" i="1"/>
  <c r="U289" i="1" s="1"/>
  <c r="AC373" i="1"/>
  <c r="AB373" i="1"/>
  <c r="V373" i="1"/>
  <c r="Z373" i="1" s="1"/>
  <c r="T185" i="1"/>
  <c r="U185" i="1" s="1"/>
  <c r="V163" i="1"/>
  <c r="Z163" i="1" s="1"/>
  <c r="AC163" i="1"/>
  <c r="AB163" i="1"/>
  <c r="Q163" i="1"/>
  <c r="O163" i="1" s="1"/>
  <c r="R163" i="1" s="1"/>
  <c r="L163" i="1" s="1"/>
  <c r="M163" i="1" s="1"/>
  <c r="T133" i="1"/>
  <c r="U133" i="1" s="1"/>
  <c r="AC268" i="1"/>
  <c r="Q268" i="1"/>
  <c r="O268" i="1" s="1"/>
  <c r="R268" i="1" s="1"/>
  <c r="L268" i="1" s="1"/>
  <c r="M268" i="1" s="1"/>
  <c r="V268" i="1"/>
  <c r="Z268" i="1" s="1"/>
  <c r="L260" i="1"/>
  <c r="M260" i="1" s="1"/>
  <c r="L33" i="1"/>
  <c r="M33" i="1" s="1"/>
  <c r="T275" i="1"/>
  <c r="U275" i="1" s="1"/>
  <c r="T117" i="1"/>
  <c r="U117" i="1" s="1"/>
  <c r="V54" i="1"/>
  <c r="Z54" i="1" s="1"/>
  <c r="AB54" i="1"/>
  <c r="AC54" i="1"/>
  <c r="AD54" i="1" s="1"/>
  <c r="V144" i="1"/>
  <c r="Z144" i="1" s="1"/>
  <c r="AC144" i="1"/>
  <c r="AD144" i="1" s="1"/>
  <c r="L212" i="1"/>
  <c r="M212" i="1" s="1"/>
  <c r="V36" i="1"/>
  <c r="Z36" i="1" s="1"/>
  <c r="AC36" i="1"/>
  <c r="L374" i="1"/>
  <c r="M374" i="1" s="1"/>
  <c r="T349" i="1"/>
  <c r="U349" i="1" s="1"/>
  <c r="L353" i="1"/>
  <c r="M353" i="1" s="1"/>
  <c r="T166" i="1"/>
  <c r="U166" i="1" s="1"/>
  <c r="AC327" i="1"/>
  <c r="AD327" i="1" s="1"/>
  <c r="V327" i="1"/>
  <c r="Z327" i="1" s="1"/>
  <c r="Q121" i="1"/>
  <c r="O121" i="1" s="1"/>
  <c r="R121" i="1" s="1"/>
  <c r="L121" i="1" s="1"/>
  <c r="M121" i="1" s="1"/>
  <c r="Q243" i="1"/>
  <c r="O243" i="1" s="1"/>
  <c r="R243" i="1" s="1"/>
  <c r="L243" i="1" s="1"/>
  <c r="M243" i="1" s="1"/>
  <c r="L287" i="1"/>
  <c r="M287" i="1" s="1"/>
  <c r="AC176" i="1"/>
  <c r="V176" i="1"/>
  <c r="Z176" i="1" s="1"/>
  <c r="AB176" i="1"/>
  <c r="Q176" i="1"/>
  <c r="O176" i="1" s="1"/>
  <c r="R176" i="1" s="1"/>
  <c r="L176" i="1" s="1"/>
  <c r="M176" i="1" s="1"/>
  <c r="V48" i="1"/>
  <c r="Z48" i="1" s="1"/>
  <c r="AC48" i="1"/>
  <c r="V188" i="1"/>
  <c r="Z188" i="1" s="1"/>
  <c r="AC188" i="1"/>
  <c r="AD188" i="1" s="1"/>
  <c r="V143" i="1"/>
  <c r="Z143" i="1" s="1"/>
  <c r="Q143" i="1"/>
  <c r="O143" i="1" s="1"/>
  <c r="R143" i="1" s="1"/>
  <c r="L143" i="1" s="1"/>
  <c r="M143" i="1" s="1"/>
  <c r="AC143" i="1"/>
  <c r="AB143" i="1"/>
  <c r="AB36" i="1"/>
  <c r="V326" i="1"/>
  <c r="Z326" i="1" s="1"/>
  <c r="AC326" i="1"/>
  <c r="AD326" i="1" s="1"/>
  <c r="Q326" i="1"/>
  <c r="O326" i="1" s="1"/>
  <c r="R326" i="1" s="1"/>
  <c r="L326" i="1" s="1"/>
  <c r="M326" i="1" s="1"/>
  <c r="AB323" i="1"/>
  <c r="T309" i="1"/>
  <c r="U309" i="1" s="1"/>
  <c r="T266" i="1"/>
  <c r="U266" i="1" s="1"/>
  <c r="T371" i="1"/>
  <c r="U371" i="1" s="1"/>
  <c r="AD368" i="1"/>
  <c r="AC331" i="1"/>
  <c r="AD331" i="1" s="1"/>
  <c r="V331" i="1"/>
  <c r="Z331" i="1" s="1"/>
  <c r="V140" i="1"/>
  <c r="Z140" i="1" s="1"/>
  <c r="AC140" i="1"/>
  <c r="Q257" i="1"/>
  <c r="O257" i="1" s="1"/>
  <c r="R257" i="1" s="1"/>
  <c r="L257" i="1" s="1"/>
  <c r="M257" i="1" s="1"/>
  <c r="V207" i="1"/>
  <c r="Z207" i="1" s="1"/>
  <c r="AC207" i="1"/>
  <c r="AB207" i="1"/>
  <c r="Q308" i="1"/>
  <c r="O308" i="1" s="1"/>
  <c r="R308" i="1" s="1"/>
  <c r="L308" i="1" s="1"/>
  <c r="M308" i="1" s="1"/>
  <c r="V96" i="1"/>
  <c r="Z96" i="1" s="1"/>
  <c r="Q96" i="1"/>
  <c r="O96" i="1" s="1"/>
  <c r="R96" i="1" s="1"/>
  <c r="L96" i="1" s="1"/>
  <c r="M96" i="1" s="1"/>
  <c r="AC96" i="1"/>
  <c r="AD96" i="1" s="1"/>
  <c r="V212" i="1"/>
  <c r="Z212" i="1" s="1"/>
  <c r="AC212" i="1"/>
  <c r="AB212" i="1"/>
  <c r="V42" i="1"/>
  <c r="Z42" i="1" s="1"/>
  <c r="AB42" i="1"/>
  <c r="AC42" i="1"/>
  <c r="AD42" i="1" s="1"/>
  <c r="Q140" i="1"/>
  <c r="O140" i="1" s="1"/>
  <c r="R140" i="1" s="1"/>
  <c r="L140" i="1" s="1"/>
  <c r="M140" i="1" s="1"/>
  <c r="Q107" i="1"/>
  <c r="O107" i="1" s="1"/>
  <c r="R107" i="1" s="1"/>
  <c r="L107" i="1" s="1"/>
  <c r="M107" i="1" s="1"/>
  <c r="AB27" i="1"/>
  <c r="V27" i="1"/>
  <c r="Z27" i="1" s="1"/>
  <c r="AC27" i="1"/>
  <c r="Q188" i="1"/>
  <c r="O188" i="1" s="1"/>
  <c r="R188" i="1" s="1"/>
  <c r="L188" i="1" s="1"/>
  <c r="M188" i="1" s="1"/>
  <c r="AC388" i="1"/>
  <c r="V388" i="1"/>
  <c r="Z388" i="1" s="1"/>
  <c r="AC350" i="1"/>
  <c r="AD350" i="1" s="1"/>
  <c r="V350" i="1"/>
  <c r="Z350" i="1" s="1"/>
  <c r="T336" i="1"/>
  <c r="U336" i="1" s="1"/>
  <c r="L215" i="1"/>
  <c r="M215" i="1" s="1"/>
  <c r="V319" i="1"/>
  <c r="Z319" i="1" s="1"/>
  <c r="AB319" i="1"/>
  <c r="AC319" i="1"/>
  <c r="AD319" i="1" s="1"/>
  <c r="T150" i="1"/>
  <c r="U150" i="1" s="1"/>
  <c r="V82" i="1"/>
  <c r="Z82" i="1" s="1"/>
  <c r="AC82" i="1"/>
  <c r="AB82" i="1"/>
  <c r="AB104" i="1"/>
  <c r="L259" i="1"/>
  <c r="M259" i="1" s="1"/>
  <c r="L45" i="1"/>
  <c r="M45" i="1" s="1"/>
  <c r="AC19" i="1"/>
  <c r="V19" i="1"/>
  <c r="Z19" i="1" s="1"/>
  <c r="AB19" i="1"/>
  <c r="V118" i="1"/>
  <c r="Z118" i="1" s="1"/>
  <c r="AC118" i="1"/>
  <c r="AB118" i="1"/>
  <c r="L280" i="1"/>
  <c r="M280" i="1" s="1"/>
  <c r="Q141" i="1"/>
  <c r="O141" i="1" s="1"/>
  <c r="R141" i="1" s="1"/>
  <c r="L141" i="1" s="1"/>
  <c r="M141" i="1" s="1"/>
  <c r="V40" i="1"/>
  <c r="Z40" i="1" s="1"/>
  <c r="AC40" i="1"/>
  <c r="AD40" i="1" s="1"/>
  <c r="Q40" i="1"/>
  <c r="O40" i="1" s="1"/>
  <c r="R40" i="1" s="1"/>
  <c r="L40" i="1" s="1"/>
  <c r="M40" i="1" s="1"/>
  <c r="L231" i="1"/>
  <c r="M231" i="1" s="1"/>
  <c r="Q156" i="1"/>
  <c r="O156" i="1" s="1"/>
  <c r="R156" i="1" s="1"/>
  <c r="L156" i="1" s="1"/>
  <c r="M156" i="1" s="1"/>
  <c r="V148" i="1"/>
  <c r="Z148" i="1" s="1"/>
  <c r="AC148" i="1"/>
  <c r="L53" i="1"/>
  <c r="M53" i="1" s="1"/>
  <c r="AC132" i="1"/>
  <c r="AB132" i="1"/>
  <c r="V132" i="1"/>
  <c r="Z132" i="1" s="1"/>
  <c r="Q344" i="1"/>
  <c r="O344" i="1" s="1"/>
  <c r="R344" i="1" s="1"/>
  <c r="L344" i="1" s="1"/>
  <c r="M344" i="1" s="1"/>
  <c r="V334" i="1"/>
  <c r="Z334" i="1" s="1"/>
  <c r="AC334" i="1"/>
  <c r="V378" i="1"/>
  <c r="Z378" i="1" s="1"/>
  <c r="AC378" i="1"/>
  <c r="Q378" i="1"/>
  <c r="O378" i="1" s="1"/>
  <c r="R378" i="1" s="1"/>
  <c r="L378" i="1" s="1"/>
  <c r="M378" i="1" s="1"/>
  <c r="AB378" i="1"/>
  <c r="V353" i="1"/>
  <c r="Z353" i="1" s="1"/>
  <c r="AC353" i="1"/>
  <c r="AB353" i="1"/>
  <c r="T317" i="1"/>
  <c r="U317" i="1" s="1"/>
  <c r="AC313" i="1"/>
  <c r="V313" i="1"/>
  <c r="Z313" i="1" s="1"/>
  <c r="T294" i="1"/>
  <c r="U294" i="1" s="1"/>
  <c r="V267" i="1"/>
  <c r="Z267" i="1" s="1"/>
  <c r="AC267" i="1"/>
  <c r="T376" i="1"/>
  <c r="U376" i="1" s="1"/>
  <c r="V330" i="1"/>
  <c r="Z330" i="1" s="1"/>
  <c r="AC330" i="1"/>
  <c r="AD330" i="1" s="1"/>
  <c r="AC235" i="1"/>
  <c r="AD235" i="1" s="1"/>
  <c r="V235" i="1"/>
  <c r="Z235" i="1" s="1"/>
  <c r="T181" i="1"/>
  <c r="U181" i="1" s="1"/>
  <c r="AB334" i="1"/>
  <c r="L191" i="1"/>
  <c r="M191" i="1" s="1"/>
  <c r="AD215" i="1"/>
  <c r="Q346" i="1"/>
  <c r="O346" i="1" s="1"/>
  <c r="R346" i="1" s="1"/>
  <c r="L346" i="1" s="1"/>
  <c r="M346" i="1" s="1"/>
  <c r="T145" i="1"/>
  <c r="U145" i="1" s="1"/>
  <c r="V287" i="1"/>
  <c r="Z287" i="1" s="1"/>
  <c r="AC287" i="1"/>
  <c r="AB287" i="1"/>
  <c r="AB111" i="1"/>
  <c r="T279" i="1"/>
  <c r="U279" i="1" s="1"/>
  <c r="T219" i="1"/>
  <c r="U219" i="1" s="1"/>
  <c r="Q327" i="1"/>
  <c r="O327" i="1" s="1"/>
  <c r="R327" i="1" s="1"/>
  <c r="L327" i="1" s="1"/>
  <c r="M327" i="1" s="1"/>
  <c r="V149" i="1"/>
  <c r="Z149" i="1" s="1"/>
  <c r="AC149" i="1"/>
  <c r="T100" i="1"/>
  <c r="U100" i="1" s="1"/>
  <c r="AB237" i="1"/>
  <c r="AC245" i="1"/>
  <c r="V245" i="1"/>
  <c r="Z245" i="1" s="1"/>
  <c r="Q245" i="1"/>
  <c r="O245" i="1" s="1"/>
  <c r="R245" i="1" s="1"/>
  <c r="L245" i="1" s="1"/>
  <c r="M245" i="1" s="1"/>
  <c r="AB245" i="1"/>
  <c r="L200" i="1"/>
  <c r="M200" i="1" s="1"/>
  <c r="L89" i="1"/>
  <c r="M89" i="1" s="1"/>
  <c r="T213" i="1"/>
  <c r="U213" i="1" s="1"/>
  <c r="V134" i="1"/>
  <c r="Z134" i="1" s="1"/>
  <c r="AC134" i="1"/>
  <c r="AD134" i="1" s="1"/>
  <c r="AC290" i="1"/>
  <c r="AB290" i="1"/>
  <c r="V290" i="1"/>
  <c r="Z290" i="1" s="1"/>
  <c r="T227" i="1"/>
  <c r="U227" i="1" s="1"/>
  <c r="L199" i="1"/>
  <c r="M199" i="1" s="1"/>
  <c r="T210" i="1"/>
  <c r="U210" i="1" s="1"/>
  <c r="Q190" i="1"/>
  <c r="O190" i="1" s="1"/>
  <c r="R190" i="1" s="1"/>
  <c r="L190" i="1" s="1"/>
  <c r="M190" i="1" s="1"/>
  <c r="T116" i="1"/>
  <c r="U116" i="1" s="1"/>
  <c r="V86" i="1"/>
  <c r="Z86" i="1" s="1"/>
  <c r="AC86" i="1"/>
  <c r="Q86" i="1"/>
  <c r="O86" i="1" s="1"/>
  <c r="R86" i="1" s="1"/>
  <c r="L86" i="1" s="1"/>
  <c r="M86" i="1" s="1"/>
  <c r="AB86" i="1"/>
  <c r="V16" i="1"/>
  <c r="Z16" i="1" s="1"/>
  <c r="AC16" i="1"/>
  <c r="V103" i="1"/>
  <c r="Z103" i="1" s="1"/>
  <c r="AC103" i="1"/>
  <c r="AD103" i="1" s="1"/>
  <c r="V119" i="1"/>
  <c r="Z119" i="1" s="1"/>
  <c r="AC119" i="1"/>
  <c r="AD119" i="1" s="1"/>
  <c r="Q119" i="1"/>
  <c r="O119" i="1" s="1"/>
  <c r="R119" i="1" s="1"/>
  <c r="L119" i="1" s="1"/>
  <c r="M119" i="1" s="1"/>
  <c r="V99" i="1"/>
  <c r="Z99" i="1" s="1"/>
  <c r="AC99" i="1"/>
  <c r="Q99" i="1"/>
  <c r="O99" i="1" s="1"/>
  <c r="R99" i="1" s="1"/>
  <c r="L99" i="1" s="1"/>
  <c r="M99" i="1" s="1"/>
  <c r="V79" i="1"/>
  <c r="Z79" i="1" s="1"/>
  <c r="AC79" i="1"/>
  <c r="AD79" i="1" s="1"/>
  <c r="V32" i="1"/>
  <c r="Z32" i="1" s="1"/>
  <c r="AC32" i="1"/>
  <c r="AD32" i="1" s="1"/>
  <c r="V238" i="1"/>
  <c r="Z238" i="1" s="1"/>
  <c r="AC238" i="1"/>
  <c r="AD238" i="1" s="1"/>
  <c r="T205" i="1"/>
  <c r="U205" i="1" s="1"/>
  <c r="Q83" i="1"/>
  <c r="O83" i="1" s="1"/>
  <c r="R83" i="1" s="1"/>
  <c r="L83" i="1" s="1"/>
  <c r="M83" i="1" s="1"/>
  <c r="T178" i="1"/>
  <c r="U178" i="1" s="1"/>
  <c r="AB160" i="1"/>
  <c r="V108" i="1"/>
  <c r="Z108" i="1" s="1"/>
  <c r="AC108" i="1"/>
  <c r="AD108" i="1" s="1"/>
  <c r="T84" i="1"/>
  <c r="U84" i="1" s="1"/>
  <c r="Q248" i="1"/>
  <c r="O248" i="1" s="1"/>
  <c r="R248" i="1" s="1"/>
  <c r="L248" i="1" s="1"/>
  <c r="M248" i="1" s="1"/>
  <c r="V164" i="1"/>
  <c r="Z164" i="1" s="1"/>
  <c r="AC164" i="1"/>
  <c r="AD164" i="1" s="1"/>
  <c r="Q148" i="1"/>
  <c r="O148" i="1" s="1"/>
  <c r="R148" i="1" s="1"/>
  <c r="L148" i="1" s="1"/>
  <c r="M148" i="1" s="1"/>
  <c r="T241" i="1"/>
  <c r="U241" i="1" s="1"/>
  <c r="AB140" i="1"/>
  <c r="AC51" i="1"/>
  <c r="AD51" i="1" s="1"/>
  <c r="V51" i="1"/>
  <c r="Z51" i="1" s="1"/>
  <c r="AB51" i="1"/>
  <c r="AD138" i="1"/>
  <c r="Q111" i="1"/>
  <c r="O111" i="1" s="1"/>
  <c r="R111" i="1" s="1"/>
  <c r="L111" i="1" s="1"/>
  <c r="M111" i="1" s="1"/>
  <c r="Q79" i="1"/>
  <c r="O79" i="1" s="1"/>
  <c r="R79" i="1" s="1"/>
  <c r="L79" i="1" s="1"/>
  <c r="M79" i="1" s="1"/>
  <c r="Q48" i="1"/>
  <c r="O48" i="1" s="1"/>
  <c r="R48" i="1" s="1"/>
  <c r="L48" i="1" s="1"/>
  <c r="M48" i="1" s="1"/>
  <c r="V98" i="1"/>
  <c r="Z98" i="1" s="1"/>
  <c r="AB98" i="1"/>
  <c r="Q98" i="1"/>
  <c r="O98" i="1" s="1"/>
  <c r="R98" i="1" s="1"/>
  <c r="L98" i="1" s="1"/>
  <c r="M98" i="1" s="1"/>
  <c r="AC98" i="1"/>
  <c r="AC63" i="1"/>
  <c r="V63" i="1"/>
  <c r="Z63" i="1" s="1"/>
  <c r="AB63" i="1"/>
  <c r="Q124" i="1"/>
  <c r="O124" i="1" s="1"/>
  <c r="R124" i="1" s="1"/>
  <c r="L124" i="1" s="1"/>
  <c r="M124" i="1" s="1"/>
  <c r="V370" i="1"/>
  <c r="Z370" i="1" s="1"/>
  <c r="AC370" i="1"/>
  <c r="AB370" i="1"/>
  <c r="T321" i="1"/>
  <c r="U321" i="1" s="1"/>
  <c r="V305" i="1"/>
  <c r="Z305" i="1" s="1"/>
  <c r="Q305" i="1"/>
  <c r="O305" i="1" s="1"/>
  <c r="R305" i="1" s="1"/>
  <c r="L305" i="1" s="1"/>
  <c r="M305" i="1" s="1"/>
  <c r="AC305" i="1"/>
  <c r="AD305" i="1" s="1"/>
  <c r="T314" i="1"/>
  <c r="U314" i="1" s="1"/>
  <c r="V71" i="1"/>
  <c r="Z71" i="1" s="1"/>
  <c r="AC71" i="1"/>
  <c r="AD71" i="1" s="1"/>
  <c r="AB107" i="1"/>
  <c r="L350" i="1"/>
  <c r="M350" i="1" s="1"/>
  <c r="T137" i="1"/>
  <c r="U137" i="1" s="1"/>
  <c r="T194" i="1"/>
  <c r="U194" i="1" s="1"/>
  <c r="T174" i="1"/>
  <c r="U174" i="1" s="1"/>
  <c r="Q220" i="1"/>
  <c r="O220" i="1" s="1"/>
  <c r="R220" i="1" s="1"/>
  <c r="L220" i="1" s="1"/>
  <c r="M220" i="1" s="1"/>
  <c r="T88" i="1"/>
  <c r="U88" i="1" s="1"/>
  <c r="V288" i="1"/>
  <c r="Z288" i="1" s="1"/>
  <c r="AC288" i="1"/>
  <c r="AD288" i="1" s="1"/>
  <c r="AC229" i="1"/>
  <c r="AD229" i="1" s="1"/>
  <c r="V229" i="1"/>
  <c r="Z229" i="1" s="1"/>
  <c r="V261" i="1"/>
  <c r="Z261" i="1" s="1"/>
  <c r="AC261" i="1"/>
  <c r="AD261" i="1" s="1"/>
  <c r="Q261" i="1"/>
  <c r="O261" i="1" s="1"/>
  <c r="R261" i="1" s="1"/>
  <c r="L261" i="1" s="1"/>
  <c r="M261" i="1" s="1"/>
  <c r="V386" i="1"/>
  <c r="Z386" i="1" s="1"/>
  <c r="AC386" i="1"/>
  <c r="Q386" i="1"/>
  <c r="O386" i="1" s="1"/>
  <c r="R386" i="1" s="1"/>
  <c r="L386" i="1" s="1"/>
  <c r="M386" i="1" s="1"/>
  <c r="AB386" i="1"/>
  <c r="T74" i="1"/>
  <c r="U74" i="1" s="1"/>
  <c r="L338" i="1"/>
  <c r="M338" i="1" s="1"/>
  <c r="T281" i="1"/>
  <c r="U281" i="1" s="1"/>
  <c r="V196" i="1"/>
  <c r="Z196" i="1" s="1"/>
  <c r="AC196" i="1"/>
  <c r="Q196" i="1"/>
  <c r="O196" i="1" s="1"/>
  <c r="R196" i="1" s="1"/>
  <c r="L196" i="1" s="1"/>
  <c r="M196" i="1" s="1"/>
  <c r="AB196" i="1"/>
  <c r="AB72" i="1"/>
  <c r="T383" i="1"/>
  <c r="U383" i="1" s="1"/>
  <c r="L384" i="1"/>
  <c r="M384" i="1" s="1"/>
  <c r="V337" i="1"/>
  <c r="Z337" i="1" s="1"/>
  <c r="AC337" i="1"/>
  <c r="AB337" i="1"/>
  <c r="T262" i="1"/>
  <c r="U262" i="1" s="1"/>
  <c r="V328" i="1"/>
  <c r="Z328" i="1" s="1"/>
  <c r="AC328" i="1"/>
  <c r="AB328" i="1"/>
  <c r="AB288" i="1"/>
  <c r="V310" i="1"/>
  <c r="Z310" i="1" s="1"/>
  <c r="AC310" i="1"/>
  <c r="AB310" i="1"/>
  <c r="AB308" i="1"/>
  <c r="V377" i="1"/>
  <c r="Z377" i="1" s="1"/>
  <c r="AB377" i="1"/>
  <c r="AC377" i="1"/>
  <c r="AD377" i="1" s="1"/>
  <c r="Q229" i="1"/>
  <c r="O229" i="1" s="1"/>
  <c r="R229" i="1" s="1"/>
  <c r="L229" i="1" s="1"/>
  <c r="M229" i="1" s="1"/>
  <c r="V255" i="1"/>
  <c r="Z255" i="1" s="1"/>
  <c r="AC255" i="1"/>
  <c r="AB255" i="1"/>
  <c r="T221" i="1"/>
  <c r="U221" i="1" s="1"/>
  <c r="V69" i="1"/>
  <c r="Z69" i="1" s="1"/>
  <c r="AC69" i="1"/>
  <c r="AD69" i="1" s="1"/>
  <c r="V64" i="1"/>
  <c r="Z64" i="1" s="1"/>
  <c r="AC64" i="1"/>
  <c r="V87" i="1"/>
  <c r="Z87" i="1" s="1"/>
  <c r="AC87" i="1"/>
  <c r="Q87" i="1"/>
  <c r="O87" i="1" s="1"/>
  <c r="R87" i="1" s="1"/>
  <c r="L87" i="1" s="1"/>
  <c r="M87" i="1" s="1"/>
  <c r="Q232" i="1"/>
  <c r="O232" i="1" s="1"/>
  <c r="R232" i="1" s="1"/>
  <c r="L232" i="1" s="1"/>
  <c r="M232" i="1" s="1"/>
  <c r="AB48" i="1"/>
  <c r="AD85" i="1"/>
  <c r="AB322" i="1"/>
  <c r="V322" i="1"/>
  <c r="Z322" i="1" s="1"/>
  <c r="AC322" i="1"/>
  <c r="AD322" i="1" s="1"/>
  <c r="L37" i="1"/>
  <c r="M37" i="1" s="1"/>
  <c r="T226" i="1"/>
  <c r="U226" i="1" s="1"/>
  <c r="V60" i="1"/>
  <c r="Z60" i="1" s="1"/>
  <c r="AC60" i="1"/>
  <c r="AD60" i="1" s="1"/>
  <c r="V56" i="1"/>
  <c r="Z56" i="1" s="1"/>
  <c r="AC56" i="1"/>
  <c r="AD56" i="1" s="1"/>
  <c r="AB47" i="1"/>
  <c r="V47" i="1"/>
  <c r="Z47" i="1" s="1"/>
  <c r="AC47" i="1"/>
  <c r="Q31" i="1"/>
  <c r="O31" i="1" s="1"/>
  <c r="R31" i="1" s="1"/>
  <c r="L31" i="1" s="1"/>
  <c r="M31" i="1" s="1"/>
  <c r="Q180" i="1"/>
  <c r="O180" i="1" s="1"/>
  <c r="R180" i="1" s="1"/>
  <c r="L180" i="1" s="1"/>
  <c r="M180" i="1" s="1"/>
  <c r="L103" i="1"/>
  <c r="M103" i="1" s="1"/>
  <c r="V152" i="1"/>
  <c r="Z152" i="1" s="1"/>
  <c r="AC152" i="1"/>
  <c r="AD152" i="1" s="1"/>
  <c r="Q152" i="1"/>
  <c r="O152" i="1" s="1"/>
  <c r="R152" i="1" s="1"/>
  <c r="L152" i="1" s="1"/>
  <c r="M152" i="1" s="1"/>
  <c r="AB39" i="1"/>
  <c r="AC39" i="1"/>
  <c r="V39" i="1"/>
  <c r="Z39" i="1" s="1"/>
  <c r="T363" i="1"/>
  <c r="U363" i="1" s="1"/>
  <c r="V315" i="1"/>
  <c r="Z315" i="1" s="1"/>
  <c r="AC315" i="1"/>
  <c r="AB315" i="1"/>
  <c r="Q315" i="1"/>
  <c r="O315" i="1" s="1"/>
  <c r="R315" i="1" s="1"/>
  <c r="L315" i="1" s="1"/>
  <c r="M315" i="1" s="1"/>
  <c r="T240" i="1"/>
  <c r="U240" i="1" s="1"/>
  <c r="V155" i="1"/>
  <c r="Z155" i="1" s="1"/>
  <c r="AC155" i="1"/>
  <c r="AB155" i="1"/>
  <c r="Q155" i="1"/>
  <c r="O155" i="1" s="1"/>
  <c r="R155" i="1" s="1"/>
  <c r="L155" i="1" s="1"/>
  <c r="M155" i="1" s="1"/>
  <c r="T158" i="1"/>
  <c r="U158" i="1" s="1"/>
  <c r="V157" i="1"/>
  <c r="Z157" i="1" s="1"/>
  <c r="AC157" i="1"/>
  <c r="AD157" i="1" s="1"/>
  <c r="T250" i="1"/>
  <c r="U250" i="1" s="1"/>
  <c r="AB302" i="1"/>
  <c r="AC302" i="1"/>
  <c r="AD302" i="1" s="1"/>
  <c r="V302" i="1"/>
  <c r="Z302" i="1" s="1"/>
  <c r="L61" i="1"/>
  <c r="M61" i="1" s="1"/>
  <c r="V66" i="1"/>
  <c r="Z66" i="1" s="1"/>
  <c r="AC66" i="1"/>
  <c r="AB66" i="1"/>
  <c r="AC273" i="1"/>
  <c r="AD273" i="1" s="1"/>
  <c r="V273" i="1"/>
  <c r="Z273" i="1" s="1"/>
  <c r="AB87" i="1"/>
  <c r="Q43" i="1"/>
  <c r="O43" i="1" s="1"/>
  <c r="R43" i="1" s="1"/>
  <c r="L43" i="1" s="1"/>
  <c r="M43" i="1" s="1"/>
  <c r="AD271" i="1"/>
  <c r="V170" i="1"/>
  <c r="Z170" i="1" s="1"/>
  <c r="AC170" i="1"/>
  <c r="AB170" i="1"/>
  <c r="V115" i="1"/>
  <c r="Z115" i="1" s="1"/>
  <c r="AC115" i="1"/>
  <c r="AD115" i="1" s="1"/>
  <c r="L183" i="1"/>
  <c r="M183" i="1" s="1"/>
  <c r="AB44" i="1"/>
  <c r="V135" i="1"/>
  <c r="Z135" i="1" s="1"/>
  <c r="Q135" i="1"/>
  <c r="O135" i="1" s="1"/>
  <c r="R135" i="1" s="1"/>
  <c r="L135" i="1" s="1"/>
  <c r="M135" i="1" s="1"/>
  <c r="AC135" i="1"/>
  <c r="AB135" i="1"/>
  <c r="Q47" i="1"/>
  <c r="O47" i="1" s="1"/>
  <c r="R47" i="1" s="1"/>
  <c r="L47" i="1" s="1"/>
  <c r="M47" i="1" s="1"/>
  <c r="Q67" i="1"/>
  <c r="O67" i="1" s="1"/>
  <c r="R67" i="1" s="1"/>
  <c r="L67" i="1" s="1"/>
  <c r="M67" i="1" s="1"/>
  <c r="V162" i="1"/>
  <c r="Z162" i="1" s="1"/>
  <c r="AC162" i="1"/>
  <c r="AB162" i="1"/>
  <c r="V91" i="1"/>
  <c r="Z91" i="1" s="1"/>
  <c r="AC91" i="1"/>
  <c r="AD91" i="1" s="1"/>
  <c r="T358" i="1"/>
  <c r="U358" i="1" s="1"/>
  <c r="AB320" i="1"/>
  <c r="Q255" i="1"/>
  <c r="O255" i="1" s="1"/>
  <c r="R255" i="1" s="1"/>
  <c r="L255" i="1" s="1"/>
  <c r="M255" i="1" s="1"/>
  <c r="V272" i="1"/>
  <c r="Z272" i="1" s="1"/>
  <c r="AC272" i="1"/>
  <c r="AD272" i="1" s="1"/>
  <c r="Q272" i="1"/>
  <c r="O272" i="1" s="1"/>
  <c r="R272" i="1" s="1"/>
  <c r="L272" i="1" s="1"/>
  <c r="M272" i="1" s="1"/>
  <c r="AC236" i="1"/>
  <c r="AD236" i="1" s="1"/>
  <c r="V236" i="1"/>
  <c r="Z236" i="1" s="1"/>
  <c r="T293" i="1"/>
  <c r="U293" i="1" s="1"/>
  <c r="V361" i="1"/>
  <c r="Z361" i="1" s="1"/>
  <c r="AC361" i="1"/>
  <c r="AB361" i="1"/>
  <c r="T189" i="1"/>
  <c r="U189" i="1" s="1"/>
  <c r="V304" i="1"/>
  <c r="Z304" i="1" s="1"/>
  <c r="AC304" i="1"/>
  <c r="AD304" i="1" s="1"/>
  <c r="Q304" i="1"/>
  <c r="O304" i="1" s="1"/>
  <c r="R304" i="1" s="1"/>
  <c r="L304" i="1" s="1"/>
  <c r="M304" i="1" s="1"/>
  <c r="V184" i="1"/>
  <c r="Z184" i="1" s="1"/>
  <c r="AC184" i="1"/>
  <c r="AB184" i="1"/>
  <c r="V372" i="1"/>
  <c r="Z372" i="1" s="1"/>
  <c r="AC372" i="1"/>
  <c r="AD372" i="1" s="1"/>
  <c r="AC183" i="1"/>
  <c r="AB183" i="1"/>
  <c r="V183" i="1"/>
  <c r="Z183" i="1" s="1"/>
  <c r="V351" i="1"/>
  <c r="Z351" i="1" s="1"/>
  <c r="AC351" i="1"/>
  <c r="AB351" i="1"/>
  <c r="Q351" i="1"/>
  <c r="O351" i="1" s="1"/>
  <c r="R351" i="1" s="1"/>
  <c r="L351" i="1" s="1"/>
  <c r="M351" i="1" s="1"/>
  <c r="L25" i="1"/>
  <c r="M25" i="1" s="1"/>
  <c r="AC104" i="1"/>
  <c r="AD104" i="1" s="1"/>
  <c r="V104" i="1"/>
  <c r="Z104" i="1" s="1"/>
  <c r="V77" i="1"/>
  <c r="Z77" i="1" s="1"/>
  <c r="AB77" i="1"/>
  <c r="AC77" i="1"/>
  <c r="AD77" i="1" s="1"/>
  <c r="V292" i="1"/>
  <c r="Z292" i="1" s="1"/>
  <c r="AC292" i="1"/>
  <c r="AD292" i="1" s="1"/>
  <c r="Q292" i="1"/>
  <c r="O292" i="1" s="1"/>
  <c r="R292" i="1" s="1"/>
  <c r="L292" i="1" s="1"/>
  <c r="M292" i="1" s="1"/>
  <c r="L17" i="1"/>
  <c r="M17" i="1" s="1"/>
  <c r="Q389" i="1"/>
  <c r="O389" i="1" s="1"/>
  <c r="R389" i="1" s="1"/>
  <c r="L389" i="1" s="1"/>
  <c r="M389" i="1" s="1"/>
  <c r="L38" i="1"/>
  <c r="M38" i="1" s="1"/>
  <c r="T131" i="1"/>
  <c r="U131" i="1" s="1"/>
  <c r="AB220" i="1"/>
  <c r="V114" i="1"/>
  <c r="Z114" i="1" s="1"/>
  <c r="AB114" i="1"/>
  <c r="AC114" i="1"/>
  <c r="AD114" i="1" s="1"/>
  <c r="Q114" i="1"/>
  <c r="O114" i="1" s="1"/>
  <c r="R114" i="1" s="1"/>
  <c r="L114" i="1" s="1"/>
  <c r="M114" i="1" s="1"/>
  <c r="Q82" i="1"/>
  <c r="O82" i="1" s="1"/>
  <c r="R82" i="1" s="1"/>
  <c r="L82" i="1" s="1"/>
  <c r="M82" i="1" s="1"/>
  <c r="V282" i="1"/>
  <c r="Z282" i="1" s="1"/>
  <c r="AC282" i="1"/>
  <c r="AB388" i="1"/>
  <c r="Q388" i="1"/>
  <c r="O388" i="1" s="1"/>
  <c r="R388" i="1" s="1"/>
  <c r="L388" i="1" s="1"/>
  <c r="M388" i="1" s="1"/>
  <c r="T375" i="1"/>
  <c r="U375" i="1" s="1"/>
  <c r="T359" i="1"/>
  <c r="U359" i="1" s="1"/>
  <c r="Q373" i="1"/>
  <c r="O373" i="1" s="1"/>
  <c r="R373" i="1" s="1"/>
  <c r="L373" i="1" s="1"/>
  <c r="M373" i="1" s="1"/>
  <c r="Q352" i="1"/>
  <c r="O352" i="1" s="1"/>
  <c r="R352" i="1" s="1"/>
  <c r="L352" i="1" s="1"/>
  <c r="M352" i="1" s="1"/>
  <c r="L369" i="1"/>
  <c r="M369" i="1" s="1"/>
  <c r="T355" i="1"/>
  <c r="U355" i="1" s="1"/>
  <c r="AC380" i="1"/>
  <c r="AB380" i="1"/>
  <c r="V380" i="1"/>
  <c r="Z380" i="1" s="1"/>
  <c r="Q372" i="1"/>
  <c r="O372" i="1" s="1"/>
  <c r="R372" i="1" s="1"/>
  <c r="L372" i="1" s="1"/>
  <c r="M372" i="1" s="1"/>
  <c r="L340" i="1"/>
  <c r="M340" i="1" s="1"/>
  <c r="V357" i="1"/>
  <c r="Z357" i="1" s="1"/>
  <c r="AC357" i="1"/>
  <c r="AB357" i="1"/>
  <c r="T341" i="1"/>
  <c r="U341" i="1" s="1"/>
  <c r="AC306" i="1"/>
  <c r="AB306" i="1"/>
  <c r="V306" i="1"/>
  <c r="Z306" i="1" s="1"/>
  <c r="AC333" i="1"/>
  <c r="AB333" i="1"/>
  <c r="V333" i="1"/>
  <c r="Z333" i="1" s="1"/>
  <c r="Q323" i="1"/>
  <c r="O323" i="1" s="1"/>
  <c r="R323" i="1" s="1"/>
  <c r="L323" i="1" s="1"/>
  <c r="M323" i="1" s="1"/>
  <c r="V366" i="1"/>
  <c r="Z366" i="1" s="1"/>
  <c r="AC366" i="1"/>
  <c r="AD366" i="1" s="1"/>
  <c r="Q366" i="1"/>
  <c r="O366" i="1" s="1"/>
  <c r="R366" i="1" s="1"/>
  <c r="L366" i="1" s="1"/>
  <c r="M366" i="1" s="1"/>
  <c r="T301" i="1"/>
  <c r="U301" i="1" s="1"/>
  <c r="T285" i="1"/>
  <c r="U285" i="1" s="1"/>
  <c r="AB273" i="1"/>
  <c r="V382" i="1"/>
  <c r="Z382" i="1" s="1"/>
  <c r="AC382" i="1"/>
  <c r="AB382" i="1"/>
  <c r="Q356" i="1"/>
  <c r="O356" i="1" s="1"/>
  <c r="R356" i="1" s="1"/>
  <c r="L356" i="1" s="1"/>
  <c r="M356" i="1" s="1"/>
  <c r="V316" i="1"/>
  <c r="Z316" i="1" s="1"/>
  <c r="AC316" i="1"/>
  <c r="AD316" i="1" s="1"/>
  <c r="Q316" i="1"/>
  <c r="O316" i="1" s="1"/>
  <c r="R316" i="1" s="1"/>
  <c r="L316" i="1" s="1"/>
  <c r="M316" i="1" s="1"/>
  <c r="V276" i="1"/>
  <c r="Z276" i="1" s="1"/>
  <c r="AC276" i="1"/>
  <c r="AB276" i="1"/>
  <c r="Q320" i="1"/>
  <c r="O320" i="1" s="1"/>
  <c r="R320" i="1" s="1"/>
  <c r="L320" i="1" s="1"/>
  <c r="M320" i="1" s="1"/>
  <c r="AB300" i="1"/>
  <c r="V244" i="1"/>
  <c r="Z244" i="1" s="1"/>
  <c r="AC244" i="1"/>
  <c r="AB244" i="1"/>
  <c r="Q244" i="1"/>
  <c r="O244" i="1" s="1"/>
  <c r="R244" i="1" s="1"/>
  <c r="L244" i="1" s="1"/>
  <c r="M244" i="1" s="1"/>
  <c r="T201" i="1"/>
  <c r="U201" i="1" s="1"/>
  <c r="T347" i="1"/>
  <c r="U347" i="1" s="1"/>
  <c r="V311" i="1"/>
  <c r="Z311" i="1" s="1"/>
  <c r="AC311" i="1"/>
  <c r="AB311" i="1"/>
  <c r="AB268" i="1"/>
  <c r="AB342" i="1"/>
  <c r="AB267" i="1"/>
  <c r="V171" i="1"/>
  <c r="Z171" i="1" s="1"/>
  <c r="AC171" i="1"/>
  <c r="AD171" i="1" s="1"/>
  <c r="AB171" i="1"/>
  <c r="V139" i="1"/>
  <c r="Z139" i="1" s="1"/>
  <c r="AC139" i="1"/>
  <c r="AB139" i="1"/>
  <c r="Q139" i="1"/>
  <c r="O139" i="1" s="1"/>
  <c r="R139" i="1" s="1"/>
  <c r="L139" i="1" s="1"/>
  <c r="M139" i="1" s="1"/>
  <c r="Q162" i="1"/>
  <c r="O162" i="1" s="1"/>
  <c r="R162" i="1" s="1"/>
  <c r="L162" i="1" s="1"/>
  <c r="M162" i="1" s="1"/>
  <c r="AC335" i="1"/>
  <c r="AD335" i="1" s="1"/>
  <c r="V335" i="1"/>
  <c r="Z335" i="1" s="1"/>
  <c r="T197" i="1"/>
  <c r="U197" i="1" s="1"/>
  <c r="T128" i="1"/>
  <c r="U128" i="1" s="1"/>
  <c r="Q225" i="1"/>
  <c r="O225" i="1" s="1"/>
  <c r="R225" i="1" s="1"/>
  <c r="L225" i="1" s="1"/>
  <c r="M225" i="1" s="1"/>
  <c r="T76" i="1"/>
  <c r="U76" i="1" s="1"/>
  <c r="AB214" i="1"/>
  <c r="AB148" i="1"/>
  <c r="AB127" i="1"/>
  <c r="Q284" i="1"/>
  <c r="O284" i="1" s="1"/>
  <c r="R284" i="1" s="1"/>
  <c r="L284" i="1" s="1"/>
  <c r="M284" i="1" s="1"/>
  <c r="AB124" i="1"/>
  <c r="V95" i="1"/>
  <c r="Z95" i="1" s="1"/>
  <c r="AC95" i="1"/>
  <c r="AD95" i="1" s="1"/>
  <c r="Q95" i="1"/>
  <c r="O95" i="1" s="1"/>
  <c r="R95" i="1" s="1"/>
  <c r="L95" i="1" s="1"/>
  <c r="M95" i="1" s="1"/>
  <c r="AC206" i="1"/>
  <c r="AD206" i="1" s="1"/>
  <c r="AB206" i="1"/>
  <c r="V206" i="1"/>
  <c r="Z206" i="1" s="1"/>
  <c r="L49" i="1"/>
  <c r="M49" i="1" s="1"/>
  <c r="V172" i="1"/>
  <c r="Z172" i="1" s="1"/>
  <c r="AC172" i="1"/>
  <c r="AD172" i="1" s="1"/>
  <c r="Q77" i="1"/>
  <c r="O77" i="1" s="1"/>
  <c r="R77" i="1" s="1"/>
  <c r="L77" i="1" s="1"/>
  <c r="M77" i="1" s="1"/>
  <c r="T362" i="1"/>
  <c r="U362" i="1" s="1"/>
  <c r="AD263" i="1"/>
  <c r="AC199" i="1"/>
  <c r="AD199" i="1" s="1"/>
  <c r="AB199" i="1"/>
  <c r="V199" i="1"/>
  <c r="Z199" i="1" s="1"/>
  <c r="Q382" i="1"/>
  <c r="O382" i="1" s="1"/>
  <c r="R382" i="1" s="1"/>
  <c r="L382" i="1" s="1"/>
  <c r="M382" i="1" s="1"/>
  <c r="Q290" i="1"/>
  <c r="O290" i="1" s="1"/>
  <c r="R290" i="1" s="1"/>
  <c r="L290" i="1" s="1"/>
  <c r="M290" i="1" s="1"/>
  <c r="T129" i="1"/>
  <c r="U129" i="1" s="1"/>
  <c r="V208" i="1"/>
  <c r="Z208" i="1" s="1"/>
  <c r="AC208" i="1"/>
  <c r="AD208" i="1" s="1"/>
  <c r="AB208" i="1"/>
  <c r="Q208" i="1"/>
  <c r="O208" i="1" s="1"/>
  <c r="R208" i="1" s="1"/>
  <c r="L208" i="1" s="1"/>
  <c r="M208" i="1" s="1"/>
  <c r="Q167" i="1"/>
  <c r="O167" i="1" s="1"/>
  <c r="R167" i="1" s="1"/>
  <c r="L167" i="1" s="1"/>
  <c r="M167" i="1" s="1"/>
  <c r="V136" i="1"/>
  <c r="Z136" i="1" s="1"/>
  <c r="AC136" i="1"/>
  <c r="AD136" i="1" s="1"/>
  <c r="AB73" i="1"/>
  <c r="V18" i="1"/>
  <c r="Z18" i="1" s="1"/>
  <c r="AC18" i="1"/>
  <c r="AD18" i="1" s="1"/>
  <c r="AB18" i="1"/>
  <c r="AC23" i="1"/>
  <c r="AB23" i="1"/>
  <c r="V23" i="1"/>
  <c r="Z23" i="1" s="1"/>
  <c r="AD295" i="1"/>
  <c r="T175" i="1"/>
  <c r="U175" i="1" s="1"/>
  <c r="AC101" i="1"/>
  <c r="V101" i="1"/>
  <c r="Z101" i="1" s="1"/>
  <c r="AB101" i="1"/>
  <c r="AB16" i="1"/>
  <c r="V20" i="1"/>
  <c r="Z20" i="1" s="1"/>
  <c r="AC20" i="1"/>
  <c r="AD20" i="1" s="1"/>
  <c r="AC231" i="1"/>
  <c r="AB231" i="1"/>
  <c r="V231" i="1"/>
  <c r="Z231" i="1" s="1"/>
  <c r="AB99" i="1"/>
  <c r="V46" i="1"/>
  <c r="Z46" i="1" s="1"/>
  <c r="AC46" i="1"/>
  <c r="AB46" i="1"/>
  <c r="V24" i="1"/>
  <c r="Z24" i="1" s="1"/>
  <c r="AC24" i="1"/>
  <c r="AD264" i="1"/>
  <c r="Q144" i="1"/>
  <c r="O144" i="1" s="1"/>
  <c r="R144" i="1" s="1"/>
  <c r="L144" i="1" s="1"/>
  <c r="M144" i="1" s="1"/>
  <c r="Q71" i="1"/>
  <c r="O71" i="1" s="1"/>
  <c r="R71" i="1" s="1"/>
  <c r="L71" i="1" s="1"/>
  <c r="M71" i="1" s="1"/>
  <c r="Q159" i="1"/>
  <c r="O159" i="1" s="1"/>
  <c r="R159" i="1" s="1"/>
  <c r="L159" i="1" s="1"/>
  <c r="M159" i="1" s="1"/>
  <c r="Q101" i="1"/>
  <c r="O101" i="1" s="1"/>
  <c r="R101" i="1" s="1"/>
  <c r="L101" i="1" s="1"/>
  <c r="M101" i="1" s="1"/>
  <c r="AB64" i="1"/>
  <c r="Q50" i="1"/>
  <c r="O50" i="1" s="1"/>
  <c r="R50" i="1" s="1"/>
  <c r="L50" i="1" s="1"/>
  <c r="M50" i="1" s="1"/>
  <c r="T203" i="1"/>
  <c r="U203" i="1" s="1"/>
  <c r="AC130" i="1"/>
  <c r="AB130" i="1"/>
  <c r="V130" i="1"/>
  <c r="Z130" i="1" s="1"/>
  <c r="Q130" i="1"/>
  <c r="O130" i="1" s="1"/>
  <c r="R130" i="1" s="1"/>
  <c r="L130" i="1" s="1"/>
  <c r="M130" i="1" s="1"/>
  <c r="V52" i="1"/>
  <c r="Z52" i="1" s="1"/>
  <c r="AC52" i="1"/>
  <c r="AD52" i="1" s="1"/>
  <c r="AB35" i="1"/>
  <c r="V35" i="1"/>
  <c r="Z35" i="1" s="1"/>
  <c r="AC35" i="1"/>
  <c r="Q27" i="1"/>
  <c r="O27" i="1" s="1"/>
  <c r="R27" i="1" s="1"/>
  <c r="L27" i="1" s="1"/>
  <c r="M27" i="1" s="1"/>
  <c r="Q55" i="1"/>
  <c r="O55" i="1" s="1"/>
  <c r="R55" i="1" s="1"/>
  <c r="L55" i="1" s="1"/>
  <c r="M55" i="1" s="1"/>
  <c r="AD361" i="1" l="1"/>
  <c r="AD351" i="1"/>
  <c r="AD184" i="1"/>
  <c r="AD48" i="1"/>
  <c r="AD89" i="1"/>
  <c r="AD356" i="1"/>
  <c r="AD225" i="1"/>
  <c r="AD308" i="1"/>
  <c r="AD320" i="1"/>
  <c r="AD237" i="1"/>
  <c r="AD296" i="1"/>
  <c r="V106" i="1"/>
  <c r="Z106" i="1" s="1"/>
  <c r="Q106" i="1"/>
  <c r="O106" i="1" s="1"/>
  <c r="R106" i="1" s="1"/>
  <c r="L106" i="1" s="1"/>
  <c r="M106" i="1" s="1"/>
  <c r="AB106" i="1"/>
  <c r="AC106" i="1"/>
  <c r="AD106" i="1" s="1"/>
  <c r="AD55" i="1"/>
  <c r="AD290" i="1"/>
  <c r="AD268" i="1"/>
  <c r="AD24" i="1"/>
  <c r="AD311" i="1"/>
  <c r="AD282" i="1"/>
  <c r="AD64" i="1"/>
  <c r="AD16" i="1"/>
  <c r="AD344" i="1"/>
  <c r="AD342" i="1"/>
  <c r="AD107" i="1"/>
  <c r="AD191" i="1"/>
  <c r="AD162" i="1"/>
  <c r="AD353" i="1"/>
  <c r="AD82" i="1"/>
  <c r="AD323" i="1"/>
  <c r="AD196" i="1"/>
  <c r="AD310" i="1"/>
  <c r="AD245" i="1"/>
  <c r="AD357" i="1"/>
  <c r="AD99" i="1"/>
  <c r="AD149" i="1"/>
  <c r="AD313" i="1"/>
  <c r="AD298" i="1"/>
  <c r="AD111" i="1"/>
  <c r="AD29" i="1"/>
  <c r="AD244" i="1"/>
  <c r="AD370" i="1"/>
  <c r="AD130" i="1"/>
  <c r="AD231" i="1"/>
  <c r="AD255" i="1"/>
  <c r="AD212" i="1"/>
  <c r="AD72" i="1"/>
  <c r="AD90" i="1"/>
  <c r="AD67" i="1"/>
  <c r="AD218" i="1"/>
  <c r="AD34" i="1"/>
  <c r="V175" i="1"/>
  <c r="Z175" i="1" s="1"/>
  <c r="AC175" i="1"/>
  <c r="AB175" i="1"/>
  <c r="Q175" i="1"/>
  <c r="O175" i="1" s="1"/>
  <c r="R175" i="1" s="1"/>
  <c r="L175" i="1" s="1"/>
  <c r="M175" i="1" s="1"/>
  <c r="V347" i="1"/>
  <c r="Z347" i="1" s="1"/>
  <c r="AC347" i="1"/>
  <c r="AB347" i="1"/>
  <c r="Q347" i="1"/>
  <c r="O347" i="1" s="1"/>
  <c r="R347" i="1" s="1"/>
  <c r="L347" i="1" s="1"/>
  <c r="M347" i="1" s="1"/>
  <c r="AC301" i="1"/>
  <c r="V301" i="1"/>
  <c r="Z301" i="1" s="1"/>
  <c r="Q301" i="1"/>
  <c r="O301" i="1" s="1"/>
  <c r="R301" i="1" s="1"/>
  <c r="L301" i="1" s="1"/>
  <c r="M301" i="1" s="1"/>
  <c r="AB301" i="1"/>
  <c r="AC181" i="1"/>
  <c r="V181" i="1"/>
  <c r="Z181" i="1" s="1"/>
  <c r="Q181" i="1"/>
  <c r="O181" i="1" s="1"/>
  <c r="R181" i="1" s="1"/>
  <c r="L181" i="1" s="1"/>
  <c r="M181" i="1" s="1"/>
  <c r="AB181" i="1"/>
  <c r="AC371" i="1"/>
  <c r="V371" i="1"/>
  <c r="Z371" i="1" s="1"/>
  <c r="Q371" i="1"/>
  <c r="O371" i="1" s="1"/>
  <c r="R371" i="1" s="1"/>
  <c r="L371" i="1" s="1"/>
  <c r="M371" i="1" s="1"/>
  <c r="AB371" i="1"/>
  <c r="V154" i="1"/>
  <c r="Z154" i="1" s="1"/>
  <c r="AC154" i="1"/>
  <c r="AB154" i="1"/>
  <c r="Q154" i="1"/>
  <c r="O154" i="1" s="1"/>
  <c r="R154" i="1" s="1"/>
  <c r="L154" i="1" s="1"/>
  <c r="M154" i="1" s="1"/>
  <c r="AC242" i="1"/>
  <c r="Q242" i="1"/>
  <c r="O242" i="1" s="1"/>
  <c r="R242" i="1" s="1"/>
  <c r="L242" i="1" s="1"/>
  <c r="M242" i="1" s="1"/>
  <c r="V242" i="1"/>
  <c r="Z242" i="1" s="1"/>
  <c r="AB242" i="1"/>
  <c r="V381" i="1"/>
  <c r="Z381" i="1" s="1"/>
  <c r="AC381" i="1"/>
  <c r="AB381" i="1"/>
  <c r="Q381" i="1"/>
  <c r="O381" i="1" s="1"/>
  <c r="R381" i="1" s="1"/>
  <c r="L381" i="1" s="1"/>
  <c r="M381" i="1" s="1"/>
  <c r="AD315" i="1"/>
  <c r="AC205" i="1"/>
  <c r="V205" i="1"/>
  <c r="Z205" i="1" s="1"/>
  <c r="Q205" i="1"/>
  <c r="O205" i="1" s="1"/>
  <c r="R205" i="1" s="1"/>
  <c r="L205" i="1" s="1"/>
  <c r="M205" i="1" s="1"/>
  <c r="AB205" i="1"/>
  <c r="V219" i="1"/>
  <c r="Z219" i="1" s="1"/>
  <c r="AC219" i="1"/>
  <c r="AB219" i="1"/>
  <c r="Q219" i="1"/>
  <c r="O219" i="1" s="1"/>
  <c r="R219" i="1" s="1"/>
  <c r="L219" i="1" s="1"/>
  <c r="M219" i="1" s="1"/>
  <c r="V294" i="1"/>
  <c r="Z294" i="1" s="1"/>
  <c r="AC294" i="1"/>
  <c r="AB294" i="1"/>
  <c r="Q294" i="1"/>
  <c r="O294" i="1" s="1"/>
  <c r="R294" i="1" s="1"/>
  <c r="L294" i="1" s="1"/>
  <c r="M294" i="1" s="1"/>
  <c r="AD121" i="1"/>
  <c r="V76" i="1"/>
  <c r="Z76" i="1" s="1"/>
  <c r="Q76" i="1"/>
  <c r="O76" i="1" s="1"/>
  <c r="R76" i="1" s="1"/>
  <c r="L76" i="1" s="1"/>
  <c r="M76" i="1" s="1"/>
  <c r="AC76" i="1"/>
  <c r="AB76" i="1"/>
  <c r="AD382" i="1"/>
  <c r="AC145" i="1"/>
  <c r="V145" i="1"/>
  <c r="Z145" i="1" s="1"/>
  <c r="Q145" i="1"/>
  <c r="O145" i="1" s="1"/>
  <c r="R145" i="1" s="1"/>
  <c r="L145" i="1" s="1"/>
  <c r="M145" i="1" s="1"/>
  <c r="AB145" i="1"/>
  <c r="AC150" i="1"/>
  <c r="AB150" i="1"/>
  <c r="V150" i="1"/>
  <c r="Z150" i="1" s="1"/>
  <c r="Q150" i="1"/>
  <c r="O150" i="1" s="1"/>
  <c r="R150" i="1" s="1"/>
  <c r="L150" i="1" s="1"/>
  <c r="M150" i="1" s="1"/>
  <c r="AC266" i="1"/>
  <c r="V266" i="1"/>
  <c r="Z266" i="1" s="1"/>
  <c r="AB266" i="1"/>
  <c r="Q266" i="1"/>
  <c r="O266" i="1" s="1"/>
  <c r="R266" i="1" s="1"/>
  <c r="L266" i="1" s="1"/>
  <c r="M266" i="1" s="1"/>
  <c r="AC202" i="1"/>
  <c r="V202" i="1"/>
  <c r="Z202" i="1" s="1"/>
  <c r="AB202" i="1"/>
  <c r="Q202" i="1"/>
  <c r="O202" i="1" s="1"/>
  <c r="R202" i="1" s="1"/>
  <c r="L202" i="1" s="1"/>
  <c r="M202" i="1" s="1"/>
  <c r="AD46" i="1"/>
  <c r="AD276" i="1"/>
  <c r="AC293" i="1"/>
  <c r="V293" i="1"/>
  <c r="Z293" i="1" s="1"/>
  <c r="Q293" i="1"/>
  <c r="O293" i="1" s="1"/>
  <c r="R293" i="1" s="1"/>
  <c r="L293" i="1" s="1"/>
  <c r="M293" i="1" s="1"/>
  <c r="AB293" i="1"/>
  <c r="AD155" i="1"/>
  <c r="AD132" i="1"/>
  <c r="AD19" i="1"/>
  <c r="AC166" i="1"/>
  <c r="AB166" i="1"/>
  <c r="V166" i="1"/>
  <c r="Z166" i="1" s="1"/>
  <c r="Q166" i="1"/>
  <c r="O166" i="1" s="1"/>
  <c r="R166" i="1" s="1"/>
  <c r="L166" i="1" s="1"/>
  <c r="M166" i="1" s="1"/>
  <c r="AD50" i="1"/>
  <c r="AB329" i="1"/>
  <c r="V329" i="1"/>
  <c r="Z329" i="1" s="1"/>
  <c r="AC329" i="1"/>
  <c r="AD329" i="1" s="1"/>
  <c r="Q329" i="1"/>
  <c r="O329" i="1" s="1"/>
  <c r="R329" i="1" s="1"/>
  <c r="L329" i="1" s="1"/>
  <c r="M329" i="1" s="1"/>
  <c r="AC250" i="1"/>
  <c r="V250" i="1"/>
  <c r="Z250" i="1" s="1"/>
  <c r="AB250" i="1"/>
  <c r="Q250" i="1"/>
  <c r="O250" i="1" s="1"/>
  <c r="R250" i="1" s="1"/>
  <c r="L250" i="1" s="1"/>
  <c r="M250" i="1" s="1"/>
  <c r="AD86" i="1"/>
  <c r="AC309" i="1"/>
  <c r="Q309" i="1"/>
  <c r="O309" i="1" s="1"/>
  <c r="R309" i="1" s="1"/>
  <c r="L309" i="1" s="1"/>
  <c r="M309" i="1" s="1"/>
  <c r="V309" i="1"/>
  <c r="Z309" i="1" s="1"/>
  <c r="AB309" i="1"/>
  <c r="AD389" i="1"/>
  <c r="AC217" i="1"/>
  <c r="V217" i="1"/>
  <c r="Z217" i="1" s="1"/>
  <c r="AB217" i="1"/>
  <c r="Q217" i="1"/>
  <c r="O217" i="1" s="1"/>
  <c r="R217" i="1" s="1"/>
  <c r="L217" i="1" s="1"/>
  <c r="M217" i="1" s="1"/>
  <c r="AD44" i="1"/>
  <c r="AD139" i="1"/>
  <c r="V355" i="1"/>
  <c r="Z355" i="1" s="1"/>
  <c r="AC355" i="1"/>
  <c r="Q355" i="1"/>
  <c r="O355" i="1" s="1"/>
  <c r="R355" i="1" s="1"/>
  <c r="L355" i="1" s="1"/>
  <c r="M355" i="1" s="1"/>
  <c r="AB355" i="1"/>
  <c r="AC375" i="1"/>
  <c r="V375" i="1"/>
  <c r="Z375" i="1" s="1"/>
  <c r="AB375" i="1"/>
  <c r="Q375" i="1"/>
  <c r="O375" i="1" s="1"/>
  <c r="R375" i="1" s="1"/>
  <c r="L375" i="1" s="1"/>
  <c r="M375" i="1" s="1"/>
  <c r="AD135" i="1"/>
  <c r="AD170" i="1"/>
  <c r="AD66" i="1"/>
  <c r="AC240" i="1"/>
  <c r="AB240" i="1"/>
  <c r="V240" i="1"/>
  <c r="Z240" i="1" s="1"/>
  <c r="Q240" i="1"/>
  <c r="O240" i="1" s="1"/>
  <c r="R240" i="1" s="1"/>
  <c r="L240" i="1" s="1"/>
  <c r="M240" i="1" s="1"/>
  <c r="V226" i="1"/>
  <c r="Z226" i="1" s="1"/>
  <c r="AC226" i="1"/>
  <c r="Q226" i="1"/>
  <c r="O226" i="1" s="1"/>
  <c r="R226" i="1" s="1"/>
  <c r="L226" i="1" s="1"/>
  <c r="M226" i="1" s="1"/>
  <c r="AB226" i="1"/>
  <c r="AC383" i="1"/>
  <c r="V383" i="1"/>
  <c r="Z383" i="1" s="1"/>
  <c r="AB383" i="1"/>
  <c r="Q383" i="1"/>
  <c r="O383" i="1" s="1"/>
  <c r="R383" i="1" s="1"/>
  <c r="L383" i="1" s="1"/>
  <c r="M383" i="1" s="1"/>
  <c r="AD63" i="1"/>
  <c r="V178" i="1"/>
  <c r="Z178" i="1" s="1"/>
  <c r="AC178" i="1"/>
  <c r="AB178" i="1"/>
  <c r="Q178" i="1"/>
  <c r="O178" i="1" s="1"/>
  <c r="R178" i="1" s="1"/>
  <c r="L178" i="1" s="1"/>
  <c r="M178" i="1" s="1"/>
  <c r="AC100" i="1"/>
  <c r="V100" i="1"/>
  <c r="Z100" i="1" s="1"/>
  <c r="Q100" i="1"/>
  <c r="O100" i="1" s="1"/>
  <c r="R100" i="1" s="1"/>
  <c r="L100" i="1" s="1"/>
  <c r="M100" i="1" s="1"/>
  <c r="AB100" i="1"/>
  <c r="AD148" i="1"/>
  <c r="AD388" i="1"/>
  <c r="AD176" i="1"/>
  <c r="AD373" i="1"/>
  <c r="AD232" i="1"/>
  <c r="AD59" i="1"/>
  <c r="AD190" i="1"/>
  <c r="AC379" i="1"/>
  <c r="V379" i="1"/>
  <c r="Z379" i="1" s="1"/>
  <c r="Q379" i="1"/>
  <c r="O379" i="1" s="1"/>
  <c r="R379" i="1" s="1"/>
  <c r="L379" i="1" s="1"/>
  <c r="M379" i="1" s="1"/>
  <c r="AB379" i="1"/>
  <c r="AD300" i="1"/>
  <c r="AC364" i="1"/>
  <c r="AB364" i="1"/>
  <c r="V364" i="1"/>
  <c r="Z364" i="1" s="1"/>
  <c r="Q364" i="1"/>
  <c r="O364" i="1" s="1"/>
  <c r="R364" i="1" s="1"/>
  <c r="L364" i="1" s="1"/>
  <c r="M364" i="1" s="1"/>
  <c r="AC343" i="1"/>
  <c r="V343" i="1"/>
  <c r="Z343" i="1" s="1"/>
  <c r="Q343" i="1"/>
  <c r="O343" i="1" s="1"/>
  <c r="R343" i="1" s="1"/>
  <c r="L343" i="1" s="1"/>
  <c r="M343" i="1" s="1"/>
  <c r="AB343" i="1"/>
  <c r="AB314" i="1"/>
  <c r="AC314" i="1"/>
  <c r="AD314" i="1" s="1"/>
  <c r="V314" i="1"/>
  <c r="Z314" i="1" s="1"/>
  <c r="Q314" i="1"/>
  <c r="O314" i="1" s="1"/>
  <c r="R314" i="1" s="1"/>
  <c r="L314" i="1" s="1"/>
  <c r="M314" i="1" s="1"/>
  <c r="V93" i="1"/>
  <c r="Z93" i="1" s="1"/>
  <c r="AB93" i="1"/>
  <c r="AC93" i="1"/>
  <c r="AD93" i="1" s="1"/>
  <c r="Q93" i="1"/>
  <c r="O93" i="1" s="1"/>
  <c r="R93" i="1" s="1"/>
  <c r="L93" i="1" s="1"/>
  <c r="M93" i="1" s="1"/>
  <c r="AC362" i="1"/>
  <c r="V362" i="1"/>
  <c r="Z362" i="1" s="1"/>
  <c r="AB362" i="1"/>
  <c r="Q362" i="1"/>
  <c r="O362" i="1" s="1"/>
  <c r="R362" i="1" s="1"/>
  <c r="L362" i="1" s="1"/>
  <c r="M362" i="1" s="1"/>
  <c r="V131" i="1"/>
  <c r="Z131" i="1" s="1"/>
  <c r="AC131" i="1"/>
  <c r="AB131" i="1"/>
  <c r="Q131" i="1"/>
  <c r="O131" i="1" s="1"/>
  <c r="R131" i="1" s="1"/>
  <c r="L131" i="1" s="1"/>
  <c r="M131" i="1" s="1"/>
  <c r="V84" i="1"/>
  <c r="Z84" i="1" s="1"/>
  <c r="AC84" i="1"/>
  <c r="AB84" i="1"/>
  <c r="Q84" i="1"/>
  <c r="O84" i="1" s="1"/>
  <c r="R84" i="1" s="1"/>
  <c r="L84" i="1" s="1"/>
  <c r="M84" i="1" s="1"/>
  <c r="V210" i="1"/>
  <c r="Z210" i="1" s="1"/>
  <c r="AC210" i="1"/>
  <c r="AB210" i="1"/>
  <c r="Q210" i="1"/>
  <c r="O210" i="1" s="1"/>
  <c r="R210" i="1" s="1"/>
  <c r="L210" i="1" s="1"/>
  <c r="M210" i="1" s="1"/>
  <c r="AD36" i="1"/>
  <c r="AC297" i="1"/>
  <c r="V297" i="1"/>
  <c r="Z297" i="1" s="1"/>
  <c r="AB297" i="1"/>
  <c r="Q297" i="1"/>
  <c r="O297" i="1" s="1"/>
  <c r="R297" i="1" s="1"/>
  <c r="L297" i="1" s="1"/>
  <c r="M297" i="1" s="1"/>
  <c r="AD306" i="1"/>
  <c r="AD386" i="1"/>
  <c r="AC185" i="1"/>
  <c r="V185" i="1"/>
  <c r="Z185" i="1" s="1"/>
  <c r="Q185" i="1"/>
  <c r="O185" i="1" s="1"/>
  <c r="R185" i="1" s="1"/>
  <c r="L185" i="1" s="1"/>
  <c r="M185" i="1" s="1"/>
  <c r="AB185" i="1"/>
  <c r="AB211" i="1"/>
  <c r="V211" i="1"/>
  <c r="Z211" i="1" s="1"/>
  <c r="AC211" i="1"/>
  <c r="Q211" i="1"/>
  <c r="O211" i="1" s="1"/>
  <c r="R211" i="1" s="1"/>
  <c r="L211" i="1" s="1"/>
  <c r="M211" i="1" s="1"/>
  <c r="AC201" i="1"/>
  <c r="V201" i="1"/>
  <c r="Z201" i="1" s="1"/>
  <c r="AB201" i="1"/>
  <c r="Q201" i="1"/>
  <c r="O201" i="1" s="1"/>
  <c r="R201" i="1" s="1"/>
  <c r="L201" i="1" s="1"/>
  <c r="M201" i="1" s="1"/>
  <c r="AB341" i="1"/>
  <c r="AC341" i="1"/>
  <c r="V341" i="1"/>
  <c r="Z341" i="1" s="1"/>
  <c r="Q341" i="1"/>
  <c r="O341" i="1" s="1"/>
  <c r="R341" i="1" s="1"/>
  <c r="L341" i="1" s="1"/>
  <c r="M341" i="1" s="1"/>
  <c r="AC359" i="1"/>
  <c r="V359" i="1"/>
  <c r="Z359" i="1" s="1"/>
  <c r="AB359" i="1"/>
  <c r="Q359" i="1"/>
  <c r="O359" i="1" s="1"/>
  <c r="R359" i="1" s="1"/>
  <c r="L359" i="1" s="1"/>
  <c r="M359" i="1" s="1"/>
  <c r="AC137" i="1"/>
  <c r="V137" i="1"/>
  <c r="Z137" i="1" s="1"/>
  <c r="Q137" i="1"/>
  <c r="O137" i="1" s="1"/>
  <c r="R137" i="1" s="1"/>
  <c r="L137" i="1" s="1"/>
  <c r="M137" i="1" s="1"/>
  <c r="AB137" i="1"/>
  <c r="AC241" i="1"/>
  <c r="V241" i="1"/>
  <c r="Z241" i="1" s="1"/>
  <c r="Q241" i="1"/>
  <c r="O241" i="1" s="1"/>
  <c r="R241" i="1" s="1"/>
  <c r="L241" i="1" s="1"/>
  <c r="M241" i="1" s="1"/>
  <c r="AB241" i="1"/>
  <c r="AD143" i="1"/>
  <c r="AD248" i="1"/>
  <c r="AC142" i="1"/>
  <c r="AB142" i="1"/>
  <c r="V142" i="1"/>
  <c r="Z142" i="1" s="1"/>
  <c r="Q142" i="1"/>
  <c r="O142" i="1" s="1"/>
  <c r="R142" i="1" s="1"/>
  <c r="L142" i="1" s="1"/>
  <c r="M142" i="1" s="1"/>
  <c r="AC367" i="1"/>
  <c r="V367" i="1"/>
  <c r="Z367" i="1" s="1"/>
  <c r="AB367" i="1"/>
  <c r="Q367" i="1"/>
  <c r="O367" i="1" s="1"/>
  <c r="R367" i="1" s="1"/>
  <c r="L367" i="1" s="1"/>
  <c r="M367" i="1" s="1"/>
  <c r="AD352" i="1"/>
  <c r="AD23" i="1"/>
  <c r="AD380" i="1"/>
  <c r="AC358" i="1"/>
  <c r="V358" i="1"/>
  <c r="Z358" i="1" s="1"/>
  <c r="Q358" i="1"/>
  <c r="O358" i="1" s="1"/>
  <c r="R358" i="1" s="1"/>
  <c r="L358" i="1" s="1"/>
  <c r="M358" i="1" s="1"/>
  <c r="AB358" i="1"/>
  <c r="AC281" i="1"/>
  <c r="V281" i="1"/>
  <c r="Z281" i="1" s="1"/>
  <c r="Q281" i="1"/>
  <c r="O281" i="1" s="1"/>
  <c r="R281" i="1" s="1"/>
  <c r="L281" i="1" s="1"/>
  <c r="M281" i="1" s="1"/>
  <c r="AB281" i="1"/>
  <c r="V88" i="1"/>
  <c r="Z88" i="1" s="1"/>
  <c r="Q88" i="1"/>
  <c r="O88" i="1" s="1"/>
  <c r="R88" i="1" s="1"/>
  <c r="L88" i="1" s="1"/>
  <c r="M88" i="1" s="1"/>
  <c r="AC88" i="1"/>
  <c r="AB88" i="1"/>
  <c r="V227" i="1"/>
  <c r="Z227" i="1" s="1"/>
  <c r="AC227" i="1"/>
  <c r="AB227" i="1"/>
  <c r="Q227" i="1"/>
  <c r="O227" i="1" s="1"/>
  <c r="R227" i="1" s="1"/>
  <c r="L227" i="1" s="1"/>
  <c r="M227" i="1" s="1"/>
  <c r="AD378" i="1"/>
  <c r="AB275" i="1"/>
  <c r="AC275" i="1"/>
  <c r="AD275" i="1" s="1"/>
  <c r="V275" i="1"/>
  <c r="Z275" i="1" s="1"/>
  <c r="Q275" i="1"/>
  <c r="O275" i="1" s="1"/>
  <c r="R275" i="1" s="1"/>
  <c r="L275" i="1" s="1"/>
  <c r="M275" i="1" s="1"/>
  <c r="AD35" i="1"/>
  <c r="AD101" i="1"/>
  <c r="AC285" i="1"/>
  <c r="V285" i="1"/>
  <c r="Z285" i="1" s="1"/>
  <c r="Q285" i="1"/>
  <c r="O285" i="1" s="1"/>
  <c r="R285" i="1" s="1"/>
  <c r="L285" i="1" s="1"/>
  <c r="M285" i="1" s="1"/>
  <c r="AB285" i="1"/>
  <c r="AC189" i="1"/>
  <c r="V189" i="1"/>
  <c r="Z189" i="1" s="1"/>
  <c r="Q189" i="1"/>
  <c r="O189" i="1" s="1"/>
  <c r="R189" i="1" s="1"/>
  <c r="L189" i="1" s="1"/>
  <c r="M189" i="1" s="1"/>
  <c r="AB189" i="1"/>
  <c r="AD39" i="1"/>
  <c r="AD47" i="1"/>
  <c r="AC221" i="1"/>
  <c r="V221" i="1"/>
  <c r="Z221" i="1" s="1"/>
  <c r="AB221" i="1"/>
  <c r="Q221" i="1"/>
  <c r="O221" i="1" s="1"/>
  <c r="R221" i="1" s="1"/>
  <c r="L221" i="1" s="1"/>
  <c r="M221" i="1" s="1"/>
  <c r="V174" i="1"/>
  <c r="Z174" i="1" s="1"/>
  <c r="AC174" i="1"/>
  <c r="Q174" i="1"/>
  <c r="O174" i="1" s="1"/>
  <c r="R174" i="1" s="1"/>
  <c r="L174" i="1" s="1"/>
  <c r="M174" i="1" s="1"/>
  <c r="AB174" i="1"/>
  <c r="AC321" i="1"/>
  <c r="V321" i="1"/>
  <c r="Z321" i="1" s="1"/>
  <c r="AB321" i="1"/>
  <c r="Q321" i="1"/>
  <c r="O321" i="1" s="1"/>
  <c r="R321" i="1" s="1"/>
  <c r="L321" i="1" s="1"/>
  <c r="M321" i="1" s="1"/>
  <c r="AD98" i="1"/>
  <c r="V376" i="1"/>
  <c r="Z376" i="1" s="1"/>
  <c r="AC376" i="1"/>
  <c r="Q376" i="1"/>
  <c r="O376" i="1" s="1"/>
  <c r="R376" i="1" s="1"/>
  <c r="L376" i="1" s="1"/>
  <c r="M376" i="1" s="1"/>
  <c r="AB376" i="1"/>
  <c r="V317" i="1"/>
  <c r="Z317" i="1" s="1"/>
  <c r="Q317" i="1"/>
  <c r="O317" i="1" s="1"/>
  <c r="R317" i="1" s="1"/>
  <c r="L317" i="1" s="1"/>
  <c r="M317" i="1" s="1"/>
  <c r="AC317" i="1"/>
  <c r="AB317" i="1"/>
  <c r="AD334" i="1"/>
  <c r="AD160" i="1"/>
  <c r="AC161" i="1"/>
  <c r="V161" i="1"/>
  <c r="Z161" i="1" s="1"/>
  <c r="AB161" i="1"/>
  <c r="Q161" i="1"/>
  <c r="O161" i="1" s="1"/>
  <c r="R161" i="1" s="1"/>
  <c r="L161" i="1" s="1"/>
  <c r="M161" i="1" s="1"/>
  <c r="AC246" i="1"/>
  <c r="AB246" i="1"/>
  <c r="V246" i="1"/>
  <c r="Z246" i="1" s="1"/>
  <c r="Q246" i="1"/>
  <c r="O246" i="1" s="1"/>
  <c r="R246" i="1" s="1"/>
  <c r="L246" i="1" s="1"/>
  <c r="M246" i="1" s="1"/>
  <c r="V113" i="1"/>
  <c r="Z113" i="1" s="1"/>
  <c r="AB113" i="1"/>
  <c r="AC113" i="1"/>
  <c r="AD113" i="1" s="1"/>
  <c r="Q113" i="1"/>
  <c r="O113" i="1" s="1"/>
  <c r="R113" i="1" s="1"/>
  <c r="L113" i="1" s="1"/>
  <c r="M113" i="1" s="1"/>
  <c r="AC153" i="1"/>
  <c r="V153" i="1"/>
  <c r="Z153" i="1" s="1"/>
  <c r="Q153" i="1"/>
  <c r="O153" i="1" s="1"/>
  <c r="R153" i="1" s="1"/>
  <c r="L153" i="1" s="1"/>
  <c r="M153" i="1" s="1"/>
  <c r="AB153" i="1"/>
  <c r="AC209" i="1"/>
  <c r="V209" i="1"/>
  <c r="Z209" i="1" s="1"/>
  <c r="Q209" i="1"/>
  <c r="O209" i="1" s="1"/>
  <c r="R209" i="1" s="1"/>
  <c r="L209" i="1" s="1"/>
  <c r="M209" i="1" s="1"/>
  <c r="AB209" i="1"/>
  <c r="V120" i="1"/>
  <c r="Z120" i="1" s="1"/>
  <c r="Q120" i="1"/>
  <c r="O120" i="1" s="1"/>
  <c r="R120" i="1" s="1"/>
  <c r="L120" i="1" s="1"/>
  <c r="M120" i="1" s="1"/>
  <c r="AC120" i="1"/>
  <c r="AB120" i="1"/>
  <c r="AD151" i="1"/>
  <c r="AD346" i="1"/>
  <c r="V129" i="1"/>
  <c r="Z129" i="1" s="1"/>
  <c r="AC129" i="1"/>
  <c r="AB129" i="1"/>
  <c r="Q129" i="1"/>
  <c r="O129" i="1" s="1"/>
  <c r="R129" i="1" s="1"/>
  <c r="L129" i="1" s="1"/>
  <c r="M129" i="1" s="1"/>
  <c r="V194" i="1"/>
  <c r="Z194" i="1" s="1"/>
  <c r="AC194" i="1"/>
  <c r="AB194" i="1"/>
  <c r="Q194" i="1"/>
  <c r="O194" i="1" s="1"/>
  <c r="R194" i="1" s="1"/>
  <c r="L194" i="1" s="1"/>
  <c r="M194" i="1" s="1"/>
  <c r="V336" i="1"/>
  <c r="Z336" i="1" s="1"/>
  <c r="AC336" i="1"/>
  <c r="Q336" i="1"/>
  <c r="O336" i="1" s="1"/>
  <c r="R336" i="1" s="1"/>
  <c r="L336" i="1" s="1"/>
  <c r="M336" i="1" s="1"/>
  <c r="AB336" i="1"/>
  <c r="AC169" i="1"/>
  <c r="V169" i="1"/>
  <c r="Z169" i="1" s="1"/>
  <c r="AB169" i="1"/>
  <c r="Q169" i="1"/>
  <c r="O169" i="1" s="1"/>
  <c r="R169" i="1" s="1"/>
  <c r="L169" i="1" s="1"/>
  <c r="M169" i="1" s="1"/>
  <c r="AD337" i="1"/>
  <c r="AC117" i="1"/>
  <c r="AB117" i="1"/>
  <c r="V117" i="1"/>
  <c r="Z117" i="1" s="1"/>
  <c r="Q117" i="1"/>
  <c r="O117" i="1" s="1"/>
  <c r="R117" i="1" s="1"/>
  <c r="L117" i="1" s="1"/>
  <c r="M117" i="1" s="1"/>
  <c r="V365" i="1"/>
  <c r="Z365" i="1" s="1"/>
  <c r="AC365" i="1"/>
  <c r="AB365" i="1"/>
  <c r="Q365" i="1"/>
  <c r="O365" i="1" s="1"/>
  <c r="R365" i="1" s="1"/>
  <c r="L365" i="1" s="1"/>
  <c r="M365" i="1" s="1"/>
  <c r="AD222" i="1"/>
  <c r="AD73" i="1"/>
  <c r="AD140" i="1"/>
  <c r="AD216" i="1"/>
  <c r="AD260" i="1"/>
  <c r="AC80" i="1"/>
  <c r="Q80" i="1"/>
  <c r="O80" i="1" s="1"/>
  <c r="R80" i="1" s="1"/>
  <c r="L80" i="1" s="1"/>
  <c r="M80" i="1" s="1"/>
  <c r="V80" i="1"/>
  <c r="Z80" i="1" s="1"/>
  <c r="AB80" i="1"/>
  <c r="AD284" i="1"/>
  <c r="AC363" i="1"/>
  <c r="V363" i="1"/>
  <c r="Z363" i="1" s="1"/>
  <c r="AB363" i="1"/>
  <c r="Q363" i="1"/>
  <c r="O363" i="1" s="1"/>
  <c r="R363" i="1" s="1"/>
  <c r="L363" i="1" s="1"/>
  <c r="M363" i="1" s="1"/>
  <c r="V279" i="1"/>
  <c r="Z279" i="1" s="1"/>
  <c r="AC279" i="1"/>
  <c r="AB279" i="1"/>
  <c r="Q279" i="1"/>
  <c r="O279" i="1" s="1"/>
  <c r="R279" i="1" s="1"/>
  <c r="L279" i="1" s="1"/>
  <c r="M279" i="1" s="1"/>
  <c r="AC97" i="1"/>
  <c r="AB97" i="1"/>
  <c r="V97" i="1"/>
  <c r="Z97" i="1" s="1"/>
  <c r="Q97" i="1"/>
  <c r="O97" i="1" s="1"/>
  <c r="R97" i="1" s="1"/>
  <c r="L97" i="1" s="1"/>
  <c r="M97" i="1" s="1"/>
  <c r="AC234" i="1"/>
  <c r="V234" i="1"/>
  <c r="Z234" i="1" s="1"/>
  <c r="Q234" i="1"/>
  <c r="O234" i="1" s="1"/>
  <c r="R234" i="1" s="1"/>
  <c r="L234" i="1" s="1"/>
  <c r="M234" i="1" s="1"/>
  <c r="AB234" i="1"/>
  <c r="AD180" i="1"/>
  <c r="AC128" i="1"/>
  <c r="V128" i="1"/>
  <c r="Z128" i="1" s="1"/>
  <c r="Q128" i="1"/>
  <c r="O128" i="1" s="1"/>
  <c r="R128" i="1" s="1"/>
  <c r="L128" i="1" s="1"/>
  <c r="M128" i="1" s="1"/>
  <c r="AB128" i="1"/>
  <c r="AD183" i="1"/>
  <c r="AD328" i="1"/>
  <c r="AC213" i="1"/>
  <c r="V213" i="1"/>
  <c r="Z213" i="1" s="1"/>
  <c r="AB213" i="1"/>
  <c r="Q213" i="1"/>
  <c r="O213" i="1" s="1"/>
  <c r="R213" i="1" s="1"/>
  <c r="L213" i="1" s="1"/>
  <c r="M213" i="1" s="1"/>
  <c r="AC133" i="1"/>
  <c r="V133" i="1"/>
  <c r="Z133" i="1" s="1"/>
  <c r="AB133" i="1"/>
  <c r="Q133" i="1"/>
  <c r="O133" i="1" s="1"/>
  <c r="R133" i="1" s="1"/>
  <c r="L133" i="1" s="1"/>
  <c r="M133" i="1" s="1"/>
  <c r="AC233" i="1"/>
  <c r="AB233" i="1"/>
  <c r="V233" i="1"/>
  <c r="Z233" i="1" s="1"/>
  <c r="Q233" i="1"/>
  <c r="O233" i="1" s="1"/>
  <c r="R233" i="1" s="1"/>
  <c r="L233" i="1" s="1"/>
  <c r="M233" i="1" s="1"/>
  <c r="AD265" i="1"/>
  <c r="AD168" i="1"/>
  <c r="AD124" i="1"/>
  <c r="V81" i="1"/>
  <c r="Z81" i="1" s="1"/>
  <c r="AC81" i="1"/>
  <c r="AB81" i="1"/>
  <c r="Q81" i="1"/>
  <c r="O81" i="1" s="1"/>
  <c r="R81" i="1" s="1"/>
  <c r="L81" i="1" s="1"/>
  <c r="M81" i="1" s="1"/>
  <c r="AC112" i="1"/>
  <c r="V112" i="1"/>
  <c r="Z112" i="1" s="1"/>
  <c r="Q112" i="1"/>
  <c r="O112" i="1" s="1"/>
  <c r="R112" i="1" s="1"/>
  <c r="L112" i="1" s="1"/>
  <c r="M112" i="1" s="1"/>
  <c r="AB112" i="1"/>
  <c r="V278" i="1"/>
  <c r="Z278" i="1" s="1"/>
  <c r="AC278" i="1"/>
  <c r="AB278" i="1"/>
  <c r="Q278" i="1"/>
  <c r="O278" i="1" s="1"/>
  <c r="R278" i="1" s="1"/>
  <c r="L278" i="1" s="1"/>
  <c r="M278" i="1" s="1"/>
  <c r="AD303" i="1"/>
  <c r="V203" i="1"/>
  <c r="Z203" i="1" s="1"/>
  <c r="AC203" i="1"/>
  <c r="AB203" i="1"/>
  <c r="Q203" i="1"/>
  <c r="O203" i="1" s="1"/>
  <c r="R203" i="1" s="1"/>
  <c r="L203" i="1" s="1"/>
  <c r="M203" i="1" s="1"/>
  <c r="AC197" i="1"/>
  <c r="V197" i="1"/>
  <c r="Z197" i="1" s="1"/>
  <c r="Q197" i="1"/>
  <c r="O197" i="1" s="1"/>
  <c r="R197" i="1" s="1"/>
  <c r="L197" i="1" s="1"/>
  <c r="M197" i="1" s="1"/>
  <c r="AB197" i="1"/>
  <c r="AD333" i="1"/>
  <c r="AC158" i="1"/>
  <c r="AB158" i="1"/>
  <c r="V158" i="1"/>
  <c r="Z158" i="1" s="1"/>
  <c r="Q158" i="1"/>
  <c r="O158" i="1" s="1"/>
  <c r="R158" i="1" s="1"/>
  <c r="L158" i="1" s="1"/>
  <c r="M158" i="1" s="1"/>
  <c r="AD87" i="1"/>
  <c r="AC262" i="1"/>
  <c r="V262" i="1"/>
  <c r="Z262" i="1" s="1"/>
  <c r="Q262" i="1"/>
  <c r="O262" i="1" s="1"/>
  <c r="R262" i="1" s="1"/>
  <c r="L262" i="1" s="1"/>
  <c r="M262" i="1" s="1"/>
  <c r="AB262" i="1"/>
  <c r="AC74" i="1"/>
  <c r="V74" i="1"/>
  <c r="Z74" i="1" s="1"/>
  <c r="AB74" i="1"/>
  <c r="Q74" i="1"/>
  <c r="O74" i="1" s="1"/>
  <c r="R74" i="1" s="1"/>
  <c r="L74" i="1" s="1"/>
  <c r="M74" i="1" s="1"/>
  <c r="V116" i="1"/>
  <c r="Z116" i="1" s="1"/>
  <c r="AC116" i="1"/>
  <c r="Q116" i="1"/>
  <c r="O116" i="1" s="1"/>
  <c r="R116" i="1" s="1"/>
  <c r="L116" i="1" s="1"/>
  <c r="M116" i="1" s="1"/>
  <c r="AB116" i="1"/>
  <c r="AD287" i="1"/>
  <c r="AD267" i="1"/>
  <c r="AD118" i="1"/>
  <c r="AD27" i="1"/>
  <c r="AD207" i="1"/>
  <c r="V349" i="1"/>
  <c r="Z349" i="1" s="1"/>
  <c r="AB349" i="1"/>
  <c r="AC349" i="1"/>
  <c r="AD349" i="1" s="1"/>
  <c r="Q349" i="1"/>
  <c r="O349" i="1" s="1"/>
  <c r="R349" i="1" s="1"/>
  <c r="L349" i="1" s="1"/>
  <c r="M349" i="1" s="1"/>
  <c r="AD163" i="1"/>
  <c r="AC289" i="1"/>
  <c r="V289" i="1"/>
  <c r="Z289" i="1" s="1"/>
  <c r="Q289" i="1"/>
  <c r="O289" i="1" s="1"/>
  <c r="R289" i="1" s="1"/>
  <c r="L289" i="1" s="1"/>
  <c r="M289" i="1" s="1"/>
  <c r="AB289" i="1"/>
  <c r="AD187" i="1"/>
  <c r="AD252" i="1"/>
  <c r="AD127" i="1"/>
  <c r="AD147" i="1"/>
  <c r="AD259" i="1"/>
  <c r="V254" i="1"/>
  <c r="Z254" i="1" s="1"/>
  <c r="AC254" i="1"/>
  <c r="AB254" i="1"/>
  <c r="Q254" i="1"/>
  <c r="O254" i="1" s="1"/>
  <c r="R254" i="1" s="1"/>
  <c r="L254" i="1" s="1"/>
  <c r="M254" i="1" s="1"/>
  <c r="AD348" i="1"/>
  <c r="AD214" i="1"/>
  <c r="AC70" i="1"/>
  <c r="V70" i="1"/>
  <c r="Z70" i="1" s="1"/>
  <c r="AB70" i="1"/>
  <c r="Q70" i="1"/>
  <c r="O70" i="1" s="1"/>
  <c r="R70" i="1" s="1"/>
  <c r="L70" i="1" s="1"/>
  <c r="M70" i="1" s="1"/>
  <c r="AC195" i="1"/>
  <c r="V195" i="1"/>
  <c r="Z195" i="1" s="1"/>
  <c r="AB195" i="1"/>
  <c r="Q195" i="1"/>
  <c r="O195" i="1" s="1"/>
  <c r="R195" i="1" s="1"/>
  <c r="L195" i="1" s="1"/>
  <c r="M195" i="1" s="1"/>
  <c r="AD43" i="1"/>
  <c r="AC247" i="1"/>
  <c r="V247" i="1"/>
  <c r="Z247" i="1" s="1"/>
  <c r="AB247" i="1"/>
  <c r="Q247" i="1"/>
  <c r="O247" i="1" s="1"/>
  <c r="R247" i="1" s="1"/>
  <c r="L247" i="1" s="1"/>
  <c r="M247" i="1" s="1"/>
  <c r="AC387" i="1"/>
  <c r="V387" i="1"/>
  <c r="Z387" i="1" s="1"/>
  <c r="Q387" i="1"/>
  <c r="O387" i="1" s="1"/>
  <c r="R387" i="1" s="1"/>
  <c r="L387" i="1" s="1"/>
  <c r="M387" i="1" s="1"/>
  <c r="AB387" i="1"/>
  <c r="AD128" i="1" l="1"/>
  <c r="AD169" i="1"/>
  <c r="AD217" i="1"/>
  <c r="AD262" i="1"/>
  <c r="AD120" i="1"/>
  <c r="AD174" i="1"/>
  <c r="AD202" i="1"/>
  <c r="AD363" i="1"/>
  <c r="AD211" i="1"/>
  <c r="AD355" i="1"/>
  <c r="AD254" i="1"/>
  <c r="AD150" i="1"/>
  <c r="AD289" i="1"/>
  <c r="AD197" i="1"/>
  <c r="AD153" i="1"/>
  <c r="AD281" i="1"/>
  <c r="AD341" i="1"/>
  <c r="AD343" i="1"/>
  <c r="AD293" i="1"/>
  <c r="AD97" i="1"/>
  <c r="AD227" i="1"/>
  <c r="AD142" i="1"/>
  <c r="AD210" i="1"/>
  <c r="AD178" i="1"/>
  <c r="AD219" i="1"/>
  <c r="AD247" i="1"/>
  <c r="AD233" i="1"/>
  <c r="AD226" i="1"/>
  <c r="AD250" i="1"/>
  <c r="AD381" i="1"/>
  <c r="AD166" i="1"/>
  <c r="AD279" i="1"/>
  <c r="AD158" i="1"/>
  <c r="AD203" i="1"/>
  <c r="AD367" i="1"/>
  <c r="AD387" i="1"/>
  <c r="AD80" i="1"/>
  <c r="AD365" i="1"/>
  <c r="AD209" i="1"/>
  <c r="AD161" i="1"/>
  <c r="AD358" i="1"/>
  <c r="AD362" i="1"/>
  <c r="AD364" i="1"/>
  <c r="AD100" i="1"/>
  <c r="AD375" i="1"/>
  <c r="AD205" i="1"/>
  <c r="AD175" i="1"/>
  <c r="AD131" i="1"/>
  <c r="AD278" i="1"/>
  <c r="AD81" i="1"/>
  <c r="AD213" i="1"/>
  <c r="AD246" i="1"/>
  <c r="AD317" i="1"/>
  <c r="AD154" i="1"/>
  <c r="AD347" i="1"/>
  <c r="AD70" i="1"/>
  <c r="AD117" i="1"/>
  <c r="AD336" i="1"/>
  <c r="AD129" i="1"/>
  <c r="AD189" i="1"/>
  <c r="AD137" i="1"/>
  <c r="AD379" i="1"/>
  <c r="AD181" i="1"/>
  <c r="AD74" i="1"/>
  <c r="AD88" i="1"/>
  <c r="AD266" i="1"/>
  <c r="AD145" i="1"/>
  <c r="AD234" i="1"/>
  <c r="AD321" i="1"/>
  <c r="AD221" i="1"/>
  <c r="AD297" i="1"/>
  <c r="AD84" i="1"/>
  <c r="AD309" i="1"/>
  <c r="AD294" i="1"/>
  <c r="AD133" i="1"/>
  <c r="AD195" i="1"/>
  <c r="AD116" i="1"/>
  <c r="AD112" i="1"/>
  <c r="AD194" i="1"/>
  <c r="AD376" i="1"/>
  <c r="AD285" i="1"/>
  <c r="AD241" i="1"/>
  <c r="AD359" i="1"/>
  <c r="AD201" i="1"/>
  <c r="AD185" i="1"/>
  <c r="AD383" i="1"/>
  <c r="AD240" i="1"/>
  <c r="AD76" i="1"/>
  <c r="AD242" i="1"/>
  <c r="AD371" i="1"/>
  <c r="AD301" i="1"/>
</calcChain>
</file>

<file path=xl/sharedStrings.xml><?xml version="1.0" encoding="utf-8"?>
<sst xmlns="http://schemas.openxmlformats.org/spreadsheetml/2006/main" count="4837" uniqueCount="1109">
  <si>
    <t>File opened</t>
  </si>
  <si>
    <t>2022-12-13 12:40:13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</si>
  <si>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</si>
  <si>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</si>
  <si>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</si>
  <si>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</si>
  <si>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</si>
  <si>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</si>
  <si>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</si>
  <si>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</si>
  <si>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</si>
  <si>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</si>
  <si>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</si>
  <si>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</si>
  <si>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</si>
  <si>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Tue Dec 13 08:47</t>
  </si>
  <si>
    <t>H2O rangematch</t>
  </si>
  <si>
    <t>Tue Dec 13 08:56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</si>
  <si>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</si>
  <si>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</si>
  <si>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</si>
  <si>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</si>
  <si>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</si>
  <si>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</si>
  <si>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</si>
  <si>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</si>
  <si>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</si>
  <si>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12:40:13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</si>
  <si>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</si>
  <si>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</si>
  <si>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</si>
  <si>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</si>
  <si>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</si>
  <si>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</si>
  <si>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</si>
  <si>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</si>
  <si>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</si>
  <si>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</si>
  <si>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</si>
  <si>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</si>
  <si>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</si>
  <si>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</si>
  <si>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</si>
  <si>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</si>
  <si>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</si>
  <si>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</si>
  <si>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</si>
  <si>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</si>
  <si>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</si>
  <si>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</si>
  <si>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</si>
  <si>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</si>
  <si>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</si>
  <si>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</si>
  <si>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</si>
  <si>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</si>
  <si>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</si>
  <si>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</si>
  <si>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</si>
  <si>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</si>
  <si>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</si>
  <si>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</si>
  <si>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</si>
  <si>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</si>
  <si>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</si>
  <si>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</si>
  <si>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</si>
  <si>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</si>
  <si>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</si>
  <si>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</si>
  <si>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</si>
  <si>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</si>
  <si>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</si>
  <si>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</si>
  <si>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</si>
  <si>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</si>
  <si>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</si>
  <si>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</si>
  <si>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</si>
  <si>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</si>
  <si>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3.83626 80.2707 388.919 635.945 893.985 1113.19 1305.77 1418.55</t>
  </si>
  <si>
    <t>Fs_true</t>
  </si>
  <si>
    <t>0.198069 98.9261 400.968 601.178 801.652 1005.59 1200.75 1401.5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</si>
  <si>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</si>
  <si>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</si>
  <si>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</si>
  <si>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</si>
  <si>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</si>
  <si>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</si>
  <si>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</si>
  <si>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</si>
  <si>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</si>
  <si>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</si>
  <si>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</si>
  <si>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</si>
  <si>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</si>
  <si>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</si>
  <si>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</si>
  <si>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</si>
  <si>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</si>
  <si>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</si>
  <si>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</si>
  <si>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</si>
  <si>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</si>
  <si>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</si>
  <si>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</si>
  <si>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</si>
  <si>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</si>
  <si>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</si>
  <si>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</si>
  <si>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</si>
  <si>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</si>
  <si>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</si>
  <si>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</si>
  <si>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</si>
  <si>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</si>
  <si>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</si>
  <si>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</si>
  <si>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</si>
  <si>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</si>
  <si>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</si>
  <si>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</si>
  <si>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</si>
  <si>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</si>
  <si>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</si>
  <si>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</si>
  <si>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</si>
  <si>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</si>
  <si>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</si>
  <si>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</si>
  <si>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</si>
  <si>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</si>
  <si>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</si>
  <si>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</si>
  <si>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</si>
  <si>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</si>
  <si>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</si>
  <si>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</si>
  <si>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</si>
  <si>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</si>
  <si>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</si>
  <si>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</si>
  <si>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</si>
  <si>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</si>
  <si>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</si>
  <si>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</si>
  <si>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</si>
  <si>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</si>
  <si>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</si>
  <si>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</si>
  <si>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</si>
  <si>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</si>
  <si>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</si>
  <si>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</si>
  <si>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</si>
  <si>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</si>
  <si>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</si>
  <si>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</si>
  <si>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</si>
  <si>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</si>
  <si>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</si>
  <si>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</si>
  <si>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</si>
  <si>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</si>
  <si>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</si>
  <si>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</si>
  <si>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</si>
  <si>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</si>
  <si>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</si>
  <si>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</si>
  <si>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</si>
  <si>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</si>
  <si>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</si>
  <si>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</si>
  <si>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</si>
  <si>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</si>
  <si>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</si>
  <si>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</si>
  <si>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</si>
  <si>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</si>
  <si>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</si>
  <si>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</si>
  <si>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</si>
  <si>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</si>
  <si>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</si>
  <si>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</si>
  <si>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</si>
  <si>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</si>
  <si>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</si>
  <si>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</si>
  <si>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</si>
  <si>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</si>
  <si>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</si>
  <si>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</si>
  <si>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</si>
  <si>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</si>
  <si>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</si>
  <si>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</si>
  <si>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</si>
  <si>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</si>
  <si>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</si>
  <si>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</si>
  <si>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</si>
  <si>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</si>
  <si>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</si>
  <si>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</si>
  <si>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</si>
  <si>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</si>
  <si>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</si>
  <si>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</si>
  <si>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</si>
  <si>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</si>
  <si>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</si>
  <si>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</si>
  <si>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</si>
  <si>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</si>
  <si>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</si>
  <si>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</si>
  <si>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</si>
  <si>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</si>
  <si>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</si>
  <si>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</si>
  <si>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</si>
  <si>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</si>
  <si>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</si>
  <si>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</si>
  <si>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</si>
  <si>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</si>
  <si>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</si>
  <si>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</si>
  <si>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</si>
  <si>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</si>
  <si>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</si>
  <si>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</si>
  <si>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</si>
  <si>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</si>
  <si>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</si>
  <si>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</si>
  <si>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</si>
  <si>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</si>
  <si>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</si>
  <si>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</si>
  <si>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</si>
  <si>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</si>
  <si>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</si>
  <si>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</si>
  <si>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</si>
  <si>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</si>
  <si>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</si>
  <si>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</si>
  <si>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</si>
  <si>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</si>
  <si>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</si>
  <si>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</si>
  <si>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</si>
  <si>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</si>
  <si>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</si>
  <si>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</si>
  <si>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</si>
  <si>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</si>
  <si>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</si>
  <si>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</si>
  <si>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</si>
  <si>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</si>
  <si>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</si>
  <si>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</si>
  <si>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</si>
  <si>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</si>
  <si>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</si>
  <si>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</si>
  <si>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</si>
  <si>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</si>
  <si>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</si>
  <si>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</si>
  <si>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</si>
  <si>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</si>
  <si>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</si>
  <si>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</si>
  <si>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</si>
  <si>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</si>
  <si>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</si>
  <si>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</si>
  <si>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</si>
  <si>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</si>
  <si>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</si>
  <si>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</si>
  <si>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</si>
  <si>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</si>
  <si>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</si>
  <si>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</si>
  <si>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</si>
  <si>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</si>
  <si>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</si>
  <si>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</si>
  <si>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</si>
  <si>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</si>
  <si>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</si>
  <si>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</si>
  <si>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</si>
  <si>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</si>
  <si>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</si>
  <si>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</si>
  <si>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</si>
  <si>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</si>
  <si>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</si>
  <si>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</si>
  <si>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</si>
  <si>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</si>
  <si>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</si>
  <si>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</si>
  <si>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</si>
  <si>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</si>
  <si>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</si>
  <si>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</si>
  <si>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</si>
  <si>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</si>
  <si>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</si>
  <si>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</si>
  <si>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</si>
  <si>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</si>
  <si>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</si>
  <si>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</si>
  <si>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</si>
  <si>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</si>
  <si>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</si>
  <si>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</si>
  <si>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</si>
  <si>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</si>
  <si>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</si>
  <si>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</si>
  <si>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</si>
  <si>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</si>
  <si>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</si>
  <si>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</si>
  <si>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</si>
  <si>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</si>
  <si>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</si>
  <si>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</si>
  <si>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</si>
  <si>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</si>
  <si>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</si>
  <si>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</si>
  <si>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</si>
  <si>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</si>
  <si>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</si>
  <si>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</si>
  <si>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</si>
  <si>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</si>
  <si>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</si>
  <si>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</si>
  <si>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</si>
  <si>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</si>
  <si>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</si>
  <si>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20221213 12:43:12</t>
  </si>
  <si>
    <t>12:43:12</t>
  </si>
  <si>
    <t>0: Broadleaf</t>
  </si>
  <si>
    <t>12:01:36</t>
  </si>
  <si>
    <t>1/2</t>
  </si>
  <si>
    <t>00000000</t>
  </si>
  <si>
    <t>iiiiiiii</t>
  </si>
  <si>
    <t>off</t>
  </si>
  <si>
    <t>20221213 12:43:16</t>
  </si>
  <si>
    <t>12:43:16</t>
  </si>
  <si>
    <t>20221213 12:43:20</t>
  </si>
  <si>
    <t>12:43:20</t>
  </si>
  <si>
    <t>20221213 12:43:24</t>
  </si>
  <si>
    <t>12:43:24</t>
  </si>
  <si>
    <t>20221213 12:43:28</t>
  </si>
  <si>
    <t>12:43:28</t>
  </si>
  <si>
    <t>0/2</t>
  </si>
  <si>
    <t>20221213 12:43:32</t>
  </si>
  <si>
    <t>12:43:32</t>
  </si>
  <si>
    <t>20221213 12:43:36</t>
  </si>
  <si>
    <t>12:43:36</t>
  </si>
  <si>
    <t>20221213 12:43:40</t>
  </si>
  <si>
    <t>12:43:40</t>
  </si>
  <si>
    <t>20221213 12:43:44</t>
  </si>
  <si>
    <t>12:43:44</t>
  </si>
  <si>
    <t>20221213 12:43:48</t>
  </si>
  <si>
    <t>12:43:48</t>
  </si>
  <si>
    <t>20221213 12:43:52</t>
  </si>
  <si>
    <t>12:43:52</t>
  </si>
  <si>
    <t>20221213 12:43:56</t>
  </si>
  <si>
    <t>12:43:56</t>
  </si>
  <si>
    <t>20221213 12:44:00</t>
  </si>
  <si>
    <t>12:44:00</t>
  </si>
  <si>
    <t>20221213 12:44:04</t>
  </si>
  <si>
    <t>12:44:04</t>
  </si>
  <si>
    <t>20221213 12:44:08</t>
  </si>
  <si>
    <t>12:44:08</t>
  </si>
  <si>
    <t>20221213 12:44:12</t>
  </si>
  <si>
    <t>12:44:12</t>
  </si>
  <si>
    <t>20221213 12:44:16</t>
  </si>
  <si>
    <t>12:44:16</t>
  </si>
  <si>
    <t>20221213 12:44:20</t>
  </si>
  <si>
    <t>12:44:20</t>
  </si>
  <si>
    <t>20221213 12:44:24</t>
  </si>
  <si>
    <t>12:44:24</t>
  </si>
  <si>
    <t>20221213 12:44:28</t>
  </si>
  <si>
    <t>12:44:28</t>
  </si>
  <si>
    <t>20221213 12:44:32</t>
  </si>
  <si>
    <t>12:44:32</t>
  </si>
  <si>
    <t>20221213 12:44:36</t>
  </si>
  <si>
    <t>12:44:36</t>
  </si>
  <si>
    <t>20221213 12:44:40</t>
  </si>
  <si>
    <t>12:44:40</t>
  </si>
  <si>
    <t>20221213 12:44:43</t>
  </si>
  <si>
    <t>12:44:43</t>
  </si>
  <si>
    <t>20221213 12:44:47</t>
  </si>
  <si>
    <t>12:44:47</t>
  </si>
  <si>
    <t>20221213 12:44:51</t>
  </si>
  <si>
    <t>12:44:51</t>
  </si>
  <si>
    <t>20221213 12:44:55</t>
  </si>
  <si>
    <t>12:44:55</t>
  </si>
  <si>
    <t>20221213 12:44:59</t>
  </si>
  <si>
    <t>12:44:59</t>
  </si>
  <si>
    <t>20221213 12:45:03</t>
  </si>
  <si>
    <t>12:45:03</t>
  </si>
  <si>
    <t>20221213 12:45:07</t>
  </si>
  <si>
    <t>12:45:07</t>
  </si>
  <si>
    <t>20221213 12:45:11</t>
  </si>
  <si>
    <t>12:45:11</t>
  </si>
  <si>
    <t>20221213 12:45:15</t>
  </si>
  <si>
    <t>12:45:15</t>
  </si>
  <si>
    <t>20221213 12:45:19</t>
  </si>
  <si>
    <t>12:45:19</t>
  </si>
  <si>
    <t>20221213 12:45:23</t>
  </si>
  <si>
    <t>12:45:23</t>
  </si>
  <si>
    <t>20221213 12:45:27</t>
  </si>
  <si>
    <t>12:45:27</t>
  </si>
  <si>
    <t>20221213 12:45:31</t>
  </si>
  <si>
    <t>12:45:31</t>
  </si>
  <si>
    <t>20221213 12:45:35</t>
  </si>
  <si>
    <t>12:45:35</t>
  </si>
  <si>
    <t>20221213 12:45:39</t>
  </si>
  <si>
    <t>12:45:39</t>
  </si>
  <si>
    <t>20221213 12:45:43</t>
  </si>
  <si>
    <t>12:45:43</t>
  </si>
  <si>
    <t>20221213 12:45:47</t>
  </si>
  <si>
    <t>12:45:47</t>
  </si>
  <si>
    <t>20221213 12:45:51</t>
  </si>
  <si>
    <t>12:45:51</t>
  </si>
  <si>
    <t>20221213 12:45:55</t>
  </si>
  <si>
    <t>12:45:55</t>
  </si>
  <si>
    <t>20221213 12:45:59</t>
  </si>
  <si>
    <t>12:45:59</t>
  </si>
  <si>
    <t>20221213 12:46:03</t>
  </si>
  <si>
    <t>12:46:03</t>
  </si>
  <si>
    <t>20221213 12:46:07</t>
  </si>
  <si>
    <t>12:46:07</t>
  </si>
  <si>
    <t>20221213 12:46:11</t>
  </si>
  <si>
    <t>12:46:11</t>
  </si>
  <si>
    <t>20221213 12:46:15</t>
  </si>
  <si>
    <t>12:46:15</t>
  </si>
  <si>
    <t>20221213 12:46:19</t>
  </si>
  <si>
    <t>12:46:19</t>
  </si>
  <si>
    <t>20221213 12:46:23</t>
  </si>
  <si>
    <t>12:46:23</t>
  </si>
  <si>
    <t>20221213 12:46:27</t>
  </si>
  <si>
    <t>12:46:27</t>
  </si>
  <si>
    <t>20221213 12:46:31</t>
  </si>
  <si>
    <t>12:46:31</t>
  </si>
  <si>
    <t>20221213 12:46:35</t>
  </si>
  <si>
    <t>12:46:35</t>
  </si>
  <si>
    <t>20221213 12:46:39</t>
  </si>
  <si>
    <t>12:46:39</t>
  </si>
  <si>
    <t>20221213 12:46:43</t>
  </si>
  <si>
    <t>12:46:43</t>
  </si>
  <si>
    <t>20221213 12:46:47</t>
  </si>
  <si>
    <t>12:46:47</t>
  </si>
  <si>
    <t>20221213 12:46:51</t>
  </si>
  <si>
    <t>12:46:51</t>
  </si>
  <si>
    <t>20221213 12:46:55</t>
  </si>
  <si>
    <t>12:46:55</t>
  </si>
  <si>
    <t>20221213 12:46:59</t>
  </si>
  <si>
    <t>12:46:59</t>
  </si>
  <si>
    <t>20221213 12:47:03</t>
  </si>
  <si>
    <t>12:47:03</t>
  </si>
  <si>
    <t>20221213 12:47:07</t>
  </si>
  <si>
    <t>12:47:07</t>
  </si>
  <si>
    <t>20221213 12:47:11</t>
  </si>
  <si>
    <t>12:47:11</t>
  </si>
  <si>
    <t>20221213 12:47:15</t>
  </si>
  <si>
    <t>12:47:15</t>
  </si>
  <si>
    <t>20221213 12:47:19</t>
  </si>
  <si>
    <t>12:47:19</t>
  </si>
  <si>
    <t>20221213 12:47:23</t>
  </si>
  <si>
    <t>12:47:23</t>
  </si>
  <si>
    <t>20221213 12:47:27</t>
  </si>
  <si>
    <t>12:47:27</t>
  </si>
  <si>
    <t>20221213 12:47:31</t>
  </si>
  <si>
    <t>12:47:31</t>
  </si>
  <si>
    <t>20221213 12:47:35</t>
  </si>
  <si>
    <t>12:47:35</t>
  </si>
  <si>
    <t>20221213 12:47:39</t>
  </si>
  <si>
    <t>12:47:39</t>
  </si>
  <si>
    <t>20221213 12:47:43</t>
  </si>
  <si>
    <t>12:47:43</t>
  </si>
  <si>
    <t>20221213 12:47:47</t>
  </si>
  <si>
    <t>12:47:47</t>
  </si>
  <si>
    <t>20221213 12:47:51</t>
  </si>
  <si>
    <t>12:47:51</t>
  </si>
  <si>
    <t>20221213 12:47:55</t>
  </si>
  <si>
    <t>12:47:55</t>
  </si>
  <si>
    <t>20221213 12:47:59</t>
  </si>
  <si>
    <t>12:47:59</t>
  </si>
  <si>
    <t>20221213 12:48:03</t>
  </si>
  <si>
    <t>12:48:03</t>
  </si>
  <si>
    <t>20221213 12:48:07</t>
  </si>
  <si>
    <t>12:48:07</t>
  </si>
  <si>
    <t>20221213 12:48:11</t>
  </si>
  <si>
    <t>12:48:11</t>
  </si>
  <si>
    <t>20221213 12:48:15</t>
  </si>
  <si>
    <t>12:48:15</t>
  </si>
  <si>
    <t>20221213 12:48:19</t>
  </si>
  <si>
    <t>12:48:19</t>
  </si>
  <si>
    <t>20221213 12:48:23</t>
  </si>
  <si>
    <t>12:48:23</t>
  </si>
  <si>
    <t>20221213 12:48:27</t>
  </si>
  <si>
    <t>12:48:27</t>
  </si>
  <si>
    <t>20221213 12:48:31</t>
  </si>
  <si>
    <t>12:48:31</t>
  </si>
  <si>
    <t>20221213 12:48:35</t>
  </si>
  <si>
    <t>12:48:35</t>
  </si>
  <si>
    <t>20221213 12:48:39</t>
  </si>
  <si>
    <t>12:48:39</t>
  </si>
  <si>
    <t>20221213 12:48:43</t>
  </si>
  <si>
    <t>12:48:43</t>
  </si>
  <si>
    <t>20221213 12:48:47</t>
  </si>
  <si>
    <t>12:48:47</t>
  </si>
  <si>
    <t>20221213 12:48:51</t>
  </si>
  <si>
    <t>12:48:51</t>
  </si>
  <si>
    <t>20221213 12:48:55</t>
  </si>
  <si>
    <t>12:48:55</t>
  </si>
  <si>
    <t>20221213 12:48:59</t>
  </si>
  <si>
    <t>12:48:59</t>
  </si>
  <si>
    <t>20221213 12:49:03</t>
  </si>
  <si>
    <t>12:49:03</t>
  </si>
  <si>
    <t>20221213 12:49:07</t>
  </si>
  <si>
    <t>12:49:07</t>
  </si>
  <si>
    <t>20221213 12:49:11</t>
  </si>
  <si>
    <t>12:49:11</t>
  </si>
  <si>
    <t>20221213 12:49:15</t>
  </si>
  <si>
    <t>12:49:15</t>
  </si>
  <si>
    <t>20221213 12:49:19</t>
  </si>
  <si>
    <t>12:49:19</t>
  </si>
  <si>
    <t>20221213 12:49:23</t>
  </si>
  <si>
    <t>12:49:23</t>
  </si>
  <si>
    <t>20221213 12:49:27</t>
  </si>
  <si>
    <t>12:49:27</t>
  </si>
  <si>
    <t>20221213 12:49:31</t>
  </si>
  <si>
    <t>12:49:31</t>
  </si>
  <si>
    <t>20221213 12:49:35</t>
  </si>
  <si>
    <t>12:49:35</t>
  </si>
  <si>
    <t>20221213 12:49:39</t>
  </si>
  <si>
    <t>12:49:39</t>
  </si>
  <si>
    <t>20221213 12:49:43</t>
  </si>
  <si>
    <t>12:49:43</t>
  </si>
  <si>
    <t>20221213 12:49:47</t>
  </si>
  <si>
    <t>12:49:47</t>
  </si>
  <si>
    <t>20221213 12:49:51</t>
  </si>
  <si>
    <t>12:49:51</t>
  </si>
  <si>
    <t>20221213 12:49:55</t>
  </si>
  <si>
    <t>12:49:55</t>
  </si>
  <si>
    <t>20221213 12:49:59</t>
  </si>
  <si>
    <t>12:49:59</t>
  </si>
  <si>
    <t>20221213 12:50:03</t>
  </si>
  <si>
    <t>12:50:03</t>
  </si>
  <si>
    <t>20221213 12:50:07</t>
  </si>
  <si>
    <t>12:50:07</t>
  </si>
  <si>
    <t>20221213 12:50:11</t>
  </si>
  <si>
    <t>12:50:11</t>
  </si>
  <si>
    <t>20221213 12:50:15</t>
  </si>
  <si>
    <t>12:50:15</t>
  </si>
  <si>
    <t>20221213 12:50:19</t>
  </si>
  <si>
    <t>12:50:19</t>
  </si>
  <si>
    <t>20221213 12:50:23</t>
  </si>
  <si>
    <t>12:50:23</t>
  </si>
  <si>
    <t>20221213 12:50:27</t>
  </si>
  <si>
    <t>12:50:27</t>
  </si>
  <si>
    <t>20221213 12:50:31</t>
  </si>
  <si>
    <t>12:50:31</t>
  </si>
  <si>
    <t>20221213 12:50:35</t>
  </si>
  <si>
    <t>12:50:35</t>
  </si>
  <si>
    <t>20221213 12:50:39</t>
  </si>
  <si>
    <t>12:50:39</t>
  </si>
  <si>
    <t>20221213 12:50:43</t>
  </si>
  <si>
    <t>12:50:43</t>
  </si>
  <si>
    <t>20221213 12:50:47</t>
  </si>
  <si>
    <t>12:50:47</t>
  </si>
  <si>
    <t>20221213 12:50:51</t>
  </si>
  <si>
    <t>12:50:51</t>
  </si>
  <si>
    <t>20221213 12:50:55</t>
  </si>
  <si>
    <t>12:50:55</t>
  </si>
  <si>
    <t>20221213 12:50:59</t>
  </si>
  <si>
    <t>12:50:59</t>
  </si>
  <si>
    <t>20221213 12:51:03</t>
  </si>
  <si>
    <t>12:51:03</t>
  </si>
  <si>
    <t>20221213 12:51:07</t>
  </si>
  <si>
    <t>12:51:07</t>
  </si>
  <si>
    <t>20221213 12:51:11</t>
  </si>
  <si>
    <t>12:51:11</t>
  </si>
  <si>
    <t>20221213 12:51:15</t>
  </si>
  <si>
    <t>12:51:15</t>
  </si>
  <si>
    <t>20221213 12:51:19</t>
  </si>
  <si>
    <t>12:51:19</t>
  </si>
  <si>
    <t>20221213 12:51:23</t>
  </si>
  <si>
    <t>12:51:23</t>
  </si>
  <si>
    <t>20221213 12:51:27</t>
  </si>
  <si>
    <t>12:51:27</t>
  </si>
  <si>
    <t>20221213 12:51:31</t>
  </si>
  <si>
    <t>12:51:31</t>
  </si>
  <si>
    <t>20221213 12:51:35</t>
  </si>
  <si>
    <t>12:51:35</t>
  </si>
  <si>
    <t>20221213 12:51:39</t>
  </si>
  <si>
    <t>12:51:39</t>
  </si>
  <si>
    <t>20221213 12:51:43</t>
  </si>
  <si>
    <t>12:51:43</t>
  </si>
  <si>
    <t>20221213 12:51:47</t>
  </si>
  <si>
    <t>12:51:47</t>
  </si>
  <si>
    <t>20221213 12:51:51</t>
  </si>
  <si>
    <t>12:51:51</t>
  </si>
  <si>
    <t>20221213 12:51:55</t>
  </si>
  <si>
    <t>12:51:55</t>
  </si>
  <si>
    <t>20221213 12:51:59</t>
  </si>
  <si>
    <t>12:51:59</t>
  </si>
  <si>
    <t>20221213 12:52:03</t>
  </si>
  <si>
    <t>12:52:03</t>
  </si>
  <si>
    <t>20221213 12:52:07</t>
  </si>
  <si>
    <t>12:52:07</t>
  </si>
  <si>
    <t>20221213 12:52:11</t>
  </si>
  <si>
    <t>12:52:11</t>
  </si>
  <si>
    <t>20221213 12:52:15</t>
  </si>
  <si>
    <t>12:52:15</t>
  </si>
  <si>
    <t>20221213 12:52:19</t>
  </si>
  <si>
    <t>12:52:19</t>
  </si>
  <si>
    <t>20221213 12:52:23</t>
  </si>
  <si>
    <t>12:52:23</t>
  </si>
  <si>
    <t>20221213 12:52:27</t>
  </si>
  <si>
    <t>12:52:27</t>
  </si>
  <si>
    <t>20221213 12:52:31</t>
  </si>
  <si>
    <t>12:52:31</t>
  </si>
  <si>
    <t>20221213 12:52:35</t>
  </si>
  <si>
    <t>12:52:35</t>
  </si>
  <si>
    <t>20221213 12:52:39</t>
  </si>
  <si>
    <t>12:52:39</t>
  </si>
  <si>
    <t>20221213 12:52:43</t>
  </si>
  <si>
    <t>12:52:43</t>
  </si>
  <si>
    <t>20221213 12:52:47</t>
  </si>
  <si>
    <t>12:52:47</t>
  </si>
  <si>
    <t>20221213 12:52:51</t>
  </si>
  <si>
    <t>12:52:51</t>
  </si>
  <si>
    <t>20221213 12:52:55</t>
  </si>
  <si>
    <t>12:52:55</t>
  </si>
  <si>
    <t>20221213 12:52:59</t>
  </si>
  <si>
    <t>12:52:59</t>
  </si>
  <si>
    <t>20221213 12:53:03</t>
  </si>
  <si>
    <t>12:53:03</t>
  </si>
  <si>
    <t>20221213 12:53:07</t>
  </si>
  <si>
    <t>12:53:07</t>
  </si>
  <si>
    <t>20221213 12:53:11</t>
  </si>
  <si>
    <t>12:53:11</t>
  </si>
  <si>
    <t>20221213 12:53:15</t>
  </si>
  <si>
    <t>12:53:15</t>
  </si>
  <si>
    <t>20221213 12:53:19</t>
  </si>
  <si>
    <t>12:53:19</t>
  </si>
  <si>
    <t>20221213 12:53:23</t>
  </si>
  <si>
    <t>12:53:23</t>
  </si>
  <si>
    <t>20221213 12:53:27</t>
  </si>
  <si>
    <t>12:53:27</t>
  </si>
  <si>
    <t>20221213 12:53:31</t>
  </si>
  <si>
    <t>12:53:31</t>
  </si>
  <si>
    <t>20221213 12:53:35</t>
  </si>
  <si>
    <t>12:53:35</t>
  </si>
  <si>
    <t>20221213 12:53:39</t>
  </si>
  <si>
    <t>12:53:39</t>
  </si>
  <si>
    <t>20221213 12:53:42</t>
  </si>
  <si>
    <t>12:53:42</t>
  </si>
  <si>
    <t>20221213 12:53:46</t>
  </si>
  <si>
    <t>12:53:46</t>
  </si>
  <si>
    <t>20221213 12:53:50</t>
  </si>
  <si>
    <t>12:53:50</t>
  </si>
  <si>
    <t>20221213 12:53:54</t>
  </si>
  <si>
    <t>12:53:54</t>
  </si>
  <si>
    <t>20221213 12:53:58</t>
  </si>
  <si>
    <t>12:53:58</t>
  </si>
  <si>
    <t>20221213 12:54:02</t>
  </si>
  <si>
    <t>12:54:02</t>
  </si>
  <si>
    <t>20221213 12:54:06</t>
  </si>
  <si>
    <t>12:54:06</t>
  </si>
  <si>
    <t>20221213 12:54:10</t>
  </si>
  <si>
    <t>12:54:10</t>
  </si>
  <si>
    <t>20221213 12:54:14</t>
  </si>
  <si>
    <t>12:54:14</t>
  </si>
  <si>
    <t>20221213 12:54:18</t>
  </si>
  <si>
    <t>12:54:18</t>
  </si>
  <si>
    <t>20221213 12:54:22</t>
  </si>
  <si>
    <t>12:54:22</t>
  </si>
  <si>
    <t>20221213 12:54:26</t>
  </si>
  <si>
    <t>12:54:26</t>
  </si>
  <si>
    <t>20221213 12:54:30</t>
  </si>
  <si>
    <t>12:54:30</t>
  </si>
  <si>
    <t>20221213 12:54:34</t>
  </si>
  <si>
    <t>12:54:34</t>
  </si>
  <si>
    <t>20221213 12:54:38</t>
  </si>
  <si>
    <t>12:54:38</t>
  </si>
  <si>
    <t>20221213 12:54:42</t>
  </si>
  <si>
    <t>12:54:42</t>
  </si>
  <si>
    <t>20221213 12:54:46</t>
  </si>
  <si>
    <t>12:54:46</t>
  </si>
  <si>
    <t>20221213 12:54:50</t>
  </si>
  <si>
    <t>12:54:50</t>
  </si>
  <si>
    <t>20221213 12:54:54</t>
  </si>
  <si>
    <t>12:54:54</t>
  </si>
  <si>
    <t>20221213 12:54:58</t>
  </si>
  <si>
    <t>12:54:58</t>
  </si>
  <si>
    <t>20221213 12:55:02</t>
  </si>
  <si>
    <t>12:55:02</t>
  </si>
  <si>
    <t>20221213 12:55:06</t>
  </si>
  <si>
    <t>12:55:06</t>
  </si>
  <si>
    <t>20221213 12:55:10</t>
  </si>
  <si>
    <t>12:55:10</t>
  </si>
  <si>
    <t>20221213 12:55:14</t>
  </si>
  <si>
    <t>12:55:14</t>
  </si>
  <si>
    <t>20221213 12:55:18</t>
  </si>
  <si>
    <t>12:55:18</t>
  </si>
  <si>
    <t>20221213 12:55:22</t>
  </si>
  <si>
    <t>12:55:22</t>
  </si>
  <si>
    <t>20221213 12:55:26</t>
  </si>
  <si>
    <t>12:55:26</t>
  </si>
  <si>
    <t>20221213 12:55:30</t>
  </si>
  <si>
    <t>12:55:30</t>
  </si>
  <si>
    <t>20221213 12:55:34</t>
  </si>
  <si>
    <t>12:55:34</t>
  </si>
  <si>
    <t>20221213 12:55:38</t>
  </si>
  <si>
    <t>12:55:38</t>
  </si>
  <si>
    <t>20221213 12:55:42</t>
  </si>
  <si>
    <t>12:55:42</t>
  </si>
  <si>
    <t>2/2</t>
  </si>
  <si>
    <t>20221213 12:55:46</t>
  </si>
  <si>
    <t>12:55:46</t>
  </si>
  <si>
    <t>20221213 12:55:50</t>
  </si>
  <si>
    <t>12:55:50</t>
  </si>
  <si>
    <t>20221213 12:55:54</t>
  </si>
  <si>
    <t>12:55:54</t>
  </si>
  <si>
    <t>20221213 12:55:58</t>
  </si>
  <si>
    <t>12:55:58</t>
  </si>
  <si>
    <t>20221213 12:56:02</t>
  </si>
  <si>
    <t>12:56:02</t>
  </si>
  <si>
    <t>20221213 12:56:06</t>
  </si>
  <si>
    <t>12:56:06</t>
  </si>
  <si>
    <t>20221213 12:56:10</t>
  </si>
  <si>
    <t>12:56:10</t>
  </si>
  <si>
    <t>20221213 12:56:14</t>
  </si>
  <si>
    <t>12:56:14</t>
  </si>
  <si>
    <t>20221213 12:56:18</t>
  </si>
  <si>
    <t>12:56:18</t>
  </si>
  <si>
    <t>20221213 12:56:22</t>
  </si>
  <si>
    <t>12:56:22</t>
  </si>
  <si>
    <t>20221213 12:56:26</t>
  </si>
  <si>
    <t>12:56:26</t>
  </si>
  <si>
    <t>20221213 12:56:30</t>
  </si>
  <si>
    <t>12:56:30</t>
  </si>
  <si>
    <t>20221213 12:56:34</t>
  </si>
  <si>
    <t>12:56:34</t>
  </si>
  <si>
    <t>20221213 12:56:38</t>
  </si>
  <si>
    <t>12:56:38</t>
  </si>
  <si>
    <t>20221213 12:56:42</t>
  </si>
  <si>
    <t>12:56:42</t>
  </si>
  <si>
    <t>20221213 12:56:46</t>
  </si>
  <si>
    <t>12:56:46</t>
  </si>
  <si>
    <t>20221213 12:56:50</t>
  </si>
  <si>
    <t>12:56:50</t>
  </si>
  <si>
    <t>20221213 12:56:54</t>
  </si>
  <si>
    <t>12:56:54</t>
  </si>
  <si>
    <t>20221213 12:56:58</t>
  </si>
  <si>
    <t>12:56:58</t>
  </si>
  <si>
    <t>20221213 12:57:02</t>
  </si>
  <si>
    <t>12:57:02</t>
  </si>
  <si>
    <t>20221213 12:57:06</t>
  </si>
  <si>
    <t>12:57:06</t>
  </si>
  <si>
    <t>20221213 12:57:10</t>
  </si>
  <si>
    <t>12:57:10</t>
  </si>
  <si>
    <t>20221213 12:57:14</t>
  </si>
  <si>
    <t>12:57:14</t>
  </si>
  <si>
    <t>20221213 12:57:18</t>
  </si>
  <si>
    <t>12:57:18</t>
  </si>
  <si>
    <t>20221213 12:57:22</t>
  </si>
  <si>
    <t>12:57:22</t>
  </si>
  <si>
    <t>20221213 12:57:26</t>
  </si>
  <si>
    <t>12:57:26</t>
  </si>
  <si>
    <t>20221213 12:57:30</t>
  </si>
  <si>
    <t>12:57:30</t>
  </si>
  <si>
    <t>20221213 12:57:34</t>
  </si>
  <si>
    <t>12:57:34</t>
  </si>
  <si>
    <t>20221213 12:57:38</t>
  </si>
  <si>
    <t>12:57:38</t>
  </si>
  <si>
    <t>20221213 12:57:42</t>
  </si>
  <si>
    <t>12:57:42</t>
  </si>
  <si>
    <t>20221213 12:57:46</t>
  </si>
  <si>
    <t>12:57:46</t>
  </si>
  <si>
    <t>20221213 12:57:50</t>
  </si>
  <si>
    <t>12:57:50</t>
  </si>
  <si>
    <t>20221213 12:57:54</t>
  </si>
  <si>
    <t>12:57:54</t>
  </si>
  <si>
    <t>20221213 12:57:58</t>
  </si>
  <si>
    <t>12:57:58</t>
  </si>
  <si>
    <t>20221213 12:58:02</t>
  </si>
  <si>
    <t>12:58:02</t>
  </si>
  <si>
    <t>20221213 12:58:06</t>
  </si>
  <si>
    <t>12:58:06</t>
  </si>
  <si>
    <t>20221213 12:58:10</t>
  </si>
  <si>
    <t>12:58:10</t>
  </si>
  <si>
    <t>20221213 12:58:14</t>
  </si>
  <si>
    <t>12:58:14</t>
  </si>
  <si>
    <t>20221213 12:58:18</t>
  </si>
  <si>
    <t>12:58:18</t>
  </si>
  <si>
    <t>20221213 12:58:22</t>
  </si>
  <si>
    <t>12:58:22</t>
  </si>
  <si>
    <t>20221213 12:58:26</t>
  </si>
  <si>
    <t>12:58:26</t>
  </si>
  <si>
    <t>20221213 12:58:30</t>
  </si>
  <si>
    <t>12:58:30</t>
  </si>
  <si>
    <t>20221213 12:58:34</t>
  </si>
  <si>
    <t>12:58:34</t>
  </si>
  <si>
    <t>20221213 12:58:38</t>
  </si>
  <si>
    <t>12:58:38</t>
  </si>
  <si>
    <t>20221213 12:58:42</t>
  </si>
  <si>
    <t>12:58:42</t>
  </si>
  <si>
    <t>20221213 12:58:46</t>
  </si>
  <si>
    <t>12:58:46</t>
  </si>
  <si>
    <t>20221213 12:58:50</t>
  </si>
  <si>
    <t>12:58:50</t>
  </si>
  <si>
    <t>20221213 12:58:54</t>
  </si>
  <si>
    <t>12:58:54</t>
  </si>
  <si>
    <t>20221213 12:58:58</t>
  </si>
  <si>
    <t>12:58:58</t>
  </si>
  <si>
    <t>20221213 12:59:02</t>
  </si>
  <si>
    <t>12:59:02</t>
  </si>
  <si>
    <t>20221213 12:59:06</t>
  </si>
  <si>
    <t>12:59:06</t>
  </si>
  <si>
    <t>20221213 12:59:10</t>
  </si>
  <si>
    <t>12:59:10</t>
  </si>
  <si>
    <t>20221213 12:59:14</t>
  </si>
  <si>
    <t>12:59:14</t>
  </si>
  <si>
    <t>20221213 12:59:18</t>
  </si>
  <si>
    <t>12:59:18</t>
  </si>
  <si>
    <t>20221213 12:59:22</t>
  </si>
  <si>
    <t>12:59:22</t>
  </si>
  <si>
    <t>20221213 12:59:26</t>
  </si>
  <si>
    <t>12:59:26</t>
  </si>
  <si>
    <t>20221213 12:59:30</t>
  </si>
  <si>
    <t>12:59:30</t>
  </si>
  <si>
    <t>20221213 12:59:34</t>
  </si>
  <si>
    <t>12:59:34</t>
  </si>
  <si>
    <t>20221213 12:59:38</t>
  </si>
  <si>
    <t>12:59:38</t>
  </si>
  <si>
    <t>20221213 12:59:42</t>
  </si>
  <si>
    <t>12:59:42</t>
  </si>
  <si>
    <t>20221213 12:59:46</t>
  </si>
  <si>
    <t>12:59:46</t>
  </si>
  <si>
    <t>20221213 12:59:50</t>
  </si>
  <si>
    <t>12:59:50</t>
  </si>
  <si>
    <t>20221213 12:59:54</t>
  </si>
  <si>
    <t>12:59:54</t>
  </si>
  <si>
    <t>20221213 12:59:58</t>
  </si>
  <si>
    <t>12:59:58</t>
  </si>
  <si>
    <t>20221213 13:00:02</t>
  </si>
  <si>
    <t>13:00:02</t>
  </si>
  <si>
    <t>20221213 13:00:06</t>
  </si>
  <si>
    <t>13:00:06</t>
  </si>
  <si>
    <t>20221213 13:00:10</t>
  </si>
  <si>
    <t>13:00:10</t>
  </si>
  <si>
    <t>20221213 13:00:14</t>
  </si>
  <si>
    <t>13:00:14</t>
  </si>
  <si>
    <t>20221213 13:00:18</t>
  </si>
  <si>
    <t>13:00:18</t>
  </si>
  <si>
    <t>20221213 13:00:22</t>
  </si>
  <si>
    <t>13:00:22</t>
  </si>
  <si>
    <t>20221213 13:00:26</t>
  </si>
  <si>
    <t>13:00:26</t>
  </si>
  <si>
    <t>20221213 13:00:30</t>
  </si>
  <si>
    <t>13:00:30</t>
  </si>
  <si>
    <t>20221213 13:00:34</t>
  </si>
  <si>
    <t>13:00:34</t>
  </si>
  <si>
    <t>20221213 13:00:38</t>
  </si>
  <si>
    <t>13:00:38</t>
  </si>
  <si>
    <t>20221213 13:00:42</t>
  </si>
  <si>
    <t>13:00:42</t>
  </si>
  <si>
    <t>20221213 13:00:46</t>
  </si>
  <si>
    <t>13:00:46</t>
  </si>
  <si>
    <t>20221213 13:00:50</t>
  </si>
  <si>
    <t>13:00:50</t>
  </si>
  <si>
    <t>20221213 13:00:54</t>
  </si>
  <si>
    <t>13:00:54</t>
  </si>
  <si>
    <t>20221213 13:00:58</t>
  </si>
  <si>
    <t>13:00:58</t>
  </si>
  <si>
    <t>20221213 13:01:02</t>
  </si>
  <si>
    <t>13:01:02</t>
  </si>
  <si>
    <t>20221213 13:01:06</t>
  </si>
  <si>
    <t>13:01:06</t>
  </si>
  <si>
    <t>20221213 13:01:10</t>
  </si>
  <si>
    <t>13:01:10</t>
  </si>
  <si>
    <t>20221213 13:01:14</t>
  </si>
  <si>
    <t>13:01:14</t>
  </si>
  <si>
    <t>20221213 13:01:18</t>
  </si>
  <si>
    <t>13:01:18</t>
  </si>
  <si>
    <t>20221213 13:01:22</t>
  </si>
  <si>
    <t>13:01:22</t>
  </si>
  <si>
    <t>20221213 13:01:26</t>
  </si>
  <si>
    <t>13:01:26</t>
  </si>
  <si>
    <t>20221213 13:01:30</t>
  </si>
  <si>
    <t>13:01:30</t>
  </si>
  <si>
    <t>20221213 13:01:34</t>
  </si>
  <si>
    <t>13:01:34</t>
  </si>
  <si>
    <t>20221213 13:01:38</t>
  </si>
  <si>
    <t>13:01:38</t>
  </si>
  <si>
    <t>20221213 13:01:41</t>
  </si>
  <si>
    <t>13:01:41</t>
  </si>
  <si>
    <t>20221213 13:01:45</t>
  </si>
  <si>
    <t>13:01:45</t>
  </si>
  <si>
    <t>20221213 13:01:49</t>
  </si>
  <si>
    <t>13:01:49</t>
  </si>
  <si>
    <t>20221213 13:01:53</t>
  </si>
  <si>
    <t>13:01:53</t>
  </si>
  <si>
    <t>20221213 13:01:57</t>
  </si>
  <si>
    <t>13:01:57</t>
  </si>
  <si>
    <t>20221213 13:02:01</t>
  </si>
  <si>
    <t>13:02:01</t>
  </si>
  <si>
    <t>20221213 13:02:05</t>
  </si>
  <si>
    <t>13:02:05</t>
  </si>
  <si>
    <t>20221213 13:02:09</t>
  </si>
  <si>
    <t>13:02:09</t>
  </si>
  <si>
    <t>20221213 13:02:13</t>
  </si>
  <si>
    <t>13:02:13</t>
  </si>
  <si>
    <t>20221213 13:02:17</t>
  </si>
  <si>
    <t>13:02:17</t>
  </si>
  <si>
    <t>20221213 13:02:21</t>
  </si>
  <si>
    <t>13:02:21</t>
  </si>
  <si>
    <t>20221213 13:02:25</t>
  </si>
  <si>
    <t>13:02:25</t>
  </si>
  <si>
    <t>20221213 13:02:29</t>
  </si>
  <si>
    <t>13:02:29</t>
  </si>
  <si>
    <t>20221213 13:02:33</t>
  </si>
  <si>
    <t>13:02:33</t>
  </si>
  <si>
    <t>20221213 13:02:37</t>
  </si>
  <si>
    <t>13:02:37</t>
  </si>
  <si>
    <t>20221213 13:02:41</t>
  </si>
  <si>
    <t>13:02:41</t>
  </si>
  <si>
    <t>20221213 13:02:45</t>
  </si>
  <si>
    <t>13:02:45</t>
  </si>
  <si>
    <t>20221213 13:02:49</t>
  </si>
  <si>
    <t>13:02:49</t>
  </si>
  <si>
    <t>20221213 13:02:53</t>
  </si>
  <si>
    <t>13:02:53</t>
  </si>
  <si>
    <t>20221213 13:02:57</t>
  </si>
  <si>
    <t>13:02:57</t>
  </si>
  <si>
    <t>20221213 13:03:01</t>
  </si>
  <si>
    <t>13:03:01</t>
  </si>
  <si>
    <t>20221213 13:03:05</t>
  </si>
  <si>
    <t>13:03:05</t>
  </si>
  <si>
    <t>20221213 13:03:09</t>
  </si>
  <si>
    <t>13:03:09</t>
  </si>
  <si>
    <t>20221213 13:03:13</t>
  </si>
  <si>
    <t>13:03:13</t>
  </si>
  <si>
    <t>20221213 13:03:17</t>
  </si>
  <si>
    <t>13:03:17</t>
  </si>
  <si>
    <t>20221213 13:03:21</t>
  </si>
  <si>
    <t>13:03:21</t>
  </si>
  <si>
    <t>20221213 13:03:25</t>
  </si>
  <si>
    <t>13:03:25</t>
  </si>
  <si>
    <t>20221213 13:03:29</t>
  </si>
  <si>
    <t>13:03:29</t>
  </si>
  <si>
    <t>20221213 13:03:33</t>
  </si>
  <si>
    <t>13:03:33</t>
  </si>
  <si>
    <t>20221213 13:03:37</t>
  </si>
  <si>
    <t>13:03:37</t>
  </si>
  <si>
    <t>20221213 13:03:41</t>
  </si>
  <si>
    <t>13:03:41</t>
  </si>
  <si>
    <t>20221213 13:03:45</t>
  </si>
  <si>
    <t>13:03:45</t>
  </si>
  <si>
    <t>20221213 13:03:49</t>
  </si>
  <si>
    <t>13:03:49</t>
  </si>
  <si>
    <t>20221213 13:03:53</t>
  </si>
  <si>
    <t>13:03:53</t>
  </si>
  <si>
    <t>20221213 13:03:57</t>
  </si>
  <si>
    <t>13:03:57</t>
  </si>
  <si>
    <t>20221213 13:04:01</t>
  </si>
  <si>
    <t>13:04:01</t>
  </si>
  <si>
    <t>20221213 13:04:05</t>
  </si>
  <si>
    <t>13:04:05</t>
  </si>
  <si>
    <t>20221213 13:04:09</t>
  </si>
  <si>
    <t>13:04:09</t>
  </si>
  <si>
    <t>20221213 13:04:13</t>
  </si>
  <si>
    <t>13:04:13</t>
  </si>
  <si>
    <t>20221213 13:04:17</t>
  </si>
  <si>
    <t>13:04:17</t>
  </si>
  <si>
    <t>20221213 13:04:21</t>
  </si>
  <si>
    <t>13:04:21</t>
  </si>
  <si>
    <t>20221213 13:04:25</t>
  </si>
  <si>
    <t>13:04:25</t>
  </si>
  <si>
    <t>20221213 13:04:29</t>
  </si>
  <si>
    <t>13:04:29</t>
  </si>
  <si>
    <t>20221213 13:04:33</t>
  </si>
  <si>
    <t>13:04:33</t>
  </si>
  <si>
    <t>20221213 13:04:37</t>
  </si>
  <si>
    <t>13:04:37</t>
  </si>
  <si>
    <t>20221213 13:04:41</t>
  </si>
  <si>
    <t>13:04:41</t>
  </si>
  <si>
    <t>20221213 13:04:45</t>
  </si>
  <si>
    <t>13:04:45</t>
  </si>
  <si>
    <t>20221213 13:04:49</t>
  </si>
  <si>
    <t>13:04:49</t>
  </si>
  <si>
    <t>20221213 13:04:53</t>
  </si>
  <si>
    <t>13:04:53</t>
  </si>
  <si>
    <t>20221213 13:04:57</t>
  </si>
  <si>
    <t>13:04:57</t>
  </si>
  <si>
    <t>20221213 13:05:01</t>
  </si>
  <si>
    <t>13:05:01</t>
  </si>
  <si>
    <t>20221213 13:05:05</t>
  </si>
  <si>
    <t>13:05:05</t>
  </si>
  <si>
    <t>20221213 13:05:09</t>
  </si>
  <si>
    <t>13:05:09</t>
  </si>
  <si>
    <t>20221213 13:05:13</t>
  </si>
  <si>
    <t>13:05:13</t>
  </si>
  <si>
    <t>20221213 13:05:17</t>
  </si>
  <si>
    <t>13:05:17</t>
  </si>
  <si>
    <t>20221213 13:05:21</t>
  </si>
  <si>
    <t>13:05:21</t>
  </si>
  <si>
    <t>20221213 13:05:25</t>
  </si>
  <si>
    <t>13:05:25</t>
  </si>
  <si>
    <t>20221213 13:05:29</t>
  </si>
  <si>
    <t>13:05:29</t>
  </si>
  <si>
    <t>20221213 13:05:33</t>
  </si>
  <si>
    <t>13:05:33</t>
  </si>
  <si>
    <t>20221213 13:05:37</t>
  </si>
  <si>
    <t>13:05:37</t>
  </si>
  <si>
    <t>20221213 13:05:41</t>
  </si>
  <si>
    <t>13:05:41</t>
  </si>
  <si>
    <t>20221213 13:05:45</t>
  </si>
  <si>
    <t>13:05:45</t>
  </si>
  <si>
    <t>20221213 13:05:49</t>
  </si>
  <si>
    <t>13:05:49</t>
  </si>
  <si>
    <t>20221213 13:05:53</t>
  </si>
  <si>
    <t>13:05:53</t>
  </si>
  <si>
    <t>20221213 13:05:57</t>
  </si>
  <si>
    <t>13:05:57</t>
  </si>
  <si>
    <t>20221213 13:06:01</t>
  </si>
  <si>
    <t>13:06:01</t>
  </si>
  <si>
    <t>20221213 13:06:05</t>
  </si>
  <si>
    <t>13:06:05</t>
  </si>
  <si>
    <t>20221213 13:06:09</t>
  </si>
  <si>
    <t>13:06:09</t>
  </si>
  <si>
    <t>20221213 13:06:13</t>
  </si>
  <si>
    <t>13:06:13</t>
  </si>
  <si>
    <t>20221213 13:06:17</t>
  </si>
  <si>
    <t>13:06:17</t>
  </si>
  <si>
    <t>20221213 13:06:21</t>
  </si>
  <si>
    <t>13:06:21</t>
  </si>
  <si>
    <t>20221213 13:06:25</t>
  </si>
  <si>
    <t>13:06:25</t>
  </si>
  <si>
    <t>20221213 13:06:29</t>
  </si>
  <si>
    <t>13:06:29</t>
  </si>
  <si>
    <t>20221213 13:06:33</t>
  </si>
  <si>
    <t>13:06:33</t>
  </si>
  <si>
    <t>20221213 13:06:37</t>
  </si>
  <si>
    <t>13:06:37</t>
  </si>
  <si>
    <t>20221213 13:06:41</t>
  </si>
  <si>
    <t>13:06:41</t>
  </si>
  <si>
    <t>20221213 13:06:45</t>
  </si>
  <si>
    <t>13:06:45</t>
  </si>
  <si>
    <t>20221213 13:06:49</t>
  </si>
  <si>
    <t>13:06:49</t>
  </si>
  <si>
    <t>20221213 13:06:53</t>
  </si>
  <si>
    <t>13:06:53</t>
  </si>
  <si>
    <t>20221213 13:06:57</t>
  </si>
  <si>
    <t>13:06:57</t>
  </si>
  <si>
    <t>20221213 13:07:01</t>
  </si>
  <si>
    <t>13:07:01</t>
  </si>
  <si>
    <t>20221213 13:07:05</t>
  </si>
  <si>
    <t>13:07:05</t>
  </si>
  <si>
    <t>20221213 13:07:09</t>
  </si>
  <si>
    <t>13:07:09</t>
  </si>
  <si>
    <t>20221213 13:07:13</t>
  </si>
  <si>
    <t>13:07:13</t>
  </si>
  <si>
    <t>20221213 13:07:17</t>
  </si>
  <si>
    <t>13:07:17</t>
  </si>
  <si>
    <t>20221213 13:07:21</t>
  </si>
  <si>
    <t>13:07:21</t>
  </si>
  <si>
    <t>20221213 13:07:25</t>
  </si>
  <si>
    <t>13:07:25</t>
  </si>
  <si>
    <t>20221213 13:07:29</t>
  </si>
  <si>
    <t>13:07:29</t>
  </si>
  <si>
    <t>20221213 13:07:33</t>
  </si>
  <si>
    <t>13:07:33</t>
  </si>
  <si>
    <t>20221213 13:07:37</t>
  </si>
  <si>
    <t>13:07:37</t>
  </si>
  <si>
    <t>20221213 13:07:41</t>
  </si>
  <si>
    <t>13:07:41</t>
  </si>
  <si>
    <t>20221213 13:07:45</t>
  </si>
  <si>
    <t>13:07:45</t>
  </si>
  <si>
    <t>20221213 13:07:49</t>
  </si>
  <si>
    <t>13:07:49</t>
  </si>
  <si>
    <t>20221213 13:07:53</t>
  </si>
  <si>
    <t>13:07:53</t>
  </si>
  <si>
    <t>20221213 13:07:57</t>
  </si>
  <si>
    <t>13:07:57</t>
  </si>
  <si>
    <t>20221213 13:08:01</t>
  </si>
  <si>
    <t>13:08:01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</si>
</sst>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89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1670956992</v>
      </c>
      <c r="C16">
        <v>0</v>
      </c>
      <c r="D16" t="s">
        <v>353</v>
      </c>
      <c r="E16" t="s">
        <v>354</v>
      </c>
      <c r="F16">
        <v>4</v>
      </c>
      <c r="G16">
        <v>1670956989.5</v>
      </c>
      <c r="H16">
        <f t="shared" ref="H16:H79" si="0">(I16)/1000</f>
        <v>2.3711289921211948E-3</v>
      </c>
      <c r="I16">
        <f t="shared" ref="I16:I79" si="1">IF(BD16, AL16, AF16)</f>
        <v>2.3711289921211947</v>
      </c>
      <c r="J16">
        <f t="shared" ref="J16:J79" si="2">IF(BD16, AG16, AE16)</f>
        <v>-2.9798434994421594</v>
      </c>
      <c r="K16">
        <f t="shared" ref="K16:K79" si="3">BF16 - IF(AS16&gt;1, J16*AZ16*100/(AU16*BT16), 0)</f>
        <v>11.241055555555549</v>
      </c>
      <c r="L16">
        <f t="shared" ref="L16:L79" si="4">((R16-H16/2)*K16-J16)/(R16+H16/2)</f>
        <v>41.500056301461242</v>
      </c>
      <c r="M16">
        <f t="shared" ref="M16:M79" si="5">L16*(BM16+BN16)/1000</f>
        <v>4.1990010895440761</v>
      </c>
      <c r="N16">
        <f t="shared" ref="N16:N79" si="6">(BF16 - IF(AS16&gt;1, J16*AZ16*100/(AU16*BT16), 0))*(BM16+BN16)/1000</f>
        <v>1.1373768792632037</v>
      </c>
      <c r="O16">
        <f t="shared" ref="O16:O79" si="7">2/((1/Q16-1/P16)+SIGN(Q16)*SQRT((1/Q16-1/P16)*(1/Q16-1/P16) + 4*BA16/((BA16+1)*(BA16+1))*(2*1/Q16*1/P16-1/P16*1/P16)))</f>
        <v>0.15738934302636506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3.6828195532978301</v>
      </c>
      <c r="Q16">
        <f t="shared" ref="Q16:Q79" si="9">H16*(1000-(1000*0.61365*EXP(17.502*U16/(240.97+U16))/(BM16+BN16)+BH16)/2)/(1000*0.61365*EXP(17.502*U16/(240.97+U16))/(BM16+BN16)-BH16)</f>
        <v>0.15374586995061559</v>
      </c>
      <c r="R16">
        <f t="shared" ref="R16:R79" si="10">1/((BA16+1)/(O16/1.6)+1/(P16/1.37)) + BA16/((BA16+1)/(O16/1.6) + BA16/(P16/1.37))</f>
        <v>9.6411495351063706E-2</v>
      </c>
      <c r="S16">
        <f t="shared" ref="S16:S79" si="11">(AV16*AY16)</f>
        <v>226.11218823240941</v>
      </c>
      <c r="T16">
        <f t="shared" ref="T16:T79" si="12">(BO16+(S16+2*0.95*0.0000000567*(((BO16+$B$6)+273)^4-(BO16+273)^4)-44100*H16)/(1.84*29.3*P16+8*0.95*0.0000000567*(BO16+273)^3))</f>
        <v>32.947205427436025</v>
      </c>
      <c r="U16">
        <f t="shared" ref="U16:U79" si="13">($C$6*BP16+$D$6*BQ16+$E$6*T16)</f>
        <v>32.425866666666671</v>
      </c>
      <c r="V16">
        <f t="shared" ref="V16:V79" si="14">0.61365*EXP(17.502*U16/(240.97+U16))</f>
        <v>4.8913980060569697</v>
      </c>
      <c r="W16">
        <f t="shared" ref="W16:W79" si="15">(X16/Y16*100)</f>
        <v>69.620999281675239</v>
      </c>
      <c r="X16">
        <f t="shared" ref="X16:X79" si="16">BH16*(BM16+BN16)/1000</f>
        <v>3.3948478650518683</v>
      </c>
      <c r="Y16">
        <f t="shared" ref="Y16:Y79" si="17">0.61365*EXP(17.502*BO16/(240.97+BO16))</f>
        <v>4.8761837665053696</v>
      </c>
      <c r="Z16">
        <f t="shared" ref="Z16:Z79" si="18">(V16-BH16*(BM16+BN16)/1000)</f>
        <v>1.4965501410051014</v>
      </c>
      <c r="AA16">
        <f t="shared" ref="AA16:AA79" si="19">(-H16*44100)</f>
        <v>-104.56678855254469</v>
      </c>
      <c r="AB16">
        <f t="shared" ref="AB16:AB79" si="20">2*29.3*P16*0.92*(BO16-U16)</f>
        <v>-10.959858860210746</v>
      </c>
      <c r="AC16">
        <f t="shared" ref="AC16:AC79" si="21">2*0.95*0.0000000567*(((BO16+$B$6)+273)^4-(U16+273)^4)</f>
        <v>-0.67754077401151747</v>
      </c>
      <c r="AD16">
        <f t="shared" ref="AD16:AD79" si="22">S16+AC16+AA16+AB16</f>
        <v>109.90800004564247</v>
      </c>
      <c r="AE16">
        <f t="shared" ref="AE16:AE79" si="23">BL16*AS16*(BG16-BF16*(1000-AS16*BI16)/(1000-AS16*BH16))/(100*AZ16)</f>
        <v>-3.0302864900115707</v>
      </c>
      <c r="AF16">
        <f t="shared" ref="AF16:AF79" si="24">1000*BL16*AS16*(BH16-BI16)/(100*AZ16*(1000-AS16*BH16))</f>
        <v>2.3645427365375666</v>
      </c>
      <c r="AG16">
        <f t="shared" ref="AG16:AG79" si="25">(AH16 - AI16 - BM16*1000/(8.314*(BO16+273.15)) * AK16/BL16 * AJ16) * BL16/(100*AZ16) * (1000 - BI16)/1000</f>
        <v>-2.9798434994421594</v>
      </c>
      <c r="AH16">
        <v>10.33650405638212</v>
      </c>
      <c r="AI16">
        <v>11.61671454545454</v>
      </c>
      <c r="AJ16">
        <v>-1.749595433203731E-4</v>
      </c>
      <c r="AK16">
        <v>63.248288586622081</v>
      </c>
      <c r="AL16">
        <f t="shared" ref="AL16:AL79" si="26">(AN16 - AM16 + BM16*1000/(8.314*(BO16+273.15)) * AP16/BL16 * AO16) * BL16/(100*AZ16) * 1000/(1000 - AN16)</f>
        <v>2.3711289921211947</v>
      </c>
      <c r="AM16">
        <v>32.60303981786798</v>
      </c>
      <c r="AN16">
        <v>33.554966060606048</v>
      </c>
      <c r="AO16">
        <v>-3.0511834918120018E-6</v>
      </c>
      <c r="AP16">
        <v>96.55356453263947</v>
      </c>
      <c r="AQ16">
        <v>0</v>
      </c>
      <c r="AR16">
        <v>0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47477.013515959254</v>
      </c>
      <c r="AV16">
        <f t="shared" ref="AV16:AV79" si="30">$B$10*BU16+$C$10*BV16+$F$10*CG16*(1-CJ16)</f>
        <v>1200</v>
      </c>
      <c r="AW16">
        <f t="shared" ref="AW16:AW79" si="31">AV16*AX16</f>
        <v>1025.9234135919221</v>
      </c>
      <c r="AX16">
        <f t="shared" ref="AX16:AX79" si="32">($B$10*$D$8+$C$10*$D$8+$F$10*((CT16+CL16)/MAX(CT16+CL16+CU16, 0.1)*$I$8+CU16/MAX(CT16+CL16+CU16, 0.1)*$J$8))/($B$10+$C$10+$F$10)</f>
        <v>0.85493617799326849</v>
      </c>
      <c r="AY16">
        <f t="shared" ref="AY16:AY79" si="33">($B$10*$K$8+$C$10*$K$8+$F$10*((CT16+CL16)/MAX(CT16+CL16+CU16, 0.1)*$P$8+CU16/MAX(CT16+CL16+CU16, 0.1)*$Q$8))/($B$10+$C$10+$F$10)</f>
        <v>0.18842682352700785</v>
      </c>
      <c r="AZ16">
        <v>2.7</v>
      </c>
      <c r="BA16">
        <v>0.5</v>
      </c>
      <c r="BB16" t="s">
        <v>355</v>
      </c>
      <c r="BC16">
        <v>2</v>
      </c>
      <c r="BD16" t="b">
        <v>1</v>
      </c>
      <c r="BE16">
        <v>1670956989.5</v>
      </c>
      <c r="BF16">
        <v>11.241055555555549</v>
      </c>
      <c r="BG16">
        <v>9.9933266666666682</v>
      </c>
      <c r="BH16">
        <v>33.552355555555557</v>
      </c>
      <c r="BI16">
        <v>32.603088888888891</v>
      </c>
      <c r="BJ16">
        <v>14.711077777777779</v>
      </c>
      <c r="BK16">
        <v>33.399933333333337</v>
      </c>
      <c r="BL16">
        <v>649.98155555555559</v>
      </c>
      <c r="BM16">
        <v>101.0807777777778</v>
      </c>
      <c r="BN16">
        <v>9.9834099999999995E-2</v>
      </c>
      <c r="BO16">
        <v>32.370666666666658</v>
      </c>
      <c r="BP16">
        <v>32.425866666666671</v>
      </c>
      <c r="BQ16">
        <v>999.90000000000009</v>
      </c>
      <c r="BR16">
        <v>0</v>
      </c>
      <c r="BS16">
        <v>0</v>
      </c>
      <c r="BT16">
        <v>9015.2777777777774</v>
      </c>
      <c r="BU16">
        <v>0</v>
      </c>
      <c r="BV16">
        <v>268.20011111111108</v>
      </c>
      <c r="BW16">
        <v>1.247722222222222</v>
      </c>
      <c r="BX16">
        <v>11.63132222222222</v>
      </c>
      <c r="BY16">
        <v>10.330133333333331</v>
      </c>
      <c r="BZ16">
        <v>0.94927211111111121</v>
      </c>
      <c r="CA16">
        <v>9.9933266666666682</v>
      </c>
      <c r="CB16">
        <v>32.603088888888891</v>
      </c>
      <c r="CC16">
        <v>3.3915000000000002</v>
      </c>
      <c r="CD16">
        <v>3.2955455555555559</v>
      </c>
      <c r="CE16">
        <v>26.086133333333329</v>
      </c>
      <c r="CF16">
        <v>25.601700000000001</v>
      </c>
      <c r="CG16">
        <v>1200</v>
      </c>
      <c r="CH16">
        <v>0.50004599999999999</v>
      </c>
      <c r="CI16">
        <v>0.49995400000000001</v>
      </c>
      <c r="CJ16">
        <v>0</v>
      </c>
      <c r="CK16">
        <v>668.48688888888887</v>
      </c>
      <c r="CL16">
        <v>4.9990899999999998</v>
      </c>
      <c r="CM16">
        <v>7100.0022222222206</v>
      </c>
      <c r="CN16">
        <v>9558.0188888888879</v>
      </c>
      <c r="CO16">
        <v>41.388777777777783</v>
      </c>
      <c r="CP16">
        <v>43.145666666666671</v>
      </c>
      <c r="CQ16">
        <v>42.200999999999993</v>
      </c>
      <c r="CR16">
        <v>42.131888888888888</v>
      </c>
      <c r="CS16">
        <v>42.811999999999998</v>
      </c>
      <c r="CT16">
        <v>597.55333333333328</v>
      </c>
      <c r="CU16">
        <v>597.4466666666666</v>
      </c>
      <c r="CV16">
        <v>0</v>
      </c>
      <c r="CW16">
        <v>1670957024.2</v>
      </c>
      <c r="CX16">
        <v>0</v>
      </c>
      <c r="CY16">
        <v>1670954496.5999999</v>
      </c>
      <c r="CZ16" t="s">
        <v>356</v>
      </c>
      <c r="DA16">
        <v>1670954495.5999999</v>
      </c>
      <c r="DB16">
        <v>1670954496.5999999</v>
      </c>
      <c r="DC16">
        <v>16</v>
      </c>
      <c r="DD16">
        <v>-7.6999999999999999E-2</v>
      </c>
      <c r="DE16">
        <v>-1.0999999999999999E-2</v>
      </c>
      <c r="DF16">
        <v>-4.38</v>
      </c>
      <c r="DG16">
        <v>0.152</v>
      </c>
      <c r="DH16">
        <v>415</v>
      </c>
      <c r="DI16">
        <v>32</v>
      </c>
      <c r="DJ16">
        <v>0.4</v>
      </c>
      <c r="DK16">
        <v>0.41</v>
      </c>
      <c r="DL16">
        <v>1.272677073170732</v>
      </c>
      <c r="DM16">
        <v>-0.21615031358884931</v>
      </c>
      <c r="DN16">
        <v>2.7270894003064022E-2</v>
      </c>
      <c r="DO16">
        <v>0</v>
      </c>
      <c r="DP16">
        <v>0.95397343902439014</v>
      </c>
      <c r="DQ16">
        <v>-3.4792411149827042E-2</v>
      </c>
      <c r="DR16">
        <v>3.5625493136426391E-3</v>
      </c>
      <c r="DS16">
        <v>1</v>
      </c>
      <c r="DT16">
        <v>0</v>
      </c>
      <c r="DU16">
        <v>0</v>
      </c>
      <c r="DV16">
        <v>0</v>
      </c>
      <c r="DW16">
        <v>-1</v>
      </c>
      <c r="DX16">
        <v>1</v>
      </c>
      <c r="DY16">
        <v>2</v>
      </c>
      <c r="DZ16" t="s">
        <v>357</v>
      </c>
      <c r="EA16">
        <v>3.2984399999999998</v>
      </c>
      <c r="EB16">
        <v>2.6249899999999999</v>
      </c>
      <c r="EC16">
        <v>4.3793599999999997E-3</v>
      </c>
      <c r="ED16">
        <v>2.9391E-3</v>
      </c>
      <c r="EE16">
        <v>0.138651</v>
      </c>
      <c r="EF16">
        <v>0.134524</v>
      </c>
      <c r="EG16">
        <v>30224.5</v>
      </c>
      <c r="EH16">
        <v>30806.7</v>
      </c>
      <c r="EI16">
        <v>28235.9</v>
      </c>
      <c r="EJ16">
        <v>29726.6</v>
      </c>
      <c r="EK16">
        <v>33461.1</v>
      </c>
      <c r="EL16">
        <v>35691</v>
      </c>
      <c r="EM16">
        <v>39851.5</v>
      </c>
      <c r="EN16">
        <v>42461.599999999999</v>
      </c>
      <c r="EO16">
        <v>2.25</v>
      </c>
      <c r="EP16">
        <v>2.2253699999999998</v>
      </c>
      <c r="EQ16">
        <v>0.13645399999999999</v>
      </c>
      <c r="ER16">
        <v>0</v>
      </c>
      <c r="ES16">
        <v>30.220400000000001</v>
      </c>
      <c r="ET16">
        <v>999.9</v>
      </c>
      <c r="EU16">
        <v>73</v>
      </c>
      <c r="EV16">
        <v>33</v>
      </c>
      <c r="EW16">
        <v>36.4863</v>
      </c>
      <c r="EX16">
        <v>57.5518</v>
      </c>
      <c r="EY16">
        <v>-2.9006400000000001</v>
      </c>
      <c r="EZ16">
        <v>2</v>
      </c>
      <c r="FA16">
        <v>0.29611799999999999</v>
      </c>
      <c r="FB16">
        <v>-0.40874700000000003</v>
      </c>
      <c r="FC16">
        <v>20.272200000000002</v>
      </c>
      <c r="FD16">
        <v>5.2234299999999996</v>
      </c>
      <c r="FE16">
        <v>12.004</v>
      </c>
      <c r="FF16">
        <v>4.9882</v>
      </c>
      <c r="FG16">
        <v>3.2850299999999999</v>
      </c>
      <c r="FH16">
        <v>9999</v>
      </c>
      <c r="FI16">
        <v>9999</v>
      </c>
      <c r="FJ16">
        <v>9999</v>
      </c>
      <c r="FK16">
        <v>999.9</v>
      </c>
      <c r="FL16">
        <v>1.86578</v>
      </c>
      <c r="FM16">
        <v>1.86219</v>
      </c>
      <c r="FN16">
        <v>1.8641700000000001</v>
      </c>
      <c r="FO16">
        <v>1.8602000000000001</v>
      </c>
      <c r="FP16">
        <v>1.8609599999999999</v>
      </c>
      <c r="FQ16">
        <v>1.86012</v>
      </c>
      <c r="FR16">
        <v>1.86178</v>
      </c>
      <c r="FS16">
        <v>1.8583799999999999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-3.47</v>
      </c>
      <c r="GH16">
        <v>0.15240000000000001</v>
      </c>
      <c r="GI16">
        <v>-3.43048097447471</v>
      </c>
      <c r="GJ16">
        <v>-2.7043828418459848E-3</v>
      </c>
      <c r="GK16">
        <v>1.1637646390227569E-6</v>
      </c>
      <c r="GL16">
        <v>-2.7935288173591201E-10</v>
      </c>
      <c r="GM16">
        <v>0.15243500000000409</v>
      </c>
      <c r="GN16">
        <v>0</v>
      </c>
      <c r="GO16">
        <v>0</v>
      </c>
      <c r="GP16">
        <v>0</v>
      </c>
      <c r="GQ16">
        <v>5</v>
      </c>
      <c r="GR16">
        <v>2087</v>
      </c>
      <c r="GS16">
        <v>4</v>
      </c>
      <c r="GT16">
        <v>31</v>
      </c>
      <c r="GU16">
        <v>41.6</v>
      </c>
      <c r="GV16">
        <v>41.6</v>
      </c>
      <c r="GW16">
        <v>0.17578099999999999</v>
      </c>
      <c r="GX16">
        <v>2.6403799999999999</v>
      </c>
      <c r="GY16">
        <v>2.04834</v>
      </c>
      <c r="GZ16">
        <v>2.6171899999999999</v>
      </c>
      <c r="HA16">
        <v>2.1972700000000001</v>
      </c>
      <c r="HB16">
        <v>2.34619</v>
      </c>
      <c r="HC16">
        <v>37.747</v>
      </c>
      <c r="HD16">
        <v>14.639900000000001</v>
      </c>
      <c r="HE16">
        <v>18</v>
      </c>
      <c r="HF16">
        <v>703.54100000000005</v>
      </c>
      <c r="HG16">
        <v>761.68100000000004</v>
      </c>
      <c r="HH16">
        <v>31.0001</v>
      </c>
      <c r="HI16">
        <v>31.2073</v>
      </c>
      <c r="HJ16">
        <v>30.0002</v>
      </c>
      <c r="HK16">
        <v>31.093499999999999</v>
      </c>
      <c r="HL16">
        <v>31.083300000000001</v>
      </c>
      <c r="HM16">
        <v>3.5539700000000001</v>
      </c>
      <c r="HN16">
        <v>11.618399999999999</v>
      </c>
      <c r="HO16">
        <v>100</v>
      </c>
      <c r="HP16">
        <v>31</v>
      </c>
      <c r="HQ16">
        <v>13.345700000000001</v>
      </c>
      <c r="HR16">
        <v>32.636400000000002</v>
      </c>
      <c r="HS16">
        <v>99.488500000000002</v>
      </c>
      <c r="HT16">
        <v>98.491600000000005</v>
      </c>
    </row>
    <row r="17" spans="1:228" x14ac:dyDescent="0.2">
      <c r="A17">
        <v>2</v>
      </c>
      <c r="B17">
        <v>1670956996</v>
      </c>
      <c r="C17">
        <v>4</v>
      </c>
      <c r="D17" t="s">
        <v>361</v>
      </c>
      <c r="E17" t="s">
        <v>362</v>
      </c>
      <c r="F17">
        <v>4</v>
      </c>
      <c r="G17">
        <v>1670956994</v>
      </c>
      <c r="H17">
        <f t="shared" si="0"/>
        <v>2.364504408723172E-3</v>
      </c>
      <c r="I17">
        <f t="shared" si="1"/>
        <v>2.3645044087231719</v>
      </c>
      <c r="J17">
        <f t="shared" si="2"/>
        <v>-3.0732318244563173</v>
      </c>
      <c r="K17">
        <f t="shared" si="3"/>
        <v>11.231</v>
      </c>
      <c r="L17">
        <f t="shared" si="4"/>
        <v>42.606259213418809</v>
      </c>
      <c r="M17">
        <f t="shared" si="5"/>
        <v>4.310961545160314</v>
      </c>
      <c r="N17">
        <f t="shared" si="6"/>
        <v>1.1363684587086862</v>
      </c>
      <c r="O17">
        <f t="shared" si="7"/>
        <v>0.1565877568411167</v>
      </c>
      <c r="P17">
        <f t="shared" si="8"/>
        <v>3.667313862933367</v>
      </c>
      <c r="Q17">
        <f t="shared" si="9"/>
        <v>0.15296597333355852</v>
      </c>
      <c r="R17">
        <f t="shared" si="10"/>
        <v>9.592215910003718E-2</v>
      </c>
      <c r="S17">
        <f t="shared" si="11"/>
        <v>226.11260923252459</v>
      </c>
      <c r="T17">
        <f t="shared" si="12"/>
        <v>32.954683119816131</v>
      </c>
      <c r="U17">
        <f t="shared" si="13"/>
        <v>32.438771428571428</v>
      </c>
      <c r="V17">
        <f t="shared" si="14"/>
        <v>4.8949607727540947</v>
      </c>
      <c r="W17">
        <f t="shared" si="15"/>
        <v>69.609208599827753</v>
      </c>
      <c r="X17">
        <f t="shared" si="16"/>
        <v>3.394999241589586</v>
      </c>
      <c r="Y17">
        <f t="shared" si="17"/>
        <v>4.877227179965363</v>
      </c>
      <c r="Z17">
        <f t="shared" si="18"/>
        <v>1.4999615311645087</v>
      </c>
      <c r="AA17">
        <f t="shared" si="19"/>
        <v>-104.27464442469189</v>
      </c>
      <c r="AB17">
        <f t="shared" si="20"/>
        <v>-12.715720526472721</v>
      </c>
      <c r="AC17">
        <f t="shared" si="21"/>
        <v>-0.78947689078502425</v>
      </c>
      <c r="AD17">
        <f t="shared" si="22"/>
        <v>108.33276739057497</v>
      </c>
      <c r="AE17">
        <f t="shared" si="23"/>
        <v>-2.7719828607793491</v>
      </c>
      <c r="AF17">
        <f t="shared" si="24"/>
        <v>2.3642147652051109</v>
      </c>
      <c r="AG17">
        <f t="shared" si="25"/>
        <v>-3.0732318244563173</v>
      </c>
      <c r="AH17">
        <v>10.315155408360161</v>
      </c>
      <c r="AI17">
        <v>11.634173939393939</v>
      </c>
      <c r="AJ17">
        <v>1.7792928907402449E-4</v>
      </c>
      <c r="AK17">
        <v>63.248288586622081</v>
      </c>
      <c r="AL17">
        <f t="shared" si="26"/>
        <v>2.3645044087231719</v>
      </c>
      <c r="AM17">
        <v>32.603203441382362</v>
      </c>
      <c r="AN17">
        <v>33.552528484848487</v>
      </c>
      <c r="AO17">
        <v>-3.722251617506984E-6</v>
      </c>
      <c r="AP17">
        <v>96.55356453263947</v>
      </c>
      <c r="AQ17">
        <v>0</v>
      </c>
      <c r="AR17">
        <v>0</v>
      </c>
      <c r="AS17">
        <f t="shared" si="27"/>
        <v>1</v>
      </c>
      <c r="AT17">
        <f t="shared" si="28"/>
        <v>0</v>
      </c>
      <c r="AU17">
        <f t="shared" si="29"/>
        <v>47198.738423232069</v>
      </c>
      <c r="AV17">
        <f t="shared" si="30"/>
        <v>1200.001428571429</v>
      </c>
      <c r="AW17">
        <f t="shared" si="31"/>
        <v>1025.924713591982</v>
      </c>
      <c r="AX17">
        <f t="shared" si="32"/>
        <v>0.85493624354540909</v>
      </c>
      <c r="AY17">
        <f t="shared" si="33"/>
        <v>0.18842695004263943</v>
      </c>
      <c r="AZ17">
        <v>2.7</v>
      </c>
      <c r="BA17">
        <v>0.5</v>
      </c>
      <c r="BB17" t="s">
        <v>355</v>
      </c>
      <c r="BC17">
        <v>2</v>
      </c>
      <c r="BD17" t="b">
        <v>1</v>
      </c>
      <c r="BE17">
        <v>1670956994</v>
      </c>
      <c r="BF17">
        <v>11.231</v>
      </c>
      <c r="BG17">
        <v>10.09049571428571</v>
      </c>
      <c r="BH17">
        <v>33.55358571428571</v>
      </c>
      <c r="BI17">
        <v>32.604400000000012</v>
      </c>
      <c r="BJ17">
        <v>14.701000000000001</v>
      </c>
      <c r="BK17">
        <v>33.401142857142858</v>
      </c>
      <c r="BL17">
        <v>649.94600000000003</v>
      </c>
      <c r="BM17">
        <v>101.0814285714286</v>
      </c>
      <c r="BN17">
        <v>9.9985257142857137E-2</v>
      </c>
      <c r="BO17">
        <v>32.374457142857139</v>
      </c>
      <c r="BP17">
        <v>32.438771428571428</v>
      </c>
      <c r="BQ17">
        <v>999.89999999999986</v>
      </c>
      <c r="BR17">
        <v>0</v>
      </c>
      <c r="BS17">
        <v>0</v>
      </c>
      <c r="BT17">
        <v>8961.6971428571433</v>
      </c>
      <c r="BU17">
        <v>0</v>
      </c>
      <c r="BV17">
        <v>268.41557142857152</v>
      </c>
      <c r="BW17">
        <v>1.140533</v>
      </c>
      <c r="BX17">
        <v>11.62091428571429</v>
      </c>
      <c r="BY17">
        <v>10.430542857142861</v>
      </c>
      <c r="BZ17">
        <v>0.94917328571428583</v>
      </c>
      <c r="CA17">
        <v>10.09049571428571</v>
      </c>
      <c r="CB17">
        <v>32.604400000000012</v>
      </c>
      <c r="CC17">
        <v>3.391641428571428</v>
      </c>
      <c r="CD17">
        <v>3.2956971428571431</v>
      </c>
      <c r="CE17">
        <v>26.086857142857141</v>
      </c>
      <c r="CF17">
        <v>25.60247142857143</v>
      </c>
      <c r="CG17">
        <v>1200.001428571429</v>
      </c>
      <c r="CH17">
        <v>0.50004400000000004</v>
      </c>
      <c r="CI17">
        <v>0.49995600000000001</v>
      </c>
      <c r="CJ17">
        <v>0</v>
      </c>
      <c r="CK17">
        <v>667.49214285714299</v>
      </c>
      <c r="CL17">
        <v>4.9990899999999998</v>
      </c>
      <c r="CM17">
        <v>7087.4671428571428</v>
      </c>
      <c r="CN17">
        <v>9558.0185714285708</v>
      </c>
      <c r="CO17">
        <v>41.375</v>
      </c>
      <c r="CP17">
        <v>43.125</v>
      </c>
      <c r="CQ17">
        <v>42.204999999999998</v>
      </c>
      <c r="CR17">
        <v>42.151571428571422</v>
      </c>
      <c r="CS17">
        <v>42.811999999999998</v>
      </c>
      <c r="CT17">
        <v>597.55142857142857</v>
      </c>
      <c r="CU17">
        <v>597.44999999999993</v>
      </c>
      <c r="CV17">
        <v>0</v>
      </c>
      <c r="CW17">
        <v>1670957028.4000001</v>
      </c>
      <c r="CX17">
        <v>0</v>
      </c>
      <c r="CY17">
        <v>1670954496.5999999</v>
      </c>
      <c r="CZ17" t="s">
        <v>356</v>
      </c>
      <c r="DA17">
        <v>1670954495.5999999</v>
      </c>
      <c r="DB17">
        <v>1670954496.5999999</v>
      </c>
      <c r="DC17">
        <v>16</v>
      </c>
      <c r="DD17">
        <v>-7.6999999999999999E-2</v>
      </c>
      <c r="DE17">
        <v>-1.0999999999999999E-2</v>
      </c>
      <c r="DF17">
        <v>-4.38</v>
      </c>
      <c r="DG17">
        <v>0.152</v>
      </c>
      <c r="DH17">
        <v>415</v>
      </c>
      <c r="DI17">
        <v>32</v>
      </c>
      <c r="DJ17">
        <v>0.4</v>
      </c>
      <c r="DK17">
        <v>0.41</v>
      </c>
      <c r="DL17">
        <v>1.2632495121951219</v>
      </c>
      <c r="DM17">
        <v>-0.27805066202090412</v>
      </c>
      <c r="DN17">
        <v>3.5575530913284303E-2</v>
      </c>
      <c r="DO17">
        <v>0</v>
      </c>
      <c r="DP17">
        <v>0.95272502439024409</v>
      </c>
      <c r="DQ17">
        <v>-2.869093379790693E-2</v>
      </c>
      <c r="DR17">
        <v>3.1346039271163001E-3</v>
      </c>
      <c r="DS17">
        <v>1</v>
      </c>
      <c r="DT17">
        <v>0</v>
      </c>
      <c r="DU17">
        <v>0</v>
      </c>
      <c r="DV17">
        <v>0</v>
      </c>
      <c r="DW17">
        <v>-1</v>
      </c>
      <c r="DX17">
        <v>1</v>
      </c>
      <c r="DY17">
        <v>2</v>
      </c>
      <c r="DZ17" t="s">
        <v>357</v>
      </c>
      <c r="EA17">
        <v>3.2984599999999999</v>
      </c>
      <c r="EB17">
        <v>2.6251600000000002</v>
      </c>
      <c r="EC17">
        <v>4.3861899999999999E-3</v>
      </c>
      <c r="ED17">
        <v>3.1199800000000001E-3</v>
      </c>
      <c r="EE17">
        <v>0.13864899999999999</v>
      </c>
      <c r="EF17">
        <v>0.13453000000000001</v>
      </c>
      <c r="EG17">
        <v>30223.7</v>
      </c>
      <c r="EH17">
        <v>30800.9</v>
      </c>
      <c r="EI17">
        <v>28235.3</v>
      </c>
      <c r="EJ17">
        <v>29726.400000000001</v>
      </c>
      <c r="EK17">
        <v>33460.5</v>
      </c>
      <c r="EL17">
        <v>35690.400000000001</v>
      </c>
      <c r="EM17">
        <v>39850.699999999997</v>
      </c>
      <c r="EN17">
        <v>42461.3</v>
      </c>
      <c r="EO17">
        <v>2.2498</v>
      </c>
      <c r="EP17">
        <v>2.2253699999999998</v>
      </c>
      <c r="EQ17">
        <v>0.135936</v>
      </c>
      <c r="ER17">
        <v>0</v>
      </c>
      <c r="ES17">
        <v>30.225899999999999</v>
      </c>
      <c r="ET17">
        <v>999.9</v>
      </c>
      <c r="EU17">
        <v>73</v>
      </c>
      <c r="EV17">
        <v>33</v>
      </c>
      <c r="EW17">
        <v>36.482700000000001</v>
      </c>
      <c r="EX17">
        <v>57.161799999999999</v>
      </c>
      <c r="EY17">
        <v>-2.8605800000000001</v>
      </c>
      <c r="EZ17">
        <v>2</v>
      </c>
      <c r="FA17">
        <v>0.29610500000000001</v>
      </c>
      <c r="FB17">
        <v>-0.408551</v>
      </c>
      <c r="FC17">
        <v>20.2715</v>
      </c>
      <c r="FD17">
        <v>5.2202799999999998</v>
      </c>
      <c r="FE17">
        <v>12.004</v>
      </c>
      <c r="FF17">
        <v>4.98705</v>
      </c>
      <c r="FG17">
        <v>3.2844500000000001</v>
      </c>
      <c r="FH17">
        <v>9999</v>
      </c>
      <c r="FI17">
        <v>9999</v>
      </c>
      <c r="FJ17">
        <v>9999</v>
      </c>
      <c r="FK17">
        <v>999.9</v>
      </c>
      <c r="FL17">
        <v>1.86574</v>
      </c>
      <c r="FM17">
        <v>1.86219</v>
      </c>
      <c r="FN17">
        <v>1.8641700000000001</v>
      </c>
      <c r="FO17">
        <v>1.8602000000000001</v>
      </c>
      <c r="FP17">
        <v>1.8609599999999999</v>
      </c>
      <c r="FQ17">
        <v>1.8601099999999999</v>
      </c>
      <c r="FR17">
        <v>1.8617699999999999</v>
      </c>
      <c r="FS17">
        <v>1.8583799999999999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-3.47</v>
      </c>
      <c r="GH17">
        <v>0.1525</v>
      </c>
      <c r="GI17">
        <v>-3.43048097447471</v>
      </c>
      <c r="GJ17">
        <v>-2.7043828418459848E-3</v>
      </c>
      <c r="GK17">
        <v>1.1637646390227569E-6</v>
      </c>
      <c r="GL17">
        <v>-2.7935288173591201E-10</v>
      </c>
      <c r="GM17">
        <v>0.15243500000000409</v>
      </c>
      <c r="GN17">
        <v>0</v>
      </c>
      <c r="GO17">
        <v>0</v>
      </c>
      <c r="GP17">
        <v>0</v>
      </c>
      <c r="GQ17">
        <v>5</v>
      </c>
      <c r="GR17">
        <v>2087</v>
      </c>
      <c r="GS17">
        <v>4</v>
      </c>
      <c r="GT17">
        <v>31</v>
      </c>
      <c r="GU17">
        <v>41.7</v>
      </c>
      <c r="GV17">
        <v>41.7</v>
      </c>
      <c r="GW17">
        <v>0.18554699999999999</v>
      </c>
      <c r="GX17">
        <v>2.63672</v>
      </c>
      <c r="GY17">
        <v>2.04956</v>
      </c>
      <c r="GZ17">
        <v>2.6171899999999999</v>
      </c>
      <c r="HA17">
        <v>2.1972700000000001</v>
      </c>
      <c r="HB17">
        <v>2.3584000000000001</v>
      </c>
      <c r="HC17">
        <v>37.747</v>
      </c>
      <c r="HD17">
        <v>14.6311</v>
      </c>
      <c r="HE17">
        <v>18</v>
      </c>
      <c r="HF17">
        <v>703.39800000000002</v>
      </c>
      <c r="HG17">
        <v>761.68799999999999</v>
      </c>
      <c r="HH17">
        <v>31.0001</v>
      </c>
      <c r="HI17">
        <v>31.208500000000001</v>
      </c>
      <c r="HJ17">
        <v>30.0002</v>
      </c>
      <c r="HK17">
        <v>31.095500000000001</v>
      </c>
      <c r="HL17">
        <v>31.0839</v>
      </c>
      <c r="HM17">
        <v>3.7429199999999998</v>
      </c>
      <c r="HN17">
        <v>11.618399999999999</v>
      </c>
      <c r="HO17">
        <v>100</v>
      </c>
      <c r="HP17">
        <v>31</v>
      </c>
      <c r="HQ17">
        <v>20.072299999999998</v>
      </c>
      <c r="HR17">
        <v>32.636400000000002</v>
      </c>
      <c r="HS17">
        <v>99.486500000000007</v>
      </c>
      <c r="HT17">
        <v>98.490799999999993</v>
      </c>
    </row>
    <row r="18" spans="1:228" x14ac:dyDescent="0.2">
      <c r="A18">
        <v>3</v>
      </c>
      <c r="B18">
        <v>1670957000</v>
      </c>
      <c r="C18">
        <v>8</v>
      </c>
      <c r="D18" t="s">
        <v>363</v>
      </c>
      <c r="E18" t="s">
        <v>364</v>
      </c>
      <c r="F18">
        <v>4</v>
      </c>
      <c r="G18">
        <v>1670956997.6875</v>
      </c>
      <c r="H18">
        <f t="shared" si="0"/>
        <v>2.3762507040967986E-3</v>
      </c>
      <c r="I18">
        <f t="shared" si="1"/>
        <v>2.3762507040967984</v>
      </c>
      <c r="J18">
        <f t="shared" si="2"/>
        <v>-2.9503132781189207</v>
      </c>
      <c r="K18">
        <f t="shared" si="3"/>
        <v>11.498474999999999</v>
      </c>
      <c r="L18">
        <f t="shared" si="4"/>
        <v>41.379589747243912</v>
      </c>
      <c r="M18">
        <f t="shared" si="5"/>
        <v>4.1868459522318311</v>
      </c>
      <c r="N18">
        <f t="shared" si="6"/>
        <v>1.1634321124170983</v>
      </c>
      <c r="O18">
        <f t="shared" si="7"/>
        <v>0.15776630945521578</v>
      </c>
      <c r="P18">
        <f t="shared" si="8"/>
        <v>3.6727158231492498</v>
      </c>
      <c r="Q18">
        <f t="shared" si="9"/>
        <v>0.15409576270016037</v>
      </c>
      <c r="R18">
        <f t="shared" si="10"/>
        <v>9.663252302499159E-2</v>
      </c>
      <c r="S18">
        <f t="shared" si="11"/>
        <v>226.1100791074175</v>
      </c>
      <c r="T18">
        <f t="shared" si="12"/>
        <v>32.95508311725159</v>
      </c>
      <c r="U18">
        <f t="shared" si="13"/>
        <v>32.427199999999999</v>
      </c>
      <c r="V18">
        <f t="shared" si="14"/>
        <v>4.8917660102149458</v>
      </c>
      <c r="W18">
        <f t="shared" si="15"/>
        <v>69.602618456136753</v>
      </c>
      <c r="X18">
        <f t="shared" si="16"/>
        <v>3.3953830993608047</v>
      </c>
      <c r="Y18">
        <f t="shared" si="17"/>
        <v>4.8782404666292249</v>
      </c>
      <c r="Z18">
        <f t="shared" si="18"/>
        <v>1.4963829108541411</v>
      </c>
      <c r="AA18">
        <f t="shared" si="19"/>
        <v>-104.79265605066881</v>
      </c>
      <c r="AB18">
        <f t="shared" si="20"/>
        <v>-9.7145445333920186</v>
      </c>
      <c r="AC18">
        <f t="shared" si="21"/>
        <v>-0.60223336333669653</v>
      </c>
      <c r="AD18">
        <f t="shared" si="22"/>
        <v>111.00064516001999</v>
      </c>
      <c r="AE18">
        <f t="shared" si="23"/>
        <v>0.65745794176684846</v>
      </c>
      <c r="AF18">
        <f t="shared" si="24"/>
        <v>2.3687466449300145</v>
      </c>
      <c r="AG18">
        <f t="shared" si="25"/>
        <v>-2.9503132781189207</v>
      </c>
      <c r="AH18">
        <v>11.880494043335229</v>
      </c>
      <c r="AI18">
        <v>12.303283636363631</v>
      </c>
      <c r="AJ18">
        <v>0.2179781381281507</v>
      </c>
      <c r="AK18">
        <v>63.248288586622081</v>
      </c>
      <c r="AL18">
        <f t="shared" si="26"/>
        <v>2.3762507040967984</v>
      </c>
      <c r="AM18">
        <v>32.606096958133733</v>
      </c>
      <c r="AN18">
        <v>33.559873333333307</v>
      </c>
      <c r="AO18">
        <v>2.6837198184784211E-5</v>
      </c>
      <c r="AP18">
        <v>96.55356453263947</v>
      </c>
      <c r="AQ18">
        <v>0</v>
      </c>
      <c r="AR18">
        <v>0</v>
      </c>
      <c r="AS18">
        <f t="shared" si="27"/>
        <v>1</v>
      </c>
      <c r="AT18">
        <f t="shared" si="28"/>
        <v>0</v>
      </c>
      <c r="AU18">
        <f t="shared" si="29"/>
        <v>47294.892094673785</v>
      </c>
      <c r="AV18">
        <f t="shared" si="30"/>
        <v>1199.98875</v>
      </c>
      <c r="AW18">
        <f t="shared" si="31"/>
        <v>1025.9138010919262</v>
      </c>
      <c r="AX18">
        <f t="shared" si="32"/>
        <v>0.85493618260331705</v>
      </c>
      <c r="AY18">
        <f t="shared" si="33"/>
        <v>0.18842683242440189</v>
      </c>
      <c r="AZ18">
        <v>2.7</v>
      </c>
      <c r="BA18">
        <v>0.5</v>
      </c>
      <c r="BB18" t="s">
        <v>355</v>
      </c>
      <c r="BC18">
        <v>2</v>
      </c>
      <c r="BD18" t="b">
        <v>1</v>
      </c>
      <c r="BE18">
        <v>1670956997.6875</v>
      </c>
      <c r="BF18">
        <v>11.498474999999999</v>
      </c>
      <c r="BG18">
        <v>11.782887499999999</v>
      </c>
      <c r="BH18">
        <v>33.557375</v>
      </c>
      <c r="BI18">
        <v>32.606450000000002</v>
      </c>
      <c r="BJ18">
        <v>14.969200000000001</v>
      </c>
      <c r="BK18">
        <v>33.404937500000003</v>
      </c>
      <c r="BL18">
        <v>649.99824999999998</v>
      </c>
      <c r="BM18">
        <v>101.081625</v>
      </c>
      <c r="BN18">
        <v>9.980231249999999E-2</v>
      </c>
      <c r="BO18">
        <v>32.378137499999987</v>
      </c>
      <c r="BP18">
        <v>32.427199999999999</v>
      </c>
      <c r="BQ18">
        <v>999.9</v>
      </c>
      <c r="BR18">
        <v>0</v>
      </c>
      <c r="BS18">
        <v>0</v>
      </c>
      <c r="BT18">
        <v>8980.3125</v>
      </c>
      <c r="BU18">
        <v>0</v>
      </c>
      <c r="BV18">
        <v>268.59562499999998</v>
      </c>
      <c r="BW18">
        <v>-0.28440787499999998</v>
      </c>
      <c r="BX18">
        <v>11.8977375</v>
      </c>
      <c r="BY18">
        <v>12.180037499999999</v>
      </c>
      <c r="BZ18">
        <v>0.95092874999999999</v>
      </c>
      <c r="CA18">
        <v>11.782887499999999</v>
      </c>
      <c r="CB18">
        <v>32.606450000000002</v>
      </c>
      <c r="CC18">
        <v>3.3920362499999999</v>
      </c>
      <c r="CD18">
        <v>3.29591375</v>
      </c>
      <c r="CE18">
        <v>26.0888375</v>
      </c>
      <c r="CF18">
        <v>25.6036</v>
      </c>
      <c r="CG18">
        <v>1199.98875</v>
      </c>
      <c r="CH18">
        <v>0.50004400000000004</v>
      </c>
      <c r="CI18">
        <v>0.49995600000000001</v>
      </c>
      <c r="CJ18">
        <v>0</v>
      </c>
      <c r="CK18">
        <v>666.44624999999996</v>
      </c>
      <c r="CL18">
        <v>4.9990899999999998</v>
      </c>
      <c r="CM18">
        <v>7076.8787499999999</v>
      </c>
      <c r="CN18">
        <v>9557.9125000000004</v>
      </c>
      <c r="CO18">
        <v>41.382750000000001</v>
      </c>
      <c r="CP18">
        <v>43.163749999999993</v>
      </c>
      <c r="CQ18">
        <v>42.186999999999998</v>
      </c>
      <c r="CR18">
        <v>42.171499999999988</v>
      </c>
      <c r="CS18">
        <v>42.804250000000003</v>
      </c>
      <c r="CT18">
        <v>597.5474999999999</v>
      </c>
      <c r="CU18">
        <v>597.44125000000008</v>
      </c>
      <c r="CV18">
        <v>0</v>
      </c>
      <c r="CW18">
        <v>1670957032</v>
      </c>
      <c r="CX18">
        <v>0</v>
      </c>
      <c r="CY18">
        <v>1670954496.5999999</v>
      </c>
      <c r="CZ18" t="s">
        <v>356</v>
      </c>
      <c r="DA18">
        <v>1670954495.5999999</v>
      </c>
      <c r="DB18">
        <v>1670954496.5999999</v>
      </c>
      <c r="DC18">
        <v>16</v>
      </c>
      <c r="DD18">
        <v>-7.6999999999999999E-2</v>
      </c>
      <c r="DE18">
        <v>-1.0999999999999999E-2</v>
      </c>
      <c r="DF18">
        <v>-4.38</v>
      </c>
      <c r="DG18">
        <v>0.152</v>
      </c>
      <c r="DH18">
        <v>415</v>
      </c>
      <c r="DI18">
        <v>32</v>
      </c>
      <c r="DJ18">
        <v>0.4</v>
      </c>
      <c r="DK18">
        <v>0.41</v>
      </c>
      <c r="DL18">
        <v>0.98934347500000008</v>
      </c>
      <c r="DM18">
        <v>-4.1303267504690471</v>
      </c>
      <c r="DN18">
        <v>0.5862895219511427</v>
      </c>
      <c r="DO18">
        <v>0</v>
      </c>
      <c r="DP18">
        <v>0.95103467500000005</v>
      </c>
      <c r="DQ18">
        <v>-1.391033020638174E-2</v>
      </c>
      <c r="DR18">
        <v>2.260061397257835E-3</v>
      </c>
      <c r="DS18">
        <v>1</v>
      </c>
      <c r="DT18">
        <v>0</v>
      </c>
      <c r="DU18">
        <v>0</v>
      </c>
      <c r="DV18">
        <v>0</v>
      </c>
      <c r="DW18">
        <v>-1</v>
      </c>
      <c r="DX18">
        <v>1</v>
      </c>
      <c r="DY18">
        <v>2</v>
      </c>
      <c r="DZ18" t="s">
        <v>357</v>
      </c>
      <c r="EA18">
        <v>3.2983199999999999</v>
      </c>
      <c r="EB18">
        <v>2.6246299999999998</v>
      </c>
      <c r="EC18">
        <v>4.6394399999999999E-3</v>
      </c>
      <c r="ED18">
        <v>4.07508E-3</v>
      </c>
      <c r="EE18">
        <v>0.13866500000000001</v>
      </c>
      <c r="EF18">
        <v>0.13453999999999999</v>
      </c>
      <c r="EG18">
        <v>30215.8</v>
      </c>
      <c r="EH18">
        <v>30772</v>
      </c>
      <c r="EI18">
        <v>28235.200000000001</v>
      </c>
      <c r="EJ18">
        <v>29726.9</v>
      </c>
      <c r="EK18">
        <v>33459.599999999999</v>
      </c>
      <c r="EL18">
        <v>35690.699999999997</v>
      </c>
      <c r="EM18">
        <v>39850.300000000003</v>
      </c>
      <c r="EN18">
        <v>42462.1</v>
      </c>
      <c r="EO18">
        <v>2.2497199999999999</v>
      </c>
      <c r="EP18">
        <v>2.2256</v>
      </c>
      <c r="EQ18">
        <v>0.13529099999999999</v>
      </c>
      <c r="ER18">
        <v>0</v>
      </c>
      <c r="ES18">
        <v>30.2319</v>
      </c>
      <c r="ET18">
        <v>999.9</v>
      </c>
      <c r="EU18">
        <v>72.900000000000006</v>
      </c>
      <c r="EV18">
        <v>33</v>
      </c>
      <c r="EW18">
        <v>36.440399999999997</v>
      </c>
      <c r="EX18">
        <v>57.581800000000001</v>
      </c>
      <c r="EY18">
        <v>-2.7564099999999998</v>
      </c>
      <c r="EZ18">
        <v>2</v>
      </c>
      <c r="FA18">
        <v>0.29609799999999997</v>
      </c>
      <c r="FB18">
        <v>-0.40763300000000002</v>
      </c>
      <c r="FC18">
        <v>20.270900000000001</v>
      </c>
      <c r="FD18">
        <v>5.21774</v>
      </c>
      <c r="FE18">
        <v>12.004</v>
      </c>
      <c r="FF18">
        <v>4.9861500000000003</v>
      </c>
      <c r="FG18">
        <v>3.2839999999999998</v>
      </c>
      <c r="FH18">
        <v>9999</v>
      </c>
      <c r="FI18">
        <v>9999</v>
      </c>
      <c r="FJ18">
        <v>9999</v>
      </c>
      <c r="FK18">
        <v>999.9</v>
      </c>
      <c r="FL18">
        <v>1.86574</v>
      </c>
      <c r="FM18">
        <v>1.8621799999999999</v>
      </c>
      <c r="FN18">
        <v>1.8641700000000001</v>
      </c>
      <c r="FO18">
        <v>1.8602000000000001</v>
      </c>
      <c r="FP18">
        <v>1.8609599999999999</v>
      </c>
      <c r="FQ18">
        <v>1.8601300000000001</v>
      </c>
      <c r="FR18">
        <v>1.8617999999999999</v>
      </c>
      <c r="FS18">
        <v>1.8583799999999999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-3.472</v>
      </c>
      <c r="GH18">
        <v>0.15240000000000001</v>
      </c>
      <c r="GI18">
        <v>-3.43048097447471</v>
      </c>
      <c r="GJ18">
        <v>-2.7043828418459848E-3</v>
      </c>
      <c r="GK18">
        <v>1.1637646390227569E-6</v>
      </c>
      <c r="GL18">
        <v>-2.7935288173591201E-10</v>
      </c>
      <c r="GM18">
        <v>0.15243500000000409</v>
      </c>
      <c r="GN18">
        <v>0</v>
      </c>
      <c r="GO18">
        <v>0</v>
      </c>
      <c r="GP18">
        <v>0</v>
      </c>
      <c r="GQ18">
        <v>5</v>
      </c>
      <c r="GR18">
        <v>2087</v>
      </c>
      <c r="GS18">
        <v>4</v>
      </c>
      <c r="GT18">
        <v>31</v>
      </c>
      <c r="GU18">
        <v>41.7</v>
      </c>
      <c r="GV18">
        <v>41.7</v>
      </c>
      <c r="GW18">
        <v>0.20019500000000001</v>
      </c>
      <c r="GX18">
        <v>2.6355</v>
      </c>
      <c r="GY18">
        <v>2.04834</v>
      </c>
      <c r="GZ18">
        <v>2.6171899999999999</v>
      </c>
      <c r="HA18">
        <v>2.1972700000000001</v>
      </c>
      <c r="HB18">
        <v>2.34009</v>
      </c>
      <c r="HC18">
        <v>37.747</v>
      </c>
      <c r="HD18">
        <v>14.639900000000001</v>
      </c>
      <c r="HE18">
        <v>18</v>
      </c>
      <c r="HF18">
        <v>703.34500000000003</v>
      </c>
      <c r="HG18">
        <v>761.93499999999995</v>
      </c>
      <c r="HH18">
        <v>31.0002</v>
      </c>
      <c r="HI18">
        <v>31.208500000000001</v>
      </c>
      <c r="HJ18">
        <v>30.0002</v>
      </c>
      <c r="HK18">
        <v>31.0962</v>
      </c>
      <c r="HL18">
        <v>31.085999999999999</v>
      </c>
      <c r="HM18">
        <v>4.0281399999999996</v>
      </c>
      <c r="HN18">
        <v>11.2492</v>
      </c>
      <c r="HO18">
        <v>100</v>
      </c>
      <c r="HP18">
        <v>31</v>
      </c>
      <c r="HQ18">
        <v>26.755199999999999</v>
      </c>
      <c r="HR18">
        <v>32.762599999999999</v>
      </c>
      <c r="HS18">
        <v>99.485699999999994</v>
      </c>
      <c r="HT18">
        <v>98.492599999999996</v>
      </c>
    </row>
    <row r="19" spans="1:228" x14ac:dyDescent="0.2">
      <c r="A19">
        <v>4</v>
      </c>
      <c r="B19">
        <v>1670957004</v>
      </c>
      <c r="C19">
        <v>12</v>
      </c>
      <c r="D19" t="s">
        <v>365</v>
      </c>
      <c r="E19" t="s">
        <v>366</v>
      </c>
      <c r="F19">
        <v>4</v>
      </c>
      <c r="G19">
        <v>1670957002</v>
      </c>
      <c r="H19">
        <f t="shared" si="0"/>
        <v>2.3655408477379391E-3</v>
      </c>
      <c r="I19">
        <f t="shared" si="1"/>
        <v>2.3655408477379392</v>
      </c>
      <c r="J19">
        <f t="shared" si="2"/>
        <v>-2.583899186384806</v>
      </c>
      <c r="K19">
        <f t="shared" si="3"/>
        <v>13.16051428571429</v>
      </c>
      <c r="L19">
        <f t="shared" si="4"/>
        <v>39.426279787342885</v>
      </c>
      <c r="M19">
        <f t="shared" si="5"/>
        <v>3.9892415966698604</v>
      </c>
      <c r="N19">
        <f t="shared" si="6"/>
        <v>1.3316110803584804</v>
      </c>
      <c r="O19">
        <f t="shared" si="7"/>
        <v>0.15673000066377268</v>
      </c>
      <c r="P19">
        <f t="shared" si="8"/>
        <v>3.6665031038748301</v>
      </c>
      <c r="Q19">
        <f t="shared" si="9"/>
        <v>0.15310093396849889</v>
      </c>
      <c r="R19">
        <f t="shared" si="10"/>
        <v>9.600714213003804E-2</v>
      </c>
      <c r="S19">
        <f t="shared" si="11"/>
        <v>226.10968766112583</v>
      </c>
      <c r="T19">
        <f t="shared" si="12"/>
        <v>32.964054846893838</v>
      </c>
      <c r="U19">
        <f t="shared" si="13"/>
        <v>32.438071428571433</v>
      </c>
      <c r="V19">
        <f t="shared" si="14"/>
        <v>4.894767457750322</v>
      </c>
      <c r="W19">
        <f t="shared" si="15"/>
        <v>69.581384373419425</v>
      </c>
      <c r="X19">
        <f t="shared" si="16"/>
        <v>3.3954596614819734</v>
      </c>
      <c r="Y19">
        <f t="shared" si="17"/>
        <v>4.8798391869579749</v>
      </c>
      <c r="Z19">
        <f t="shared" si="18"/>
        <v>1.4993077962683485</v>
      </c>
      <c r="AA19">
        <f t="shared" si="19"/>
        <v>-104.32035138524311</v>
      </c>
      <c r="AB19">
        <f t="shared" si="20"/>
        <v>-10.699514351549592</v>
      </c>
      <c r="AC19">
        <f t="shared" si="21"/>
        <v>-0.66447290312558305</v>
      </c>
      <c r="AD19">
        <f t="shared" si="22"/>
        <v>110.42534902120754</v>
      </c>
      <c r="AE19">
        <f t="shared" si="23"/>
        <v>7.2591403058993018</v>
      </c>
      <c r="AF19">
        <f t="shared" si="24"/>
        <v>2.3348372408161571</v>
      </c>
      <c r="AG19">
        <f t="shared" si="25"/>
        <v>-2.583899186384806</v>
      </c>
      <c r="AH19">
        <v>16.032547744422072</v>
      </c>
      <c r="AI19">
        <v>14.640509696969691</v>
      </c>
      <c r="AJ19">
        <v>0.64602820763667002</v>
      </c>
      <c r="AK19">
        <v>63.248288586622081</v>
      </c>
      <c r="AL19">
        <f t="shared" si="26"/>
        <v>2.3655408477379392</v>
      </c>
      <c r="AM19">
        <v>32.608943382312873</v>
      </c>
      <c r="AN19">
        <v>33.558764848484827</v>
      </c>
      <c r="AO19">
        <v>-2.1028889825377558E-5</v>
      </c>
      <c r="AP19">
        <v>96.55356453263947</v>
      </c>
      <c r="AQ19">
        <v>0</v>
      </c>
      <c r="AR19">
        <v>0</v>
      </c>
      <c r="AS19">
        <f t="shared" si="27"/>
        <v>1</v>
      </c>
      <c r="AT19">
        <f t="shared" si="28"/>
        <v>0</v>
      </c>
      <c r="AU19">
        <f t="shared" si="29"/>
        <v>47182.762746681379</v>
      </c>
      <c r="AV19">
        <f t="shared" si="30"/>
        <v>1199.985714285714</v>
      </c>
      <c r="AW19">
        <f t="shared" si="31"/>
        <v>1025.9112993062829</v>
      </c>
      <c r="AX19">
        <f t="shared" si="32"/>
        <v>0.85493626056786165</v>
      </c>
      <c r="AY19">
        <f t="shared" si="33"/>
        <v>0.18842698289597271</v>
      </c>
      <c r="AZ19">
        <v>2.7</v>
      </c>
      <c r="BA19">
        <v>0.5</v>
      </c>
      <c r="BB19" t="s">
        <v>355</v>
      </c>
      <c r="BC19">
        <v>2</v>
      </c>
      <c r="BD19" t="b">
        <v>1</v>
      </c>
      <c r="BE19">
        <v>1670957002</v>
      </c>
      <c r="BF19">
        <v>13.16051428571429</v>
      </c>
      <c r="BG19">
        <v>16.18881428571428</v>
      </c>
      <c r="BH19">
        <v>33.557842857142859</v>
      </c>
      <c r="BI19">
        <v>32.620471428571427</v>
      </c>
      <c r="BJ19">
        <v>16.635671428571431</v>
      </c>
      <c r="BK19">
        <v>33.405414285714293</v>
      </c>
      <c r="BL19">
        <v>649.95685714285719</v>
      </c>
      <c r="BM19">
        <v>101.0821428571428</v>
      </c>
      <c r="BN19">
        <v>0.1001553</v>
      </c>
      <c r="BO19">
        <v>32.383942857142863</v>
      </c>
      <c r="BP19">
        <v>32.438071428571433</v>
      </c>
      <c r="BQ19">
        <v>999.89999999999986</v>
      </c>
      <c r="BR19">
        <v>0</v>
      </c>
      <c r="BS19">
        <v>0</v>
      </c>
      <c r="BT19">
        <v>8958.8385714285723</v>
      </c>
      <c r="BU19">
        <v>0</v>
      </c>
      <c r="BV19">
        <v>268.82299999999998</v>
      </c>
      <c r="BW19">
        <v>-3.028291428571428</v>
      </c>
      <c r="BX19">
        <v>13.6175</v>
      </c>
      <c r="BY19">
        <v>16.734728571428569</v>
      </c>
      <c r="BZ19">
        <v>0.93737157142857142</v>
      </c>
      <c r="CA19">
        <v>16.18881428571428</v>
      </c>
      <c r="CB19">
        <v>32.620471428571427</v>
      </c>
      <c r="CC19">
        <v>3.3921071428571432</v>
      </c>
      <c r="CD19">
        <v>3.2973528571428581</v>
      </c>
      <c r="CE19">
        <v>26.089185714285719</v>
      </c>
      <c r="CF19">
        <v>25.610957142857139</v>
      </c>
      <c r="CG19">
        <v>1199.985714285714</v>
      </c>
      <c r="CH19">
        <v>0.50004199999999999</v>
      </c>
      <c r="CI19">
        <v>0.49995800000000001</v>
      </c>
      <c r="CJ19">
        <v>0</v>
      </c>
      <c r="CK19">
        <v>665.26442857142854</v>
      </c>
      <c r="CL19">
        <v>4.9990899999999998</v>
      </c>
      <c r="CM19">
        <v>7064.4142857142851</v>
      </c>
      <c r="CN19">
        <v>9557.8942857142847</v>
      </c>
      <c r="CO19">
        <v>41.383857142857153</v>
      </c>
      <c r="CP19">
        <v>43.125</v>
      </c>
      <c r="CQ19">
        <v>42.232000000000014</v>
      </c>
      <c r="CR19">
        <v>42.160428571428568</v>
      </c>
      <c r="CS19">
        <v>42.811999999999998</v>
      </c>
      <c r="CT19">
        <v>597.5428571428572</v>
      </c>
      <c r="CU19">
        <v>597.44285714285718</v>
      </c>
      <c r="CV19">
        <v>0</v>
      </c>
      <c r="CW19">
        <v>1670957036.2</v>
      </c>
      <c r="CX19">
        <v>0</v>
      </c>
      <c r="CY19">
        <v>1670954496.5999999</v>
      </c>
      <c r="CZ19" t="s">
        <v>356</v>
      </c>
      <c r="DA19">
        <v>1670954495.5999999</v>
      </c>
      <c r="DB19">
        <v>1670954496.5999999</v>
      </c>
      <c r="DC19">
        <v>16</v>
      </c>
      <c r="DD19">
        <v>-7.6999999999999999E-2</v>
      </c>
      <c r="DE19">
        <v>-1.0999999999999999E-2</v>
      </c>
      <c r="DF19">
        <v>-4.38</v>
      </c>
      <c r="DG19">
        <v>0.152</v>
      </c>
      <c r="DH19">
        <v>415</v>
      </c>
      <c r="DI19">
        <v>32</v>
      </c>
      <c r="DJ19">
        <v>0.4</v>
      </c>
      <c r="DK19">
        <v>0.41</v>
      </c>
      <c r="DL19">
        <v>0.22303822500000001</v>
      </c>
      <c r="DM19">
        <v>-13.36896908442777</v>
      </c>
      <c r="DN19">
        <v>1.5343733748524591</v>
      </c>
      <c r="DO19">
        <v>0</v>
      </c>
      <c r="DP19">
        <v>0.94877107500000002</v>
      </c>
      <c r="DQ19">
        <v>-2.5568296435274539E-2</v>
      </c>
      <c r="DR19">
        <v>5.0278413329554227E-3</v>
      </c>
      <c r="DS19">
        <v>1</v>
      </c>
      <c r="DT19">
        <v>0</v>
      </c>
      <c r="DU19">
        <v>0</v>
      </c>
      <c r="DV19">
        <v>0</v>
      </c>
      <c r="DW19">
        <v>-1</v>
      </c>
      <c r="DX19">
        <v>1</v>
      </c>
      <c r="DY19">
        <v>2</v>
      </c>
      <c r="DZ19" t="s">
        <v>357</v>
      </c>
      <c r="EA19">
        <v>3.2987000000000002</v>
      </c>
      <c r="EB19">
        <v>2.6255299999999999</v>
      </c>
      <c r="EC19">
        <v>5.3748299999999997E-3</v>
      </c>
      <c r="ED19">
        <v>5.5228500000000002E-3</v>
      </c>
      <c r="EE19">
        <v>0.13867099999999999</v>
      </c>
      <c r="EF19">
        <v>0.13464000000000001</v>
      </c>
      <c r="EG19">
        <v>30193.200000000001</v>
      </c>
      <c r="EH19">
        <v>30727.1</v>
      </c>
      <c r="EI19">
        <v>28234.9</v>
      </c>
      <c r="EJ19">
        <v>29726.799999999999</v>
      </c>
      <c r="EK19">
        <v>33459.300000000003</v>
      </c>
      <c r="EL19">
        <v>35686.6</v>
      </c>
      <c r="EM19">
        <v>39850.1</v>
      </c>
      <c r="EN19">
        <v>42462</v>
      </c>
      <c r="EO19">
        <v>2.25</v>
      </c>
      <c r="EP19">
        <v>2.22525</v>
      </c>
      <c r="EQ19">
        <v>0.13605100000000001</v>
      </c>
      <c r="ER19">
        <v>0</v>
      </c>
      <c r="ES19">
        <v>30.236499999999999</v>
      </c>
      <c r="ET19">
        <v>999.9</v>
      </c>
      <c r="EU19">
        <v>72.900000000000006</v>
      </c>
      <c r="EV19">
        <v>33</v>
      </c>
      <c r="EW19">
        <v>36.437600000000003</v>
      </c>
      <c r="EX19">
        <v>57.611800000000002</v>
      </c>
      <c r="EY19">
        <v>-2.8765999999999998</v>
      </c>
      <c r="EZ19">
        <v>2</v>
      </c>
      <c r="FA19">
        <v>0.29637999999999998</v>
      </c>
      <c r="FB19">
        <v>-0.405997</v>
      </c>
      <c r="FC19">
        <v>20.2714</v>
      </c>
      <c r="FD19">
        <v>5.2208800000000002</v>
      </c>
      <c r="FE19">
        <v>12.004</v>
      </c>
      <c r="FF19">
        <v>4.98705</v>
      </c>
      <c r="FG19">
        <v>3.2844500000000001</v>
      </c>
      <c r="FH19">
        <v>9999</v>
      </c>
      <c r="FI19">
        <v>9999</v>
      </c>
      <c r="FJ19">
        <v>9999</v>
      </c>
      <c r="FK19">
        <v>999.9</v>
      </c>
      <c r="FL19">
        <v>1.8657600000000001</v>
      </c>
      <c r="FM19">
        <v>1.8621799999999999</v>
      </c>
      <c r="FN19">
        <v>1.8641700000000001</v>
      </c>
      <c r="FO19">
        <v>1.8602000000000001</v>
      </c>
      <c r="FP19">
        <v>1.8609599999999999</v>
      </c>
      <c r="FQ19">
        <v>1.8601099999999999</v>
      </c>
      <c r="FR19">
        <v>1.86181</v>
      </c>
      <c r="FS19">
        <v>1.85839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-3.4790000000000001</v>
      </c>
      <c r="GH19">
        <v>0.1525</v>
      </c>
      <c r="GI19">
        <v>-3.43048097447471</v>
      </c>
      <c r="GJ19">
        <v>-2.7043828418459848E-3</v>
      </c>
      <c r="GK19">
        <v>1.1637646390227569E-6</v>
      </c>
      <c r="GL19">
        <v>-2.7935288173591201E-10</v>
      </c>
      <c r="GM19">
        <v>0.15243500000000409</v>
      </c>
      <c r="GN19">
        <v>0</v>
      </c>
      <c r="GO19">
        <v>0</v>
      </c>
      <c r="GP19">
        <v>0</v>
      </c>
      <c r="GQ19">
        <v>5</v>
      </c>
      <c r="GR19">
        <v>2087</v>
      </c>
      <c r="GS19">
        <v>4</v>
      </c>
      <c r="GT19">
        <v>31</v>
      </c>
      <c r="GU19">
        <v>41.8</v>
      </c>
      <c r="GV19">
        <v>41.8</v>
      </c>
      <c r="GW19">
        <v>0.21606400000000001</v>
      </c>
      <c r="GX19">
        <v>2.63428</v>
      </c>
      <c r="GY19">
        <v>2.04834</v>
      </c>
      <c r="GZ19">
        <v>2.6171899999999999</v>
      </c>
      <c r="HA19">
        <v>2.1972700000000001</v>
      </c>
      <c r="HB19">
        <v>2.34619</v>
      </c>
      <c r="HC19">
        <v>37.747</v>
      </c>
      <c r="HD19">
        <v>14.639900000000001</v>
      </c>
      <c r="HE19">
        <v>18</v>
      </c>
      <c r="HF19">
        <v>703.58799999999997</v>
      </c>
      <c r="HG19">
        <v>761.61099999999999</v>
      </c>
      <c r="HH19">
        <v>31.000399999999999</v>
      </c>
      <c r="HI19">
        <v>31.211200000000002</v>
      </c>
      <c r="HJ19">
        <v>30.000299999999999</v>
      </c>
      <c r="HK19">
        <v>31.0976</v>
      </c>
      <c r="HL19">
        <v>31.087299999999999</v>
      </c>
      <c r="HM19">
        <v>4.3614300000000004</v>
      </c>
      <c r="HN19">
        <v>11.2492</v>
      </c>
      <c r="HO19">
        <v>100</v>
      </c>
      <c r="HP19">
        <v>31</v>
      </c>
      <c r="HQ19">
        <v>33.436100000000003</v>
      </c>
      <c r="HR19">
        <v>32.8125</v>
      </c>
      <c r="HS19">
        <v>99.485100000000003</v>
      </c>
      <c r="HT19">
        <v>98.4923</v>
      </c>
    </row>
    <row r="20" spans="1:228" x14ac:dyDescent="0.2">
      <c r="A20">
        <v>5</v>
      </c>
      <c r="B20">
        <v>1670957008</v>
      </c>
      <c r="C20">
        <v>16</v>
      </c>
      <c r="D20" t="s">
        <v>367</v>
      </c>
      <c r="E20" t="s">
        <v>368</v>
      </c>
      <c r="F20">
        <v>4</v>
      </c>
      <c r="G20">
        <v>1670957005.6875</v>
      </c>
      <c r="H20">
        <f t="shared" si="0"/>
        <v>2.3085894507867293E-3</v>
      </c>
      <c r="I20">
        <f t="shared" si="1"/>
        <v>2.3085894507867293</v>
      </c>
      <c r="J20">
        <f t="shared" si="2"/>
        <v>-2.5837105097146291</v>
      </c>
      <c r="K20">
        <f t="shared" si="3"/>
        <v>16.138287500000001</v>
      </c>
      <c r="L20">
        <f t="shared" si="4"/>
        <v>43.050882987398346</v>
      </c>
      <c r="M20">
        <f t="shared" si="5"/>
        <v>4.3559555764577427</v>
      </c>
      <c r="N20">
        <f t="shared" si="6"/>
        <v>1.6328971336239604</v>
      </c>
      <c r="O20">
        <f t="shared" si="7"/>
        <v>0.15248177051473066</v>
      </c>
      <c r="P20">
        <f t="shared" si="8"/>
        <v>3.6868100516309505</v>
      </c>
      <c r="Q20">
        <f t="shared" si="9"/>
        <v>0.14906292333931731</v>
      </c>
      <c r="R20">
        <f t="shared" si="10"/>
        <v>9.346511240799614E-2</v>
      </c>
      <c r="S20">
        <f t="shared" si="11"/>
        <v>226.11383060794046</v>
      </c>
      <c r="T20">
        <f t="shared" si="12"/>
        <v>32.974960099116537</v>
      </c>
      <c r="U20">
        <f t="shared" si="13"/>
        <v>32.454675000000002</v>
      </c>
      <c r="V20">
        <f t="shared" si="14"/>
        <v>4.8993545620907373</v>
      </c>
      <c r="W20">
        <f t="shared" si="15"/>
        <v>69.596124454113522</v>
      </c>
      <c r="X20">
        <f t="shared" si="16"/>
        <v>3.3965613176859311</v>
      </c>
      <c r="Y20">
        <f t="shared" si="17"/>
        <v>4.8803885910707132</v>
      </c>
      <c r="Z20">
        <f t="shared" si="18"/>
        <v>1.5027932444048062</v>
      </c>
      <c r="AA20">
        <f t="shared" si="19"/>
        <v>-101.80879477969476</v>
      </c>
      <c r="AB20">
        <f t="shared" si="20"/>
        <v>-13.662492574574649</v>
      </c>
      <c r="AC20">
        <f t="shared" si="21"/>
        <v>-0.84388664550529813</v>
      </c>
      <c r="AD20">
        <f t="shared" si="22"/>
        <v>109.79865660816574</v>
      </c>
      <c r="AE20">
        <f t="shared" si="23"/>
        <v>11.997957759773406</v>
      </c>
      <c r="AF20">
        <f t="shared" si="24"/>
        <v>2.2592862507826452</v>
      </c>
      <c r="AG20">
        <f t="shared" si="25"/>
        <v>-2.5837105097146291</v>
      </c>
      <c r="AH20">
        <v>21.507955282921309</v>
      </c>
      <c r="AI20">
        <v>18.593963030303019</v>
      </c>
      <c r="AJ20">
        <v>1.039163457836215</v>
      </c>
      <c r="AK20">
        <v>63.248288586622081</v>
      </c>
      <c r="AL20">
        <f t="shared" si="26"/>
        <v>2.3085894507867293</v>
      </c>
      <c r="AM20">
        <v>32.652077684058668</v>
      </c>
      <c r="AN20">
        <v>33.578483636363643</v>
      </c>
      <c r="AO20">
        <v>4.8810676987482771E-5</v>
      </c>
      <c r="AP20">
        <v>96.55356453263947</v>
      </c>
      <c r="AQ20">
        <v>0</v>
      </c>
      <c r="AR20">
        <v>0</v>
      </c>
      <c r="AS20">
        <f t="shared" si="27"/>
        <v>1</v>
      </c>
      <c r="AT20">
        <f t="shared" si="28"/>
        <v>0</v>
      </c>
      <c r="AU20">
        <f t="shared" si="29"/>
        <v>47546.139693224119</v>
      </c>
      <c r="AV20">
        <f t="shared" si="30"/>
        <v>1200.0050000000001</v>
      </c>
      <c r="AW20">
        <f t="shared" si="31"/>
        <v>1025.9280510921972</v>
      </c>
      <c r="AX20">
        <f t="shared" si="32"/>
        <v>0.85493648034149616</v>
      </c>
      <c r="AY20">
        <f t="shared" si="33"/>
        <v>0.18842740705908761</v>
      </c>
      <c r="AZ20">
        <v>2.7</v>
      </c>
      <c r="BA20">
        <v>0.5</v>
      </c>
      <c r="BB20" t="s">
        <v>355</v>
      </c>
      <c r="BC20">
        <v>2</v>
      </c>
      <c r="BD20" t="b">
        <v>1</v>
      </c>
      <c r="BE20">
        <v>1670957005.6875</v>
      </c>
      <c r="BF20">
        <v>16.138287500000001</v>
      </c>
      <c r="BG20">
        <v>21.1368875</v>
      </c>
      <c r="BH20">
        <v>33.568975000000002</v>
      </c>
      <c r="BI20">
        <v>32.662062499999998</v>
      </c>
      <c r="BJ20">
        <v>19.6213625</v>
      </c>
      <c r="BK20">
        <v>33.416512500000003</v>
      </c>
      <c r="BL20">
        <v>650.04062499999998</v>
      </c>
      <c r="BM20">
        <v>101.08175</v>
      </c>
      <c r="BN20">
        <v>9.9811774999999991E-2</v>
      </c>
      <c r="BO20">
        <v>32.385937499999997</v>
      </c>
      <c r="BP20">
        <v>32.454675000000002</v>
      </c>
      <c r="BQ20">
        <v>999.9</v>
      </c>
      <c r="BR20">
        <v>0</v>
      </c>
      <c r="BS20">
        <v>0</v>
      </c>
      <c r="BT20">
        <v>9028.9850000000006</v>
      </c>
      <c r="BU20">
        <v>0</v>
      </c>
      <c r="BV20">
        <v>269.02575000000002</v>
      </c>
      <c r="BW20">
        <v>-4.9986224999999997</v>
      </c>
      <c r="BX20">
        <v>16.6988375</v>
      </c>
      <c r="BY20">
        <v>21.8506</v>
      </c>
      <c r="BZ20">
        <v>0.90689537500000006</v>
      </c>
      <c r="CA20">
        <v>21.1368875</v>
      </c>
      <c r="CB20">
        <v>32.662062499999998</v>
      </c>
      <c r="CC20">
        <v>3.3932125000000002</v>
      </c>
      <c r="CD20">
        <v>3.3015412500000001</v>
      </c>
      <c r="CE20">
        <v>26.0947</v>
      </c>
      <c r="CF20">
        <v>25.632337499999998</v>
      </c>
      <c r="CG20">
        <v>1200.0050000000001</v>
      </c>
      <c r="CH20">
        <v>0.50003362500000004</v>
      </c>
      <c r="CI20">
        <v>0.49996637500000007</v>
      </c>
      <c r="CJ20">
        <v>0</v>
      </c>
      <c r="CK20">
        <v>664.29087499999991</v>
      </c>
      <c r="CL20">
        <v>4.9990899999999998</v>
      </c>
      <c r="CM20">
        <v>7053.6125000000002</v>
      </c>
      <c r="CN20">
        <v>9557.994999999999</v>
      </c>
      <c r="CO20">
        <v>41.413749999999993</v>
      </c>
      <c r="CP20">
        <v>43.155999999999999</v>
      </c>
      <c r="CQ20">
        <v>42.234250000000003</v>
      </c>
      <c r="CR20">
        <v>42.179250000000003</v>
      </c>
      <c r="CS20">
        <v>42.811999999999998</v>
      </c>
      <c r="CT20">
        <v>597.54375000000005</v>
      </c>
      <c r="CU20">
        <v>597.46125000000006</v>
      </c>
      <c r="CV20">
        <v>0</v>
      </c>
      <c r="CW20">
        <v>1670957040.4000001</v>
      </c>
      <c r="CX20">
        <v>0</v>
      </c>
      <c r="CY20">
        <v>1670954496.5999999</v>
      </c>
      <c r="CZ20" t="s">
        <v>356</v>
      </c>
      <c r="DA20">
        <v>1670954495.5999999</v>
      </c>
      <c r="DB20">
        <v>1670954496.5999999</v>
      </c>
      <c r="DC20">
        <v>16</v>
      </c>
      <c r="DD20">
        <v>-7.6999999999999999E-2</v>
      </c>
      <c r="DE20">
        <v>-1.0999999999999999E-2</v>
      </c>
      <c r="DF20">
        <v>-4.38</v>
      </c>
      <c r="DG20">
        <v>0.152</v>
      </c>
      <c r="DH20">
        <v>415</v>
      </c>
      <c r="DI20">
        <v>32</v>
      </c>
      <c r="DJ20">
        <v>0.4</v>
      </c>
      <c r="DK20">
        <v>0.41</v>
      </c>
      <c r="DL20">
        <v>-0.98578252499999997</v>
      </c>
      <c r="DM20">
        <v>-23.655666202626641</v>
      </c>
      <c r="DN20">
        <v>2.406685244174942</v>
      </c>
      <c r="DO20">
        <v>0</v>
      </c>
      <c r="DP20">
        <v>0.94030837500000009</v>
      </c>
      <c r="DQ20">
        <v>-0.1305787204502829</v>
      </c>
      <c r="DR20">
        <v>1.656412295699277E-2</v>
      </c>
      <c r="DS20">
        <v>0</v>
      </c>
      <c r="DT20">
        <v>0</v>
      </c>
      <c r="DU20">
        <v>0</v>
      </c>
      <c r="DV20">
        <v>0</v>
      </c>
      <c r="DW20">
        <v>-1</v>
      </c>
      <c r="DX20">
        <v>0</v>
      </c>
      <c r="DY20">
        <v>2</v>
      </c>
      <c r="DZ20" t="s">
        <v>369</v>
      </c>
      <c r="EA20">
        <v>3.29854</v>
      </c>
      <c r="EB20">
        <v>2.6253799999999998</v>
      </c>
      <c r="EC20">
        <v>6.5512499999999998E-3</v>
      </c>
      <c r="ED20">
        <v>7.20902E-3</v>
      </c>
      <c r="EE20">
        <v>0.13872200000000001</v>
      </c>
      <c r="EF20">
        <v>0.13475000000000001</v>
      </c>
      <c r="EG20">
        <v>30157.9</v>
      </c>
      <c r="EH20">
        <v>30674.5</v>
      </c>
      <c r="EI20">
        <v>28235.200000000001</v>
      </c>
      <c r="EJ20">
        <v>29726.3</v>
      </c>
      <c r="EK20">
        <v>33457.699999999997</v>
      </c>
      <c r="EL20">
        <v>35681.5</v>
      </c>
      <c r="EM20">
        <v>39850.5</v>
      </c>
      <c r="EN20">
        <v>42461.1</v>
      </c>
      <c r="EO20">
        <v>2.2501000000000002</v>
      </c>
      <c r="EP20">
        <v>2.22533</v>
      </c>
      <c r="EQ20">
        <v>0.13639799999999999</v>
      </c>
      <c r="ER20">
        <v>0</v>
      </c>
      <c r="ES20">
        <v>30.240500000000001</v>
      </c>
      <c r="ET20">
        <v>999.9</v>
      </c>
      <c r="EU20">
        <v>72.900000000000006</v>
      </c>
      <c r="EV20">
        <v>33</v>
      </c>
      <c r="EW20">
        <v>36.438299999999998</v>
      </c>
      <c r="EX20">
        <v>57.3718</v>
      </c>
      <c r="EY20">
        <v>-2.84856</v>
      </c>
      <c r="EZ20">
        <v>2</v>
      </c>
      <c r="FA20">
        <v>0.23020299999999999</v>
      </c>
      <c r="FB20">
        <v>-0.33257599999999998</v>
      </c>
      <c r="FC20">
        <v>20.2714</v>
      </c>
      <c r="FD20">
        <v>5.2202799999999998</v>
      </c>
      <c r="FE20">
        <v>12.004</v>
      </c>
      <c r="FF20">
        <v>4.98705</v>
      </c>
      <c r="FG20">
        <v>3.2843800000000001</v>
      </c>
      <c r="FH20">
        <v>9999</v>
      </c>
      <c r="FI20">
        <v>9999</v>
      </c>
      <c r="FJ20">
        <v>9999</v>
      </c>
      <c r="FK20">
        <v>999.9</v>
      </c>
      <c r="FL20">
        <v>1.86575</v>
      </c>
      <c r="FM20">
        <v>1.8621799999999999</v>
      </c>
      <c r="FN20">
        <v>1.8641700000000001</v>
      </c>
      <c r="FO20">
        <v>1.8602000000000001</v>
      </c>
      <c r="FP20">
        <v>1.8609599999999999</v>
      </c>
      <c r="FQ20">
        <v>1.8601000000000001</v>
      </c>
      <c r="FR20">
        <v>1.8617999999999999</v>
      </c>
      <c r="FS20">
        <v>1.85839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-3.4889999999999999</v>
      </c>
      <c r="GH20">
        <v>0.1525</v>
      </c>
      <c r="GI20">
        <v>-3.43048097447471</v>
      </c>
      <c r="GJ20">
        <v>-2.7043828418459848E-3</v>
      </c>
      <c r="GK20">
        <v>1.1637646390227569E-6</v>
      </c>
      <c r="GL20">
        <v>-2.7935288173591201E-10</v>
      </c>
      <c r="GM20">
        <v>0.15243500000000409</v>
      </c>
      <c r="GN20">
        <v>0</v>
      </c>
      <c r="GO20">
        <v>0</v>
      </c>
      <c r="GP20">
        <v>0</v>
      </c>
      <c r="GQ20">
        <v>5</v>
      </c>
      <c r="GR20">
        <v>2087</v>
      </c>
      <c r="GS20">
        <v>4</v>
      </c>
      <c r="GT20">
        <v>31</v>
      </c>
      <c r="GU20">
        <v>41.9</v>
      </c>
      <c r="GV20">
        <v>41.9</v>
      </c>
      <c r="GW20">
        <v>0.234375</v>
      </c>
      <c r="GX20">
        <v>2.63062</v>
      </c>
      <c r="GY20">
        <v>2.04834</v>
      </c>
      <c r="GZ20">
        <v>2.6171899999999999</v>
      </c>
      <c r="HA20">
        <v>2.1972700000000001</v>
      </c>
      <c r="HB20">
        <v>2.32666</v>
      </c>
      <c r="HC20">
        <v>37.747</v>
      </c>
      <c r="HD20">
        <v>14.6311</v>
      </c>
      <c r="HE20">
        <v>18</v>
      </c>
      <c r="HF20">
        <v>703.68600000000004</v>
      </c>
      <c r="HG20">
        <v>761.70299999999997</v>
      </c>
      <c r="HH20">
        <v>31.000499999999999</v>
      </c>
      <c r="HI20">
        <v>31.211200000000002</v>
      </c>
      <c r="HJ20">
        <v>30.0001</v>
      </c>
      <c r="HK20">
        <v>31.0989</v>
      </c>
      <c r="HL20">
        <v>31.088699999999999</v>
      </c>
      <c r="HM20">
        <v>4.7225900000000003</v>
      </c>
      <c r="HN20">
        <v>10.963800000000001</v>
      </c>
      <c r="HO20">
        <v>100</v>
      </c>
      <c r="HP20">
        <v>31</v>
      </c>
      <c r="HQ20">
        <v>40.1143</v>
      </c>
      <c r="HR20">
        <v>32.844900000000003</v>
      </c>
      <c r="HS20">
        <v>99.486099999999993</v>
      </c>
      <c r="HT20">
        <v>98.490499999999997</v>
      </c>
    </row>
    <row r="21" spans="1:228" x14ac:dyDescent="0.2">
      <c r="A21">
        <v>6</v>
      </c>
      <c r="B21">
        <v>1670957012</v>
      </c>
      <c r="C21">
        <v>20</v>
      </c>
      <c r="D21" t="s">
        <v>370</v>
      </c>
      <c r="E21" t="s">
        <v>371</v>
      </c>
      <c r="F21">
        <v>4</v>
      </c>
      <c r="G21">
        <v>1670957010</v>
      </c>
      <c r="H21">
        <f t="shared" si="0"/>
        <v>2.3590818532818595E-3</v>
      </c>
      <c r="I21">
        <f t="shared" si="1"/>
        <v>2.3590818532818596</v>
      </c>
      <c r="J21">
        <f t="shared" si="2"/>
        <v>-2.2850281711400089</v>
      </c>
      <c r="K21">
        <f t="shared" si="3"/>
        <v>20.904328571428572</v>
      </c>
      <c r="L21">
        <f t="shared" si="4"/>
        <v>43.991067608523586</v>
      </c>
      <c r="M21">
        <f t="shared" si="5"/>
        <v>4.4510654057862205</v>
      </c>
      <c r="N21">
        <f t="shared" si="6"/>
        <v>2.115123337389651</v>
      </c>
      <c r="O21">
        <f t="shared" si="7"/>
        <v>0.15614437167803139</v>
      </c>
      <c r="P21">
        <f t="shared" si="8"/>
        <v>3.6755546670914447</v>
      </c>
      <c r="Q21">
        <f t="shared" si="9"/>
        <v>0.15255069017385564</v>
      </c>
      <c r="R21">
        <f t="shared" si="10"/>
        <v>9.5660170622046847E-2</v>
      </c>
      <c r="S21">
        <f t="shared" si="11"/>
        <v>226.11281494737443</v>
      </c>
      <c r="T21">
        <f t="shared" si="12"/>
        <v>32.972746590200032</v>
      </c>
      <c r="U21">
        <f t="shared" si="13"/>
        <v>32.455457142857149</v>
      </c>
      <c r="V21">
        <f t="shared" si="14"/>
        <v>4.8995707386202536</v>
      </c>
      <c r="W21">
        <f t="shared" si="15"/>
        <v>69.620809513956516</v>
      </c>
      <c r="X21">
        <f t="shared" si="16"/>
        <v>3.3990466807116047</v>
      </c>
      <c r="Y21">
        <f t="shared" si="17"/>
        <v>4.8822280356137133</v>
      </c>
      <c r="Z21">
        <f t="shared" si="18"/>
        <v>1.500524057908649</v>
      </c>
      <c r="AA21">
        <f t="shared" si="19"/>
        <v>-104.03550972973001</v>
      </c>
      <c r="AB21">
        <f t="shared" si="20"/>
        <v>-12.452720823296788</v>
      </c>
      <c r="AC21">
        <f t="shared" si="21"/>
        <v>-0.7715466890714533</v>
      </c>
      <c r="AD21">
        <f t="shared" si="22"/>
        <v>108.85303770527619</v>
      </c>
      <c r="AE21">
        <f t="shared" si="23"/>
        <v>15.796824058988657</v>
      </c>
      <c r="AF21">
        <f t="shared" si="24"/>
        <v>2.2256960100344134</v>
      </c>
      <c r="AG21">
        <f t="shared" si="25"/>
        <v>-2.2850281711400089</v>
      </c>
      <c r="AH21">
        <v>27.563646877133571</v>
      </c>
      <c r="AI21">
        <v>23.580096969696971</v>
      </c>
      <c r="AJ21">
        <v>1.2823411844118131</v>
      </c>
      <c r="AK21">
        <v>63.248288586622081</v>
      </c>
      <c r="AL21">
        <f t="shared" si="26"/>
        <v>2.3590818532818596</v>
      </c>
      <c r="AM21">
        <v>32.692574483453008</v>
      </c>
      <c r="AN21">
        <v>33.604610303030299</v>
      </c>
      <c r="AO21">
        <v>5.9040474849210781E-3</v>
      </c>
      <c r="AP21">
        <v>96.55356453263947</v>
      </c>
      <c r="AQ21">
        <v>0</v>
      </c>
      <c r="AR21">
        <v>0</v>
      </c>
      <c r="AS21">
        <f t="shared" si="27"/>
        <v>1</v>
      </c>
      <c r="AT21">
        <f t="shared" si="28"/>
        <v>0</v>
      </c>
      <c r="AU21">
        <f t="shared" si="29"/>
        <v>47343.480419085179</v>
      </c>
      <c r="AV21">
        <f t="shared" si="30"/>
        <v>1199.998571428571</v>
      </c>
      <c r="AW21">
        <f t="shared" si="31"/>
        <v>1025.9226564494165</v>
      </c>
      <c r="AX21">
        <f t="shared" si="32"/>
        <v>0.85493656482280544</v>
      </c>
      <c r="AY21">
        <f t="shared" si="33"/>
        <v>0.18842757010801459</v>
      </c>
      <c r="AZ21">
        <v>2.7</v>
      </c>
      <c r="BA21">
        <v>0.5</v>
      </c>
      <c r="BB21" t="s">
        <v>355</v>
      </c>
      <c r="BC21">
        <v>2</v>
      </c>
      <c r="BD21" t="b">
        <v>1</v>
      </c>
      <c r="BE21">
        <v>1670957010</v>
      </c>
      <c r="BF21">
        <v>20.904328571428572</v>
      </c>
      <c r="BG21">
        <v>27.484957142857141</v>
      </c>
      <c r="BH21">
        <v>33.593685714285712</v>
      </c>
      <c r="BI21">
        <v>32.700285714285712</v>
      </c>
      <c r="BJ21">
        <v>24.400099999999998</v>
      </c>
      <c r="BK21">
        <v>33.441285714285712</v>
      </c>
      <c r="BL21">
        <v>650.04500000000007</v>
      </c>
      <c r="BM21">
        <v>101.0808571428571</v>
      </c>
      <c r="BN21">
        <v>0.1002609285714286</v>
      </c>
      <c r="BO21">
        <v>32.392614285714281</v>
      </c>
      <c r="BP21">
        <v>32.455457142857149</v>
      </c>
      <c r="BQ21">
        <v>999.89999999999986</v>
      </c>
      <c r="BR21">
        <v>0</v>
      </c>
      <c r="BS21">
        <v>0</v>
      </c>
      <c r="BT21">
        <v>8990.1785714285706</v>
      </c>
      <c r="BU21">
        <v>0</v>
      </c>
      <c r="BV21">
        <v>269.233</v>
      </c>
      <c r="BW21">
        <v>-6.5806414285714299</v>
      </c>
      <c r="BX21">
        <v>21.631</v>
      </c>
      <c r="BY21">
        <v>28.41412857142857</v>
      </c>
      <c r="BZ21">
        <v>0.89343371428571416</v>
      </c>
      <c r="CA21">
        <v>27.484957142857141</v>
      </c>
      <c r="CB21">
        <v>32.700285714285712</v>
      </c>
      <c r="CC21">
        <v>3.3956814285714292</v>
      </c>
      <c r="CD21">
        <v>3.305374285714286</v>
      </c>
      <c r="CE21">
        <v>26.106999999999999</v>
      </c>
      <c r="CF21">
        <v>25.651885714285719</v>
      </c>
      <c r="CG21">
        <v>1199.998571428571</v>
      </c>
      <c r="CH21">
        <v>0.50002999999999986</v>
      </c>
      <c r="CI21">
        <v>0.49997000000000008</v>
      </c>
      <c r="CJ21">
        <v>0</v>
      </c>
      <c r="CK21">
        <v>663.15571428571434</v>
      </c>
      <c r="CL21">
        <v>4.9990899999999998</v>
      </c>
      <c r="CM21">
        <v>7040.96</v>
      </c>
      <c r="CN21">
        <v>9557.9514285714286</v>
      </c>
      <c r="CO21">
        <v>41.419285714285706</v>
      </c>
      <c r="CP21">
        <v>43.125</v>
      </c>
      <c r="CQ21">
        <v>42.232000000000014</v>
      </c>
      <c r="CR21">
        <v>42.186999999999998</v>
      </c>
      <c r="CS21">
        <v>42.811999999999998</v>
      </c>
      <c r="CT21">
        <v>597.53714285714273</v>
      </c>
      <c r="CU21">
        <v>597.46142857142866</v>
      </c>
      <c r="CV21">
        <v>0</v>
      </c>
      <c r="CW21">
        <v>1670957044</v>
      </c>
      <c r="CX21">
        <v>0</v>
      </c>
      <c r="CY21">
        <v>1670954496.5999999</v>
      </c>
      <c r="CZ21" t="s">
        <v>356</v>
      </c>
      <c r="DA21">
        <v>1670954495.5999999</v>
      </c>
      <c r="DB21">
        <v>1670954496.5999999</v>
      </c>
      <c r="DC21">
        <v>16</v>
      </c>
      <c r="DD21">
        <v>-7.6999999999999999E-2</v>
      </c>
      <c r="DE21">
        <v>-1.0999999999999999E-2</v>
      </c>
      <c r="DF21">
        <v>-4.38</v>
      </c>
      <c r="DG21">
        <v>0.152</v>
      </c>
      <c r="DH21">
        <v>415</v>
      </c>
      <c r="DI21">
        <v>32</v>
      </c>
      <c r="DJ21">
        <v>0.4</v>
      </c>
      <c r="DK21">
        <v>0.41</v>
      </c>
      <c r="DL21">
        <v>-2.505186025</v>
      </c>
      <c r="DM21">
        <v>-29.605257692307699</v>
      </c>
      <c r="DN21">
        <v>2.8746717924607461</v>
      </c>
      <c r="DO21">
        <v>0</v>
      </c>
      <c r="DP21">
        <v>0.92919410000000013</v>
      </c>
      <c r="DQ21">
        <v>-0.22905946716698061</v>
      </c>
      <c r="DR21">
        <v>2.4033254585885781E-2</v>
      </c>
      <c r="DS21">
        <v>0</v>
      </c>
      <c r="DT21">
        <v>0</v>
      </c>
      <c r="DU21">
        <v>0</v>
      </c>
      <c r="DV21">
        <v>0</v>
      </c>
      <c r="DW21">
        <v>-1</v>
      </c>
      <c r="DX21">
        <v>0</v>
      </c>
      <c r="DY21">
        <v>2</v>
      </c>
      <c r="DZ21" t="s">
        <v>369</v>
      </c>
      <c r="EA21">
        <v>3.2986</v>
      </c>
      <c r="EB21">
        <v>2.62527</v>
      </c>
      <c r="EC21">
        <v>8.0288000000000009E-3</v>
      </c>
      <c r="ED21">
        <v>9.0040099999999998E-3</v>
      </c>
      <c r="EE21">
        <v>0.138795</v>
      </c>
      <c r="EF21">
        <v>0.13478899999999999</v>
      </c>
      <c r="EG21">
        <v>30112.799999999999</v>
      </c>
      <c r="EH21">
        <v>30619.1</v>
      </c>
      <c r="EI21">
        <v>28235</v>
      </c>
      <c r="EJ21">
        <v>29726.3</v>
      </c>
      <c r="EK21">
        <v>33454.5</v>
      </c>
      <c r="EL21">
        <v>35680.199999999997</v>
      </c>
      <c r="EM21">
        <v>39850</v>
      </c>
      <c r="EN21">
        <v>42461.3</v>
      </c>
      <c r="EO21">
        <v>2.2500300000000002</v>
      </c>
      <c r="EP21">
        <v>2.2251699999999999</v>
      </c>
      <c r="EQ21">
        <v>0.136461</v>
      </c>
      <c r="ER21">
        <v>0</v>
      </c>
      <c r="ES21">
        <v>30.245000000000001</v>
      </c>
      <c r="ET21">
        <v>999.9</v>
      </c>
      <c r="EU21">
        <v>72.900000000000006</v>
      </c>
      <c r="EV21">
        <v>33</v>
      </c>
      <c r="EW21">
        <v>36.438800000000001</v>
      </c>
      <c r="EX21">
        <v>57.641800000000003</v>
      </c>
      <c r="EY21">
        <v>-2.9126599999999998</v>
      </c>
      <c r="EZ21">
        <v>2</v>
      </c>
      <c r="FA21">
        <v>0.296514</v>
      </c>
      <c r="FB21">
        <v>-0.40101599999999998</v>
      </c>
      <c r="FC21">
        <v>20.2713</v>
      </c>
      <c r="FD21">
        <v>5.2202799999999998</v>
      </c>
      <c r="FE21">
        <v>12.004</v>
      </c>
      <c r="FF21">
        <v>4.9870000000000001</v>
      </c>
      <c r="FG21">
        <v>3.2843499999999999</v>
      </c>
      <c r="FH21">
        <v>9999</v>
      </c>
      <c r="FI21">
        <v>9999</v>
      </c>
      <c r="FJ21">
        <v>9999</v>
      </c>
      <c r="FK21">
        <v>999.9</v>
      </c>
      <c r="FL21">
        <v>1.86575</v>
      </c>
      <c r="FM21">
        <v>1.8621799999999999</v>
      </c>
      <c r="FN21">
        <v>1.8641700000000001</v>
      </c>
      <c r="FO21">
        <v>1.8602000000000001</v>
      </c>
      <c r="FP21">
        <v>1.8609599999999999</v>
      </c>
      <c r="FQ21">
        <v>1.8601000000000001</v>
      </c>
      <c r="FR21">
        <v>1.8617999999999999</v>
      </c>
      <c r="FS21">
        <v>1.8584000000000001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-3.5019999999999998</v>
      </c>
      <c r="GH21">
        <v>0.1525</v>
      </c>
      <c r="GI21">
        <v>-3.43048097447471</v>
      </c>
      <c r="GJ21">
        <v>-2.7043828418459848E-3</v>
      </c>
      <c r="GK21">
        <v>1.1637646390227569E-6</v>
      </c>
      <c r="GL21">
        <v>-2.7935288173591201E-10</v>
      </c>
      <c r="GM21">
        <v>0.15243500000000409</v>
      </c>
      <c r="GN21">
        <v>0</v>
      </c>
      <c r="GO21">
        <v>0</v>
      </c>
      <c r="GP21">
        <v>0</v>
      </c>
      <c r="GQ21">
        <v>5</v>
      </c>
      <c r="GR21">
        <v>2087</v>
      </c>
      <c r="GS21">
        <v>4</v>
      </c>
      <c r="GT21">
        <v>31</v>
      </c>
      <c r="GU21">
        <v>41.9</v>
      </c>
      <c r="GV21">
        <v>41.9</v>
      </c>
      <c r="GW21">
        <v>0.25390600000000002</v>
      </c>
      <c r="GX21">
        <v>2.6281699999999999</v>
      </c>
      <c r="GY21">
        <v>2.04834</v>
      </c>
      <c r="GZ21">
        <v>2.6171899999999999</v>
      </c>
      <c r="HA21">
        <v>2.1972700000000001</v>
      </c>
      <c r="HB21">
        <v>2.35229</v>
      </c>
      <c r="HC21">
        <v>37.747</v>
      </c>
      <c r="HD21">
        <v>14.6311</v>
      </c>
      <c r="HE21">
        <v>18</v>
      </c>
      <c r="HF21">
        <v>703.64800000000002</v>
      </c>
      <c r="HG21">
        <v>761.57399999999996</v>
      </c>
      <c r="HH21">
        <v>31.000699999999998</v>
      </c>
      <c r="HI21">
        <v>31.2133</v>
      </c>
      <c r="HJ21">
        <v>30.0001</v>
      </c>
      <c r="HK21">
        <v>31.100999999999999</v>
      </c>
      <c r="HL21">
        <v>31.09</v>
      </c>
      <c r="HM21">
        <v>5.0995999999999997</v>
      </c>
      <c r="HN21">
        <v>10.686</v>
      </c>
      <c r="HO21">
        <v>100</v>
      </c>
      <c r="HP21">
        <v>31</v>
      </c>
      <c r="HQ21">
        <v>46.8125</v>
      </c>
      <c r="HR21">
        <v>32.8658</v>
      </c>
      <c r="HS21">
        <v>99.484999999999999</v>
      </c>
      <c r="HT21">
        <v>98.490700000000004</v>
      </c>
    </row>
    <row r="22" spans="1:228" x14ac:dyDescent="0.2">
      <c r="A22">
        <v>7</v>
      </c>
      <c r="B22">
        <v>1670957016</v>
      </c>
      <c r="C22">
        <v>24</v>
      </c>
      <c r="D22" t="s">
        <v>372</v>
      </c>
      <c r="E22" t="s">
        <v>373</v>
      </c>
      <c r="F22">
        <v>4</v>
      </c>
      <c r="G22">
        <v>1670957013.6875</v>
      </c>
      <c r="H22">
        <f t="shared" si="0"/>
        <v>2.4177767896923878E-3</v>
      </c>
      <c r="I22">
        <f t="shared" si="1"/>
        <v>2.4177767896923879</v>
      </c>
      <c r="J22">
        <f t="shared" si="2"/>
        <v>-2.000970926388284</v>
      </c>
      <c r="K22">
        <f t="shared" si="3"/>
        <v>25.7617625</v>
      </c>
      <c r="L22">
        <f t="shared" si="4"/>
        <v>45.281686313798829</v>
      </c>
      <c r="M22">
        <f t="shared" si="5"/>
        <v>4.5815579238191946</v>
      </c>
      <c r="N22">
        <f t="shared" si="6"/>
        <v>2.6065506106705185</v>
      </c>
      <c r="O22">
        <f t="shared" si="7"/>
        <v>0.16022735617694528</v>
      </c>
      <c r="P22">
        <f t="shared" si="8"/>
        <v>3.6726967368631582</v>
      </c>
      <c r="Q22">
        <f t="shared" si="9"/>
        <v>0.15644286069046057</v>
      </c>
      <c r="R22">
        <f t="shared" si="10"/>
        <v>9.8109364762665657E-2</v>
      </c>
      <c r="S22">
        <f t="shared" si="11"/>
        <v>226.11094760807609</v>
      </c>
      <c r="T22">
        <f t="shared" si="12"/>
        <v>32.967873963214188</v>
      </c>
      <c r="U22">
        <f t="shared" si="13"/>
        <v>32.459575000000001</v>
      </c>
      <c r="V22">
        <f t="shared" si="14"/>
        <v>4.9007090104134177</v>
      </c>
      <c r="W22">
        <f t="shared" si="15"/>
        <v>69.636675125929642</v>
      </c>
      <c r="X22">
        <f t="shared" si="16"/>
        <v>3.4011691191704454</v>
      </c>
      <c r="Y22">
        <f t="shared" si="17"/>
        <v>4.8841635718819649</v>
      </c>
      <c r="Z22">
        <f t="shared" si="18"/>
        <v>1.4995398912429723</v>
      </c>
      <c r="AA22">
        <f t="shared" si="19"/>
        <v>-106.6239564254343</v>
      </c>
      <c r="AB22">
        <f t="shared" si="20"/>
        <v>-11.867770437011878</v>
      </c>
      <c r="AC22">
        <f t="shared" si="21"/>
        <v>-0.73591673108194089</v>
      </c>
      <c r="AD22">
        <f t="shared" si="22"/>
        <v>106.88330401454797</v>
      </c>
      <c r="AE22">
        <f t="shared" si="23"/>
        <v>17.977336918898505</v>
      </c>
      <c r="AF22">
        <f t="shared" si="24"/>
        <v>2.3103197042252188</v>
      </c>
      <c r="AG22">
        <f t="shared" si="25"/>
        <v>-2.000970926388284</v>
      </c>
      <c r="AH22">
        <v>34.012416867191988</v>
      </c>
      <c r="AI22">
        <v>29.280666060606048</v>
      </c>
      <c r="AJ22">
        <v>1.4440916964764821</v>
      </c>
      <c r="AK22">
        <v>63.248288586622081</v>
      </c>
      <c r="AL22">
        <f t="shared" si="26"/>
        <v>2.4177767896923879</v>
      </c>
      <c r="AM22">
        <v>32.690885736824619</v>
      </c>
      <c r="AN22">
        <v>33.619400606060587</v>
      </c>
      <c r="AO22">
        <v>7.1066843885511646E-3</v>
      </c>
      <c r="AP22">
        <v>96.55356453263947</v>
      </c>
      <c r="AQ22">
        <v>0</v>
      </c>
      <c r="AR22">
        <v>0</v>
      </c>
      <c r="AS22">
        <f t="shared" si="27"/>
        <v>1</v>
      </c>
      <c r="AT22">
        <f t="shared" si="28"/>
        <v>0</v>
      </c>
      <c r="AU22">
        <f t="shared" si="29"/>
        <v>47291.203695266893</v>
      </c>
      <c r="AV22">
        <f t="shared" si="30"/>
        <v>1199.98875</v>
      </c>
      <c r="AW22">
        <f t="shared" si="31"/>
        <v>1025.9142510922675</v>
      </c>
      <c r="AX22">
        <f t="shared" si="32"/>
        <v>0.85493655760711706</v>
      </c>
      <c r="AY22">
        <f t="shared" si="33"/>
        <v>0.18842755618173596</v>
      </c>
      <c r="AZ22">
        <v>2.7</v>
      </c>
      <c r="BA22">
        <v>0.5</v>
      </c>
      <c r="BB22" t="s">
        <v>355</v>
      </c>
      <c r="BC22">
        <v>2</v>
      </c>
      <c r="BD22" t="b">
        <v>1</v>
      </c>
      <c r="BE22">
        <v>1670957013.6875</v>
      </c>
      <c r="BF22">
        <v>25.7617625</v>
      </c>
      <c r="BG22">
        <v>33.253799999999998</v>
      </c>
      <c r="BH22">
        <v>33.615349999999999</v>
      </c>
      <c r="BI22">
        <v>32.687962499999998</v>
      </c>
      <c r="BJ22">
        <v>29.270399999999999</v>
      </c>
      <c r="BK22">
        <v>33.462887500000001</v>
      </c>
      <c r="BL22">
        <v>650.01687500000003</v>
      </c>
      <c r="BM22">
        <v>101.079125</v>
      </c>
      <c r="BN22">
        <v>9.9923237499999998E-2</v>
      </c>
      <c r="BO22">
        <v>32.399637499999997</v>
      </c>
      <c r="BP22">
        <v>32.459575000000001</v>
      </c>
      <c r="BQ22">
        <v>999.9</v>
      </c>
      <c r="BR22">
        <v>0</v>
      </c>
      <c r="BS22">
        <v>0</v>
      </c>
      <c r="BT22">
        <v>8980.46875</v>
      </c>
      <c r="BU22">
        <v>0</v>
      </c>
      <c r="BV22">
        <v>269.42012499999998</v>
      </c>
      <c r="BW22">
        <v>-7.4920299999999997</v>
      </c>
      <c r="BX22">
        <v>26.657875000000001</v>
      </c>
      <c r="BY22">
        <v>34.377499999999998</v>
      </c>
      <c r="BZ22">
        <v>0.92738825000000003</v>
      </c>
      <c r="CA22">
        <v>33.253799999999998</v>
      </c>
      <c r="CB22">
        <v>32.687962499999998</v>
      </c>
      <c r="CC22">
        <v>3.3978112500000002</v>
      </c>
      <c r="CD22">
        <v>3.3040725000000002</v>
      </c>
      <c r="CE22">
        <v>26.117599999999999</v>
      </c>
      <c r="CF22">
        <v>25.645262500000001</v>
      </c>
      <c r="CG22">
        <v>1199.98875</v>
      </c>
      <c r="CH22">
        <v>0.50002999999999997</v>
      </c>
      <c r="CI22">
        <v>0.49997000000000003</v>
      </c>
      <c r="CJ22">
        <v>0</v>
      </c>
      <c r="CK22">
        <v>662.0809999999999</v>
      </c>
      <c r="CL22">
        <v>4.9990899999999998</v>
      </c>
      <c r="CM22">
        <v>7030.8287500000006</v>
      </c>
      <c r="CN22">
        <v>9557.8700000000008</v>
      </c>
      <c r="CO22">
        <v>41.421499999999988</v>
      </c>
      <c r="CP22">
        <v>43.140500000000003</v>
      </c>
      <c r="CQ22">
        <v>42.234250000000003</v>
      </c>
      <c r="CR22">
        <v>42.186999999999998</v>
      </c>
      <c r="CS22">
        <v>42.811999999999998</v>
      </c>
      <c r="CT22">
        <v>597.53250000000003</v>
      </c>
      <c r="CU22">
        <v>597.45625000000007</v>
      </c>
      <c r="CV22">
        <v>0</v>
      </c>
      <c r="CW22">
        <v>1670957048.2</v>
      </c>
      <c r="CX22">
        <v>0</v>
      </c>
      <c r="CY22">
        <v>1670954496.5999999</v>
      </c>
      <c r="CZ22" t="s">
        <v>356</v>
      </c>
      <c r="DA22">
        <v>1670954495.5999999</v>
      </c>
      <c r="DB22">
        <v>1670954496.5999999</v>
      </c>
      <c r="DC22">
        <v>16</v>
      </c>
      <c r="DD22">
        <v>-7.6999999999999999E-2</v>
      </c>
      <c r="DE22">
        <v>-1.0999999999999999E-2</v>
      </c>
      <c r="DF22">
        <v>-4.38</v>
      </c>
      <c r="DG22">
        <v>0.152</v>
      </c>
      <c r="DH22">
        <v>415</v>
      </c>
      <c r="DI22">
        <v>32</v>
      </c>
      <c r="DJ22">
        <v>0.4</v>
      </c>
      <c r="DK22">
        <v>0.41</v>
      </c>
      <c r="DL22">
        <v>-4.2261085249999999</v>
      </c>
      <c r="DM22">
        <v>-27.772920551594741</v>
      </c>
      <c r="DN22">
        <v>2.7135767909084678</v>
      </c>
      <c r="DO22">
        <v>0</v>
      </c>
      <c r="DP22">
        <v>0.92410115000000004</v>
      </c>
      <c r="DQ22">
        <v>-0.14650241651031989</v>
      </c>
      <c r="DR22">
        <v>2.2480929924660591E-2</v>
      </c>
      <c r="DS22">
        <v>0</v>
      </c>
      <c r="DT22">
        <v>0</v>
      </c>
      <c r="DU22">
        <v>0</v>
      </c>
      <c r="DV22">
        <v>0</v>
      </c>
      <c r="DW22">
        <v>-1</v>
      </c>
      <c r="DX22">
        <v>0</v>
      </c>
      <c r="DY22">
        <v>2</v>
      </c>
      <c r="DZ22" t="s">
        <v>369</v>
      </c>
      <c r="EA22">
        <v>3.2984399999999998</v>
      </c>
      <c r="EB22">
        <v>2.6250599999999999</v>
      </c>
      <c r="EC22">
        <v>9.6781899999999997E-3</v>
      </c>
      <c r="ED22">
        <v>1.0862999999999999E-2</v>
      </c>
      <c r="EE22">
        <v>0.13883499999999999</v>
      </c>
      <c r="EF22">
        <v>0.13477800000000001</v>
      </c>
      <c r="EG22">
        <v>30062.6</v>
      </c>
      <c r="EH22">
        <v>30561.3</v>
      </c>
      <c r="EI22">
        <v>28234.799999999999</v>
      </c>
      <c r="EJ22">
        <v>29725.9</v>
      </c>
      <c r="EK22">
        <v>33453.199999999997</v>
      </c>
      <c r="EL22">
        <v>35680.199999999997</v>
      </c>
      <c r="EM22">
        <v>39850.199999999997</v>
      </c>
      <c r="EN22">
        <v>42460.7</v>
      </c>
      <c r="EO22">
        <v>2.2498499999999999</v>
      </c>
      <c r="EP22">
        <v>2.2252800000000001</v>
      </c>
      <c r="EQ22">
        <v>0.13592099999999999</v>
      </c>
      <c r="ER22">
        <v>0</v>
      </c>
      <c r="ES22">
        <v>30.2516</v>
      </c>
      <c r="ET22">
        <v>999.9</v>
      </c>
      <c r="EU22">
        <v>72.900000000000006</v>
      </c>
      <c r="EV22">
        <v>33</v>
      </c>
      <c r="EW22">
        <v>36.436199999999999</v>
      </c>
      <c r="EX22">
        <v>56.531799999999997</v>
      </c>
      <c r="EY22">
        <v>-2.9407000000000001</v>
      </c>
      <c r="EZ22">
        <v>2</v>
      </c>
      <c r="FA22">
        <v>0.29659000000000002</v>
      </c>
      <c r="FB22">
        <v>-0.39811800000000003</v>
      </c>
      <c r="FC22">
        <v>20.2715</v>
      </c>
      <c r="FD22">
        <v>5.22058</v>
      </c>
      <c r="FE22">
        <v>12.004</v>
      </c>
      <c r="FF22">
        <v>4.98705</v>
      </c>
      <c r="FG22">
        <v>3.2844500000000001</v>
      </c>
      <c r="FH22">
        <v>9999</v>
      </c>
      <c r="FI22">
        <v>9999</v>
      </c>
      <c r="FJ22">
        <v>9999</v>
      </c>
      <c r="FK22">
        <v>999.9</v>
      </c>
      <c r="FL22">
        <v>1.8657600000000001</v>
      </c>
      <c r="FM22">
        <v>1.8621799999999999</v>
      </c>
      <c r="FN22">
        <v>1.8641700000000001</v>
      </c>
      <c r="FO22">
        <v>1.8602000000000001</v>
      </c>
      <c r="FP22">
        <v>1.8609599999999999</v>
      </c>
      <c r="FQ22">
        <v>1.86012</v>
      </c>
      <c r="FR22">
        <v>1.8617999999999999</v>
      </c>
      <c r="FS22">
        <v>1.8584000000000001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-3.5169999999999999</v>
      </c>
      <c r="GH22">
        <v>0.1525</v>
      </c>
      <c r="GI22">
        <v>-3.43048097447471</v>
      </c>
      <c r="GJ22">
        <v>-2.7043828418459848E-3</v>
      </c>
      <c r="GK22">
        <v>1.1637646390227569E-6</v>
      </c>
      <c r="GL22">
        <v>-2.7935288173591201E-10</v>
      </c>
      <c r="GM22">
        <v>0.15243500000000409</v>
      </c>
      <c r="GN22">
        <v>0</v>
      </c>
      <c r="GO22">
        <v>0</v>
      </c>
      <c r="GP22">
        <v>0</v>
      </c>
      <c r="GQ22">
        <v>5</v>
      </c>
      <c r="GR22">
        <v>2087</v>
      </c>
      <c r="GS22">
        <v>4</v>
      </c>
      <c r="GT22">
        <v>31</v>
      </c>
      <c r="GU22">
        <v>42</v>
      </c>
      <c r="GV22">
        <v>42</v>
      </c>
      <c r="GW22">
        <v>0.27221699999999999</v>
      </c>
      <c r="GX22">
        <v>2.63184</v>
      </c>
      <c r="GY22">
        <v>2.04834</v>
      </c>
      <c r="GZ22">
        <v>2.6171899999999999</v>
      </c>
      <c r="HA22">
        <v>2.1972700000000001</v>
      </c>
      <c r="HB22">
        <v>2.35229</v>
      </c>
      <c r="HC22">
        <v>37.771099999999997</v>
      </c>
      <c r="HD22">
        <v>14.622400000000001</v>
      </c>
      <c r="HE22">
        <v>18</v>
      </c>
      <c r="HF22">
        <v>703.51</v>
      </c>
      <c r="HG22">
        <v>761.69100000000003</v>
      </c>
      <c r="HH22">
        <v>31.000800000000002</v>
      </c>
      <c r="HI22">
        <v>31.213899999999999</v>
      </c>
      <c r="HJ22">
        <v>30.0002</v>
      </c>
      <c r="HK22">
        <v>31.101600000000001</v>
      </c>
      <c r="HL22">
        <v>31.0914</v>
      </c>
      <c r="HM22">
        <v>5.48665</v>
      </c>
      <c r="HN22">
        <v>10.3865</v>
      </c>
      <c r="HO22">
        <v>100</v>
      </c>
      <c r="HP22">
        <v>31</v>
      </c>
      <c r="HQ22">
        <v>53.517400000000002</v>
      </c>
      <c r="HR22">
        <v>32.902500000000003</v>
      </c>
      <c r="HS22">
        <v>99.485100000000003</v>
      </c>
      <c r="HT22">
        <v>98.489400000000003</v>
      </c>
    </row>
    <row r="23" spans="1:228" x14ac:dyDescent="0.2">
      <c r="A23">
        <v>8</v>
      </c>
      <c r="B23">
        <v>1670957020</v>
      </c>
      <c r="C23">
        <v>28</v>
      </c>
      <c r="D23" t="s">
        <v>374</v>
      </c>
      <c r="E23" t="s">
        <v>375</v>
      </c>
      <c r="F23">
        <v>4</v>
      </c>
      <c r="G23">
        <v>1670957018</v>
      </c>
      <c r="H23">
        <f t="shared" si="0"/>
        <v>2.3155963564661605E-3</v>
      </c>
      <c r="I23">
        <f t="shared" si="1"/>
        <v>2.3155963564661604</v>
      </c>
      <c r="J23">
        <f t="shared" si="2"/>
        <v>-1.8814788333358738</v>
      </c>
      <c r="K23">
        <f t="shared" si="3"/>
        <v>31.97157142857143</v>
      </c>
      <c r="L23">
        <f t="shared" si="4"/>
        <v>50.97928404344929</v>
      </c>
      <c r="M23">
        <f t="shared" si="5"/>
        <v>5.1580335912552879</v>
      </c>
      <c r="N23">
        <f t="shared" si="6"/>
        <v>3.2348520087735491</v>
      </c>
      <c r="O23">
        <f t="shared" si="7"/>
        <v>0.15326838384878205</v>
      </c>
      <c r="P23">
        <f t="shared" si="8"/>
        <v>3.6754033613899937</v>
      </c>
      <c r="Q23">
        <f t="shared" si="9"/>
        <v>0.14980414437434117</v>
      </c>
      <c r="R23">
        <f t="shared" si="10"/>
        <v>9.3932316852790618E-2</v>
      </c>
      <c r="S23">
        <f t="shared" si="11"/>
        <v>226.11182023315098</v>
      </c>
      <c r="T23">
        <f t="shared" si="12"/>
        <v>32.994759357965641</v>
      </c>
      <c r="U23">
        <f t="shared" si="13"/>
        <v>32.464328571428567</v>
      </c>
      <c r="V23">
        <f t="shared" si="14"/>
        <v>4.9020232946560531</v>
      </c>
      <c r="W23">
        <f t="shared" si="15"/>
        <v>69.635374211080972</v>
      </c>
      <c r="X23">
        <f t="shared" si="16"/>
        <v>3.4022310028870595</v>
      </c>
      <c r="Y23">
        <f t="shared" si="17"/>
        <v>4.885779736853439</v>
      </c>
      <c r="Z23">
        <f t="shared" si="18"/>
        <v>1.4997922917689936</v>
      </c>
      <c r="AA23">
        <f t="shared" si="19"/>
        <v>-102.11779932015767</v>
      </c>
      <c r="AB23">
        <f t="shared" si="20"/>
        <v>-11.656784127245544</v>
      </c>
      <c r="AC23">
        <f t="shared" si="21"/>
        <v>-0.72233888895153675</v>
      </c>
      <c r="AD23">
        <f t="shared" si="22"/>
        <v>111.61489789679624</v>
      </c>
      <c r="AE23">
        <f t="shared" si="23"/>
        <v>19.675110396769991</v>
      </c>
      <c r="AF23">
        <f t="shared" si="24"/>
        <v>2.2307568170811098</v>
      </c>
      <c r="AG23">
        <f t="shared" si="25"/>
        <v>-1.8814788333358738</v>
      </c>
      <c r="AH23">
        <v>40.640204619828957</v>
      </c>
      <c r="AI23">
        <v>35.429220606060603</v>
      </c>
      <c r="AJ23">
        <v>1.5546779484379221</v>
      </c>
      <c r="AK23">
        <v>63.248288586622081</v>
      </c>
      <c r="AL23">
        <f t="shared" si="26"/>
        <v>2.3155963564661604</v>
      </c>
      <c r="AM23">
        <v>32.705151725647511</v>
      </c>
      <c r="AN23">
        <v>33.633872121212107</v>
      </c>
      <c r="AO23">
        <v>1.2777398350322829E-4</v>
      </c>
      <c r="AP23">
        <v>96.55356453263947</v>
      </c>
      <c r="AQ23">
        <v>0</v>
      </c>
      <c r="AR23">
        <v>0</v>
      </c>
      <c r="AS23">
        <f t="shared" si="27"/>
        <v>1</v>
      </c>
      <c r="AT23">
        <f t="shared" si="28"/>
        <v>0</v>
      </c>
      <c r="AU23">
        <f t="shared" si="29"/>
        <v>47338.760456484153</v>
      </c>
      <c r="AV23">
        <f t="shared" si="30"/>
        <v>1199.992857142857</v>
      </c>
      <c r="AW23">
        <f t="shared" si="31"/>
        <v>1025.9178135923059</v>
      </c>
      <c r="AX23">
        <f t="shared" si="32"/>
        <v>0.85493660023525653</v>
      </c>
      <c r="AY23">
        <f t="shared" si="33"/>
        <v>0.1884276384540452</v>
      </c>
      <c r="AZ23">
        <v>2.7</v>
      </c>
      <c r="BA23">
        <v>0.5</v>
      </c>
      <c r="BB23" t="s">
        <v>355</v>
      </c>
      <c r="BC23">
        <v>2</v>
      </c>
      <c r="BD23" t="b">
        <v>1</v>
      </c>
      <c r="BE23">
        <v>1670957018</v>
      </c>
      <c r="BF23">
        <v>31.97157142857143</v>
      </c>
      <c r="BG23">
        <v>40.173614285714287</v>
      </c>
      <c r="BH23">
        <v>33.625857142857143</v>
      </c>
      <c r="BI23">
        <v>32.730428571428568</v>
      </c>
      <c r="BJ23">
        <v>35.496628571428573</v>
      </c>
      <c r="BK23">
        <v>33.473414285714277</v>
      </c>
      <c r="BL23">
        <v>650.02542857142851</v>
      </c>
      <c r="BM23">
        <v>101.07899999999999</v>
      </c>
      <c r="BN23">
        <v>0.1000119857142857</v>
      </c>
      <c r="BO23">
        <v>32.405500000000004</v>
      </c>
      <c r="BP23">
        <v>32.464328571428567</v>
      </c>
      <c r="BQ23">
        <v>999.89999999999986</v>
      </c>
      <c r="BR23">
        <v>0</v>
      </c>
      <c r="BS23">
        <v>0</v>
      </c>
      <c r="BT23">
        <v>8989.8214285714294</v>
      </c>
      <c r="BU23">
        <v>0</v>
      </c>
      <c r="BV23">
        <v>269.66771428571428</v>
      </c>
      <c r="BW23">
        <v>-8.2020214285714275</v>
      </c>
      <c r="BX23">
        <v>33.084099999999999</v>
      </c>
      <c r="BY23">
        <v>41.53304285714286</v>
      </c>
      <c r="BZ23">
        <v>0.89540257142857127</v>
      </c>
      <c r="CA23">
        <v>40.173614285714287</v>
      </c>
      <c r="CB23">
        <v>32.730428571428568</v>
      </c>
      <c r="CC23">
        <v>3.398862857142857</v>
      </c>
      <c r="CD23">
        <v>3.3083585714285708</v>
      </c>
      <c r="CE23">
        <v>26.122842857142849</v>
      </c>
      <c r="CF23">
        <v>25.667114285714291</v>
      </c>
      <c r="CG23">
        <v>1199.992857142857</v>
      </c>
      <c r="CH23">
        <v>0.50002999999999986</v>
      </c>
      <c r="CI23">
        <v>0.49997000000000008</v>
      </c>
      <c r="CJ23">
        <v>0</v>
      </c>
      <c r="CK23">
        <v>660.89971428571425</v>
      </c>
      <c r="CL23">
        <v>4.9990899999999998</v>
      </c>
      <c r="CM23">
        <v>7019.3328571428556</v>
      </c>
      <c r="CN23">
        <v>9557.8785714285732</v>
      </c>
      <c r="CO23">
        <v>41.436999999999998</v>
      </c>
      <c r="CP23">
        <v>43.169285714285721</v>
      </c>
      <c r="CQ23">
        <v>42.25</v>
      </c>
      <c r="CR23">
        <v>42.186999999999998</v>
      </c>
      <c r="CS23">
        <v>42.811999999999998</v>
      </c>
      <c r="CT23">
        <v>597.5328571428571</v>
      </c>
      <c r="CU23">
        <v>597.46</v>
      </c>
      <c r="CV23">
        <v>0</v>
      </c>
      <c r="CW23">
        <v>1670957052.4000001</v>
      </c>
      <c r="CX23">
        <v>0</v>
      </c>
      <c r="CY23">
        <v>1670954496.5999999</v>
      </c>
      <c r="CZ23" t="s">
        <v>356</v>
      </c>
      <c r="DA23">
        <v>1670954495.5999999</v>
      </c>
      <c r="DB23">
        <v>1670954496.5999999</v>
      </c>
      <c r="DC23">
        <v>16</v>
      </c>
      <c r="DD23">
        <v>-7.6999999999999999E-2</v>
      </c>
      <c r="DE23">
        <v>-1.0999999999999999E-2</v>
      </c>
      <c r="DF23">
        <v>-4.38</v>
      </c>
      <c r="DG23">
        <v>0.152</v>
      </c>
      <c r="DH23">
        <v>415</v>
      </c>
      <c r="DI23">
        <v>32</v>
      </c>
      <c r="DJ23">
        <v>0.4</v>
      </c>
      <c r="DK23">
        <v>0.41</v>
      </c>
      <c r="DL23">
        <v>-5.8405032500000003</v>
      </c>
      <c r="DM23">
        <v>-20.584512607879919</v>
      </c>
      <c r="DN23">
        <v>2.0379577755260141</v>
      </c>
      <c r="DO23">
        <v>0</v>
      </c>
      <c r="DP23">
        <v>0.91537390000000018</v>
      </c>
      <c r="DQ23">
        <v>-9.0287662288934228E-2</v>
      </c>
      <c r="DR23">
        <v>2.0071424499521699E-2</v>
      </c>
      <c r="DS23">
        <v>1</v>
      </c>
      <c r="DT23">
        <v>0</v>
      </c>
      <c r="DU23">
        <v>0</v>
      </c>
      <c r="DV23">
        <v>0</v>
      </c>
      <c r="DW23">
        <v>-1</v>
      </c>
      <c r="DX23">
        <v>1</v>
      </c>
      <c r="DY23">
        <v>2</v>
      </c>
      <c r="DZ23" t="s">
        <v>357</v>
      </c>
      <c r="EA23">
        <v>3.2986900000000001</v>
      </c>
      <c r="EB23">
        <v>2.6251899999999999</v>
      </c>
      <c r="EC23">
        <v>1.1456300000000001E-2</v>
      </c>
      <c r="ED23">
        <v>1.2761399999999999E-2</v>
      </c>
      <c r="EE23">
        <v>0.138881</v>
      </c>
      <c r="EF23">
        <v>0.13502500000000001</v>
      </c>
      <c r="EG23">
        <v>30008.6</v>
      </c>
      <c r="EH23">
        <v>30502.7</v>
      </c>
      <c r="EI23">
        <v>28234.799999999999</v>
      </c>
      <c r="EJ23">
        <v>29726</v>
      </c>
      <c r="EK23">
        <v>33451.4</v>
      </c>
      <c r="EL23">
        <v>35670.300000000003</v>
      </c>
      <c r="EM23">
        <v>39850</v>
      </c>
      <c r="EN23">
        <v>42460.800000000003</v>
      </c>
      <c r="EO23">
        <v>2.2501199999999999</v>
      </c>
      <c r="EP23">
        <v>2.2254700000000001</v>
      </c>
      <c r="EQ23">
        <v>0.13658400000000001</v>
      </c>
      <c r="ER23">
        <v>0</v>
      </c>
      <c r="ES23">
        <v>30.258800000000001</v>
      </c>
      <c r="ET23">
        <v>999.9</v>
      </c>
      <c r="EU23">
        <v>72.900000000000006</v>
      </c>
      <c r="EV23">
        <v>33</v>
      </c>
      <c r="EW23">
        <v>36.4358</v>
      </c>
      <c r="EX23">
        <v>57.581800000000001</v>
      </c>
      <c r="EY23">
        <v>-2.9487199999999998</v>
      </c>
      <c r="EZ23">
        <v>2</v>
      </c>
      <c r="FA23">
        <v>0.29686000000000001</v>
      </c>
      <c r="FB23">
        <v>-0.395978</v>
      </c>
      <c r="FC23">
        <v>20.271699999999999</v>
      </c>
      <c r="FD23">
        <v>5.2208800000000002</v>
      </c>
      <c r="FE23">
        <v>12.004</v>
      </c>
      <c r="FF23">
        <v>4.9874999999999998</v>
      </c>
      <c r="FG23">
        <v>3.2845499999999999</v>
      </c>
      <c r="FH23">
        <v>9999</v>
      </c>
      <c r="FI23">
        <v>9999</v>
      </c>
      <c r="FJ23">
        <v>9999</v>
      </c>
      <c r="FK23">
        <v>999.9</v>
      </c>
      <c r="FL23">
        <v>1.8657300000000001</v>
      </c>
      <c r="FM23">
        <v>1.8621799999999999</v>
      </c>
      <c r="FN23">
        <v>1.8641700000000001</v>
      </c>
      <c r="FO23">
        <v>1.8602099999999999</v>
      </c>
      <c r="FP23">
        <v>1.8609599999999999</v>
      </c>
      <c r="FQ23">
        <v>1.8601099999999999</v>
      </c>
      <c r="FR23">
        <v>1.8617900000000001</v>
      </c>
      <c r="FS23">
        <v>1.8584000000000001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-3.5329999999999999</v>
      </c>
      <c r="GH23">
        <v>0.15240000000000001</v>
      </c>
      <c r="GI23">
        <v>-3.43048097447471</v>
      </c>
      <c r="GJ23">
        <v>-2.7043828418459848E-3</v>
      </c>
      <c r="GK23">
        <v>1.1637646390227569E-6</v>
      </c>
      <c r="GL23">
        <v>-2.7935288173591201E-10</v>
      </c>
      <c r="GM23">
        <v>0.15243500000000409</v>
      </c>
      <c r="GN23">
        <v>0</v>
      </c>
      <c r="GO23">
        <v>0</v>
      </c>
      <c r="GP23">
        <v>0</v>
      </c>
      <c r="GQ23">
        <v>5</v>
      </c>
      <c r="GR23">
        <v>2087</v>
      </c>
      <c r="GS23">
        <v>4</v>
      </c>
      <c r="GT23">
        <v>31</v>
      </c>
      <c r="GU23">
        <v>42.1</v>
      </c>
      <c r="GV23">
        <v>42.1</v>
      </c>
      <c r="GW23">
        <v>0.29296899999999998</v>
      </c>
      <c r="GX23">
        <v>2.6257299999999999</v>
      </c>
      <c r="GY23">
        <v>2.04834</v>
      </c>
      <c r="GZ23">
        <v>2.6171899999999999</v>
      </c>
      <c r="HA23">
        <v>2.1972700000000001</v>
      </c>
      <c r="HB23">
        <v>2.3290999999999999</v>
      </c>
      <c r="HC23">
        <v>37.771099999999997</v>
      </c>
      <c r="HD23">
        <v>14.622400000000001</v>
      </c>
      <c r="HE23">
        <v>18</v>
      </c>
      <c r="HF23">
        <v>703.76199999999994</v>
      </c>
      <c r="HG23">
        <v>761.91</v>
      </c>
      <c r="HH23">
        <v>31.000699999999998</v>
      </c>
      <c r="HI23">
        <v>31.216000000000001</v>
      </c>
      <c r="HJ23">
        <v>30.000399999999999</v>
      </c>
      <c r="HK23">
        <v>31.1037</v>
      </c>
      <c r="HL23">
        <v>31.093399999999999</v>
      </c>
      <c r="HM23">
        <v>5.8808199999999999</v>
      </c>
      <c r="HN23">
        <v>10.098599999999999</v>
      </c>
      <c r="HO23">
        <v>100</v>
      </c>
      <c r="HP23">
        <v>31</v>
      </c>
      <c r="HQ23">
        <v>60.197299999999998</v>
      </c>
      <c r="HR23">
        <v>32.909199999999998</v>
      </c>
      <c r="HS23">
        <v>99.484800000000007</v>
      </c>
      <c r="HT23">
        <v>98.489699999999999</v>
      </c>
    </row>
    <row r="24" spans="1:228" x14ac:dyDescent="0.2">
      <c r="A24">
        <v>9</v>
      </c>
      <c r="B24">
        <v>1670957024</v>
      </c>
      <c r="C24">
        <v>32</v>
      </c>
      <c r="D24" t="s">
        <v>376</v>
      </c>
      <c r="E24" t="s">
        <v>377</v>
      </c>
      <c r="F24">
        <v>4</v>
      </c>
      <c r="G24">
        <v>1670957021.6875</v>
      </c>
      <c r="H24">
        <f t="shared" si="0"/>
        <v>2.3163474416675709E-3</v>
      </c>
      <c r="I24">
        <f t="shared" si="1"/>
        <v>2.3163474416675709</v>
      </c>
      <c r="J24">
        <f t="shared" si="2"/>
        <v>-1.331831839793832</v>
      </c>
      <c r="K24">
        <f t="shared" si="3"/>
        <v>37.581249999999997</v>
      </c>
      <c r="L24">
        <f t="shared" si="4"/>
        <v>50.680423801608008</v>
      </c>
      <c r="M24">
        <f t="shared" si="5"/>
        <v>5.1278411662632966</v>
      </c>
      <c r="N24">
        <f t="shared" si="6"/>
        <v>3.8024678243420311</v>
      </c>
      <c r="O24">
        <f t="shared" si="7"/>
        <v>0.15316863408261294</v>
      </c>
      <c r="P24">
        <f t="shared" si="8"/>
        <v>3.6690926136377366</v>
      </c>
      <c r="Q24">
        <f t="shared" si="9"/>
        <v>0.14970304179998783</v>
      </c>
      <c r="R24">
        <f t="shared" si="10"/>
        <v>9.3869239943137756E-2</v>
      </c>
      <c r="S24">
        <f t="shared" si="11"/>
        <v>226.1129954833788</v>
      </c>
      <c r="T24">
        <f t="shared" si="12"/>
        <v>33.002484233420219</v>
      </c>
      <c r="U24">
        <f t="shared" si="13"/>
        <v>32.481875000000002</v>
      </c>
      <c r="V24">
        <f t="shared" si="14"/>
        <v>4.9068772496675725</v>
      </c>
      <c r="W24">
        <f t="shared" si="15"/>
        <v>69.677813751394098</v>
      </c>
      <c r="X24">
        <f t="shared" si="16"/>
        <v>3.4056351237144398</v>
      </c>
      <c r="Y24">
        <f t="shared" si="17"/>
        <v>4.8876894098105952</v>
      </c>
      <c r="Z24">
        <f t="shared" si="18"/>
        <v>1.5012421259531328</v>
      </c>
      <c r="AA24">
        <f t="shared" si="19"/>
        <v>-102.15092217753987</v>
      </c>
      <c r="AB24">
        <f t="shared" si="20"/>
        <v>-13.737774002508758</v>
      </c>
      <c r="AC24">
        <f t="shared" si="21"/>
        <v>-0.8528588072453881</v>
      </c>
      <c r="AD24">
        <f t="shared" si="22"/>
        <v>109.37144049608479</v>
      </c>
      <c r="AE24">
        <f t="shared" si="23"/>
        <v>20.572830770077474</v>
      </c>
      <c r="AF24">
        <f t="shared" si="24"/>
        <v>2.0169452923931166</v>
      </c>
      <c r="AG24">
        <f t="shared" si="25"/>
        <v>-1.331831839793832</v>
      </c>
      <c r="AH24">
        <v>47.353982063975593</v>
      </c>
      <c r="AI24">
        <v>41.771767272727281</v>
      </c>
      <c r="AJ24">
        <v>1.589598139594552</v>
      </c>
      <c r="AK24">
        <v>63.248288586622081</v>
      </c>
      <c r="AL24">
        <f t="shared" si="26"/>
        <v>2.3163474416675709</v>
      </c>
      <c r="AM24">
        <v>32.811828846756271</v>
      </c>
      <c r="AN24">
        <v>33.686330303030289</v>
      </c>
      <c r="AO24">
        <v>9.3485477790437102E-3</v>
      </c>
      <c r="AP24">
        <v>96.55356453263947</v>
      </c>
      <c r="AQ24">
        <v>0</v>
      </c>
      <c r="AR24">
        <v>0</v>
      </c>
      <c r="AS24">
        <f t="shared" si="27"/>
        <v>1</v>
      </c>
      <c r="AT24">
        <f t="shared" si="28"/>
        <v>0</v>
      </c>
      <c r="AU24">
        <f t="shared" si="29"/>
        <v>47224.702632874229</v>
      </c>
      <c r="AV24">
        <f t="shared" si="30"/>
        <v>1199.9974999999999</v>
      </c>
      <c r="AW24">
        <f t="shared" si="31"/>
        <v>1025.9219385924241</v>
      </c>
      <c r="AX24">
        <f t="shared" si="32"/>
        <v>0.85493672994520753</v>
      </c>
      <c r="AY24">
        <f t="shared" si="33"/>
        <v>0.18842788879425065</v>
      </c>
      <c r="AZ24">
        <v>2.7</v>
      </c>
      <c r="BA24">
        <v>0.5</v>
      </c>
      <c r="BB24" t="s">
        <v>355</v>
      </c>
      <c r="BC24">
        <v>2</v>
      </c>
      <c r="BD24" t="b">
        <v>1</v>
      </c>
      <c r="BE24">
        <v>1670957021.6875</v>
      </c>
      <c r="BF24">
        <v>37.581249999999997</v>
      </c>
      <c r="BG24">
        <v>46.1582875</v>
      </c>
      <c r="BH24">
        <v>33.659199999999998</v>
      </c>
      <c r="BI24">
        <v>32.849600000000002</v>
      </c>
      <c r="BJ24">
        <v>41.120987499999998</v>
      </c>
      <c r="BK24">
        <v>33.506762499999986</v>
      </c>
      <c r="BL24">
        <v>650.00649999999996</v>
      </c>
      <c r="BM24">
        <v>101.079875</v>
      </c>
      <c r="BN24">
        <v>0.100043825</v>
      </c>
      <c r="BO24">
        <v>32.412424999999999</v>
      </c>
      <c r="BP24">
        <v>32.481875000000002</v>
      </c>
      <c r="BQ24">
        <v>999.9</v>
      </c>
      <c r="BR24">
        <v>0</v>
      </c>
      <c r="BS24">
        <v>0</v>
      </c>
      <c r="BT24">
        <v>8967.96875</v>
      </c>
      <c r="BU24">
        <v>0</v>
      </c>
      <c r="BV24">
        <v>269.847375</v>
      </c>
      <c r="BW24">
        <v>-8.5770412500000006</v>
      </c>
      <c r="BX24">
        <v>38.890300000000003</v>
      </c>
      <c r="BY24">
        <v>47.726162500000001</v>
      </c>
      <c r="BZ24">
        <v>0.80959300000000001</v>
      </c>
      <c r="CA24">
        <v>46.1582875</v>
      </c>
      <c r="CB24">
        <v>32.849600000000002</v>
      </c>
      <c r="CC24">
        <v>3.4022600000000001</v>
      </c>
      <c r="CD24">
        <v>3.3204275000000001</v>
      </c>
      <c r="CE24">
        <v>26.139724999999999</v>
      </c>
      <c r="CF24">
        <v>25.728475</v>
      </c>
      <c r="CG24">
        <v>1199.9974999999999</v>
      </c>
      <c r="CH24">
        <v>0.50002474999999991</v>
      </c>
      <c r="CI24">
        <v>0.49997524999999998</v>
      </c>
      <c r="CJ24">
        <v>0</v>
      </c>
      <c r="CK24">
        <v>660.03324999999995</v>
      </c>
      <c r="CL24">
        <v>4.9990899999999998</v>
      </c>
      <c r="CM24">
        <v>7009.6399999999994</v>
      </c>
      <c r="CN24">
        <v>9557.9137499999997</v>
      </c>
      <c r="CO24">
        <v>41.436999999999998</v>
      </c>
      <c r="CP24">
        <v>43.186999999999998</v>
      </c>
      <c r="CQ24">
        <v>42.25</v>
      </c>
      <c r="CR24">
        <v>42.186999999999998</v>
      </c>
      <c r="CS24">
        <v>42.811999999999998</v>
      </c>
      <c r="CT24">
        <v>597.53</v>
      </c>
      <c r="CU24">
        <v>597.46750000000009</v>
      </c>
      <c r="CV24">
        <v>0</v>
      </c>
      <c r="CW24">
        <v>1670957056.5999999</v>
      </c>
      <c r="CX24">
        <v>0</v>
      </c>
      <c r="CY24">
        <v>1670954496.5999999</v>
      </c>
      <c r="CZ24" t="s">
        <v>356</v>
      </c>
      <c r="DA24">
        <v>1670954495.5999999</v>
      </c>
      <c r="DB24">
        <v>1670954496.5999999</v>
      </c>
      <c r="DC24">
        <v>16</v>
      </c>
      <c r="DD24">
        <v>-7.6999999999999999E-2</v>
      </c>
      <c r="DE24">
        <v>-1.0999999999999999E-2</v>
      </c>
      <c r="DF24">
        <v>-4.38</v>
      </c>
      <c r="DG24">
        <v>0.152</v>
      </c>
      <c r="DH24">
        <v>415</v>
      </c>
      <c r="DI24">
        <v>32</v>
      </c>
      <c r="DJ24">
        <v>0.4</v>
      </c>
      <c r="DK24">
        <v>0.41</v>
      </c>
      <c r="DL24">
        <v>-7.0380092499999991</v>
      </c>
      <c r="DM24">
        <v>-13.872550581613501</v>
      </c>
      <c r="DN24">
        <v>1.3791279713217111</v>
      </c>
      <c r="DO24">
        <v>0</v>
      </c>
      <c r="DP24">
        <v>0.89056582500000003</v>
      </c>
      <c r="DQ24">
        <v>-0.25809222889306049</v>
      </c>
      <c r="DR24">
        <v>4.1010968958857523E-2</v>
      </c>
      <c r="DS24">
        <v>0</v>
      </c>
      <c r="DT24">
        <v>0</v>
      </c>
      <c r="DU24">
        <v>0</v>
      </c>
      <c r="DV24">
        <v>0</v>
      </c>
      <c r="DW24">
        <v>-1</v>
      </c>
      <c r="DX24">
        <v>0</v>
      </c>
      <c r="DY24">
        <v>2</v>
      </c>
      <c r="DZ24" t="s">
        <v>369</v>
      </c>
      <c r="EA24">
        <v>3.2985600000000002</v>
      </c>
      <c r="EB24">
        <v>2.6251699999999998</v>
      </c>
      <c r="EC24">
        <v>1.32827E-2</v>
      </c>
      <c r="ED24">
        <v>1.4660599999999999E-2</v>
      </c>
      <c r="EE24">
        <v>0.139042</v>
      </c>
      <c r="EF24">
        <v>0.135383</v>
      </c>
      <c r="EG24">
        <v>29952.7</v>
      </c>
      <c r="EH24">
        <v>30443</v>
      </c>
      <c r="EI24">
        <v>28234.3</v>
      </c>
      <c r="EJ24">
        <v>29725</v>
      </c>
      <c r="EK24">
        <v>33445.1</v>
      </c>
      <c r="EL24">
        <v>35654.6</v>
      </c>
      <c r="EM24">
        <v>39849.800000000003</v>
      </c>
      <c r="EN24">
        <v>42459.7</v>
      </c>
      <c r="EO24">
        <v>2.2498300000000002</v>
      </c>
      <c r="EP24">
        <v>2.2256999999999998</v>
      </c>
      <c r="EQ24">
        <v>0.13653899999999999</v>
      </c>
      <c r="ER24">
        <v>0</v>
      </c>
      <c r="ES24">
        <v>30.265999999999998</v>
      </c>
      <c r="ET24">
        <v>999.9</v>
      </c>
      <c r="EU24">
        <v>72.900000000000006</v>
      </c>
      <c r="EV24">
        <v>33</v>
      </c>
      <c r="EW24">
        <v>36.438000000000002</v>
      </c>
      <c r="EX24">
        <v>57.5518</v>
      </c>
      <c r="EY24">
        <v>-2.9847800000000002</v>
      </c>
      <c r="EZ24">
        <v>2</v>
      </c>
      <c r="FA24">
        <v>0.29686000000000001</v>
      </c>
      <c r="FB24">
        <v>-0.39351900000000001</v>
      </c>
      <c r="FC24">
        <v>20.271599999999999</v>
      </c>
      <c r="FD24">
        <v>5.2210299999999998</v>
      </c>
      <c r="FE24">
        <v>12.004</v>
      </c>
      <c r="FF24">
        <v>4.9870999999999999</v>
      </c>
      <c r="FG24">
        <v>3.2845</v>
      </c>
      <c r="FH24">
        <v>9999</v>
      </c>
      <c r="FI24">
        <v>9999</v>
      </c>
      <c r="FJ24">
        <v>9999</v>
      </c>
      <c r="FK24">
        <v>999.9</v>
      </c>
      <c r="FL24">
        <v>1.8657699999999999</v>
      </c>
      <c r="FM24">
        <v>1.8621799999999999</v>
      </c>
      <c r="FN24">
        <v>1.8641700000000001</v>
      </c>
      <c r="FO24">
        <v>1.8602000000000001</v>
      </c>
      <c r="FP24">
        <v>1.8609599999999999</v>
      </c>
      <c r="FQ24">
        <v>1.8601099999999999</v>
      </c>
      <c r="FR24">
        <v>1.8617900000000001</v>
      </c>
      <c r="FS24">
        <v>1.8583799999999999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-3.5489999999999999</v>
      </c>
      <c r="GH24">
        <v>0.15240000000000001</v>
      </c>
      <c r="GI24">
        <v>-3.43048097447471</v>
      </c>
      <c r="GJ24">
        <v>-2.7043828418459848E-3</v>
      </c>
      <c r="GK24">
        <v>1.1637646390227569E-6</v>
      </c>
      <c r="GL24">
        <v>-2.7935288173591201E-10</v>
      </c>
      <c r="GM24">
        <v>0.15243500000000409</v>
      </c>
      <c r="GN24">
        <v>0</v>
      </c>
      <c r="GO24">
        <v>0</v>
      </c>
      <c r="GP24">
        <v>0</v>
      </c>
      <c r="GQ24">
        <v>5</v>
      </c>
      <c r="GR24">
        <v>2087</v>
      </c>
      <c r="GS24">
        <v>4</v>
      </c>
      <c r="GT24">
        <v>31</v>
      </c>
      <c r="GU24">
        <v>42.1</v>
      </c>
      <c r="GV24">
        <v>42.1</v>
      </c>
      <c r="GW24">
        <v>0.3125</v>
      </c>
      <c r="GX24">
        <v>2.6269499999999999</v>
      </c>
      <c r="GY24">
        <v>2.04956</v>
      </c>
      <c r="GZ24">
        <v>2.6184099999999999</v>
      </c>
      <c r="HA24">
        <v>2.1972700000000001</v>
      </c>
      <c r="HB24">
        <v>2.2997999999999998</v>
      </c>
      <c r="HC24">
        <v>37.771099999999997</v>
      </c>
      <c r="HD24">
        <v>14.604900000000001</v>
      </c>
      <c r="HE24">
        <v>18</v>
      </c>
      <c r="HF24">
        <v>703.529</v>
      </c>
      <c r="HG24">
        <v>762.16300000000001</v>
      </c>
      <c r="HH24">
        <v>31.000699999999998</v>
      </c>
      <c r="HI24">
        <v>31.217400000000001</v>
      </c>
      <c r="HJ24">
        <v>30.000299999999999</v>
      </c>
      <c r="HK24">
        <v>31.105</v>
      </c>
      <c r="HL24">
        <v>31.0961</v>
      </c>
      <c r="HM24">
        <v>6.2789999999999999</v>
      </c>
      <c r="HN24">
        <v>10.098599999999999</v>
      </c>
      <c r="HO24">
        <v>100</v>
      </c>
      <c r="HP24">
        <v>31</v>
      </c>
      <c r="HQ24">
        <v>66.884600000000006</v>
      </c>
      <c r="HR24">
        <v>32.871499999999997</v>
      </c>
      <c r="HS24">
        <v>99.483800000000002</v>
      </c>
      <c r="HT24">
        <v>98.486699999999999</v>
      </c>
    </row>
    <row r="25" spans="1:228" x14ac:dyDescent="0.2">
      <c r="A25">
        <v>10</v>
      </c>
      <c r="B25">
        <v>1670957028</v>
      </c>
      <c r="C25">
        <v>36</v>
      </c>
      <c r="D25" t="s">
        <v>378</v>
      </c>
      <c r="E25" t="s">
        <v>379</v>
      </c>
      <c r="F25">
        <v>4</v>
      </c>
      <c r="G25">
        <v>1670957026</v>
      </c>
      <c r="H25">
        <f t="shared" si="0"/>
        <v>2.3507971547339188E-3</v>
      </c>
      <c r="I25">
        <f t="shared" si="1"/>
        <v>2.3507971547339186</v>
      </c>
      <c r="J25">
        <f t="shared" si="2"/>
        <v>-1.4245036022809239</v>
      </c>
      <c r="K25">
        <f t="shared" si="3"/>
        <v>44.329828571428571</v>
      </c>
      <c r="L25">
        <f t="shared" si="4"/>
        <v>57.976368672056971</v>
      </c>
      <c r="M25">
        <f t="shared" si="5"/>
        <v>5.8659647748761614</v>
      </c>
      <c r="N25">
        <f t="shared" si="6"/>
        <v>4.4852276683142742</v>
      </c>
      <c r="O25">
        <f t="shared" si="7"/>
        <v>0.15599909016567362</v>
      </c>
      <c r="P25">
        <f t="shared" si="8"/>
        <v>3.6774611649596052</v>
      </c>
      <c r="Q25">
        <f t="shared" si="9"/>
        <v>0.15241382373461609</v>
      </c>
      <c r="R25">
        <f t="shared" si="10"/>
        <v>9.5573898876027158E-2</v>
      </c>
      <c r="S25">
        <f t="shared" si="11"/>
        <v>226.11146709063854</v>
      </c>
      <c r="T25">
        <f t="shared" si="12"/>
        <v>33.001226197442683</v>
      </c>
      <c r="U25">
        <f t="shared" si="13"/>
        <v>32.489485714285713</v>
      </c>
      <c r="V25">
        <f t="shared" si="14"/>
        <v>4.9089839394218577</v>
      </c>
      <c r="W25">
        <f t="shared" si="15"/>
        <v>69.791896577103017</v>
      </c>
      <c r="X25">
        <f t="shared" si="16"/>
        <v>3.4126035320967358</v>
      </c>
      <c r="Y25">
        <f t="shared" si="17"/>
        <v>4.8896844755130582</v>
      </c>
      <c r="Z25">
        <f t="shared" si="18"/>
        <v>1.4963804073251219</v>
      </c>
      <c r="AA25">
        <f t="shared" si="19"/>
        <v>-103.67015452376582</v>
      </c>
      <c r="AB25">
        <f t="shared" si="20"/>
        <v>-13.844162736544298</v>
      </c>
      <c r="AC25">
        <f t="shared" si="21"/>
        <v>-0.85757024026043704</v>
      </c>
      <c r="AD25">
        <f t="shared" si="22"/>
        <v>107.73957959006799</v>
      </c>
      <c r="AE25">
        <f t="shared" si="23"/>
        <v>21.391933685760765</v>
      </c>
      <c r="AF25">
        <f t="shared" si="24"/>
        <v>2.0174419153871463</v>
      </c>
      <c r="AG25">
        <f t="shared" si="25"/>
        <v>-1.4245036022809239</v>
      </c>
      <c r="AH25">
        <v>54.147364280856372</v>
      </c>
      <c r="AI25">
        <v>48.362652727272703</v>
      </c>
      <c r="AJ25">
        <v>1.652303784327033</v>
      </c>
      <c r="AK25">
        <v>63.248288586622081</v>
      </c>
      <c r="AL25">
        <f t="shared" si="26"/>
        <v>2.3507971547339186</v>
      </c>
      <c r="AM25">
        <v>32.914550101210367</v>
      </c>
      <c r="AN25">
        <v>33.750513333333323</v>
      </c>
      <c r="AO25">
        <v>1.8194096613787961E-2</v>
      </c>
      <c r="AP25">
        <v>96.55356453263947</v>
      </c>
      <c r="AQ25">
        <v>0</v>
      </c>
      <c r="AR25">
        <v>0</v>
      </c>
      <c r="AS25">
        <f t="shared" si="27"/>
        <v>1</v>
      </c>
      <c r="AT25">
        <f t="shared" si="28"/>
        <v>0</v>
      </c>
      <c r="AU25">
        <f t="shared" si="29"/>
        <v>47373.412689570607</v>
      </c>
      <c r="AV25">
        <f t="shared" si="30"/>
        <v>1199.988571428572</v>
      </c>
      <c r="AW25">
        <f t="shared" si="31"/>
        <v>1025.9143850210567</v>
      </c>
      <c r="AX25">
        <f t="shared" si="32"/>
        <v>0.85493679643941767</v>
      </c>
      <c r="AY25">
        <f t="shared" si="33"/>
        <v>0.18842801712807611</v>
      </c>
      <c r="AZ25">
        <v>2.7</v>
      </c>
      <c r="BA25">
        <v>0.5</v>
      </c>
      <c r="BB25" t="s">
        <v>355</v>
      </c>
      <c r="BC25">
        <v>2</v>
      </c>
      <c r="BD25" t="b">
        <v>1</v>
      </c>
      <c r="BE25">
        <v>1670957026</v>
      </c>
      <c r="BF25">
        <v>44.329828571428571</v>
      </c>
      <c r="BG25">
        <v>53.252471428571432</v>
      </c>
      <c r="BH25">
        <v>33.728528571428569</v>
      </c>
      <c r="BI25">
        <v>32.918814285714276</v>
      </c>
      <c r="BJ25">
        <v>47.887185714285707</v>
      </c>
      <c r="BK25">
        <v>33.576099999999997</v>
      </c>
      <c r="BL25">
        <v>650.02814285714283</v>
      </c>
      <c r="BM25">
        <v>101.07857142857139</v>
      </c>
      <c r="BN25">
        <v>9.9976128571428569E-2</v>
      </c>
      <c r="BO25">
        <v>32.41965714285714</v>
      </c>
      <c r="BP25">
        <v>32.489485714285713</v>
      </c>
      <c r="BQ25">
        <v>999.89999999999986</v>
      </c>
      <c r="BR25">
        <v>0</v>
      </c>
      <c r="BS25">
        <v>0</v>
      </c>
      <c r="BT25">
        <v>8996.9642857142862</v>
      </c>
      <c r="BU25">
        <v>0</v>
      </c>
      <c r="BV25">
        <v>270.08171428571433</v>
      </c>
      <c r="BW25">
        <v>-8.9226299999999998</v>
      </c>
      <c r="BX25">
        <v>45.877214285714288</v>
      </c>
      <c r="BY25">
        <v>55.06514285714286</v>
      </c>
      <c r="BZ25">
        <v>0.80972828571428579</v>
      </c>
      <c r="CA25">
        <v>53.252471428571432</v>
      </c>
      <c r="CB25">
        <v>32.918814285714276</v>
      </c>
      <c r="CC25">
        <v>3.4092314285714278</v>
      </c>
      <c r="CD25">
        <v>3.3273842857142859</v>
      </c>
      <c r="CE25">
        <v>26.174357142857151</v>
      </c>
      <c r="CF25">
        <v>25.7638</v>
      </c>
      <c r="CG25">
        <v>1199.988571428572</v>
      </c>
      <c r="CH25">
        <v>0.50002400000000002</v>
      </c>
      <c r="CI25">
        <v>0.49997599999999998</v>
      </c>
      <c r="CJ25">
        <v>0</v>
      </c>
      <c r="CK25">
        <v>659.08628571428562</v>
      </c>
      <c r="CL25">
        <v>4.9990899999999998</v>
      </c>
      <c r="CM25">
        <v>6999.0314285714276</v>
      </c>
      <c r="CN25">
        <v>9557.8514285714282</v>
      </c>
      <c r="CO25">
        <v>41.436999999999998</v>
      </c>
      <c r="CP25">
        <v>43.186999999999998</v>
      </c>
      <c r="CQ25">
        <v>42.25</v>
      </c>
      <c r="CR25">
        <v>42.186999999999998</v>
      </c>
      <c r="CS25">
        <v>42.811999999999998</v>
      </c>
      <c r="CT25">
        <v>597.52285714285711</v>
      </c>
      <c r="CU25">
        <v>597.46571428571417</v>
      </c>
      <c r="CV25">
        <v>0</v>
      </c>
      <c r="CW25">
        <v>1670957060.2</v>
      </c>
      <c r="CX25">
        <v>0</v>
      </c>
      <c r="CY25">
        <v>1670954496.5999999</v>
      </c>
      <c r="CZ25" t="s">
        <v>356</v>
      </c>
      <c r="DA25">
        <v>1670954495.5999999</v>
      </c>
      <c r="DB25">
        <v>1670954496.5999999</v>
      </c>
      <c r="DC25">
        <v>16</v>
      </c>
      <c r="DD25">
        <v>-7.6999999999999999E-2</v>
      </c>
      <c r="DE25">
        <v>-1.0999999999999999E-2</v>
      </c>
      <c r="DF25">
        <v>-4.38</v>
      </c>
      <c r="DG25">
        <v>0.152</v>
      </c>
      <c r="DH25">
        <v>415</v>
      </c>
      <c r="DI25">
        <v>32</v>
      </c>
      <c r="DJ25">
        <v>0.4</v>
      </c>
      <c r="DK25">
        <v>0.41</v>
      </c>
      <c r="DL25">
        <v>-7.8512609999999992</v>
      </c>
      <c r="DM25">
        <v>-9.2808785741088116</v>
      </c>
      <c r="DN25">
        <v>0.9222415732003193</v>
      </c>
      <c r="DO25">
        <v>0</v>
      </c>
      <c r="DP25">
        <v>0.8687803249999998</v>
      </c>
      <c r="DQ25">
        <v>-0.42971622889305883</v>
      </c>
      <c r="DR25">
        <v>5.2972617050409877E-2</v>
      </c>
      <c r="DS25">
        <v>0</v>
      </c>
      <c r="DT25">
        <v>0</v>
      </c>
      <c r="DU25">
        <v>0</v>
      </c>
      <c r="DV25">
        <v>0</v>
      </c>
      <c r="DW25">
        <v>-1</v>
      </c>
      <c r="DX25">
        <v>0</v>
      </c>
      <c r="DY25">
        <v>2</v>
      </c>
      <c r="DZ25" t="s">
        <v>369</v>
      </c>
      <c r="EA25">
        <v>3.2984</v>
      </c>
      <c r="EB25">
        <v>2.6251600000000002</v>
      </c>
      <c r="EC25">
        <v>1.51507E-2</v>
      </c>
      <c r="ED25">
        <v>1.6591499999999999E-2</v>
      </c>
      <c r="EE25">
        <v>0.13921500000000001</v>
      </c>
      <c r="EF25">
        <v>0.135408</v>
      </c>
      <c r="EG25">
        <v>29896.400000000001</v>
      </c>
      <c r="EH25">
        <v>30383</v>
      </c>
      <c r="EI25">
        <v>28234.6</v>
      </c>
      <c r="EJ25">
        <v>29724.6</v>
      </c>
      <c r="EK25">
        <v>33438.800000000003</v>
      </c>
      <c r="EL25">
        <v>35653.199999999997</v>
      </c>
      <c r="EM25">
        <v>39850.199999999997</v>
      </c>
      <c r="EN25">
        <v>42459.1</v>
      </c>
      <c r="EO25">
        <v>2.2497699999999998</v>
      </c>
      <c r="EP25">
        <v>2.2257500000000001</v>
      </c>
      <c r="EQ25">
        <v>0.136659</v>
      </c>
      <c r="ER25">
        <v>0</v>
      </c>
      <c r="ES25">
        <v>30.274000000000001</v>
      </c>
      <c r="ET25">
        <v>999.9</v>
      </c>
      <c r="EU25">
        <v>72.900000000000006</v>
      </c>
      <c r="EV25">
        <v>33</v>
      </c>
      <c r="EW25">
        <v>36.437399999999997</v>
      </c>
      <c r="EX25">
        <v>57.461799999999997</v>
      </c>
      <c r="EY25">
        <v>-2.8044899999999999</v>
      </c>
      <c r="EZ25">
        <v>2</v>
      </c>
      <c r="FA25">
        <v>0.29715999999999998</v>
      </c>
      <c r="FB25">
        <v>-0.39034600000000003</v>
      </c>
      <c r="FC25">
        <v>20.2715</v>
      </c>
      <c r="FD25">
        <v>5.22058</v>
      </c>
      <c r="FE25">
        <v>12.004</v>
      </c>
      <c r="FF25">
        <v>4.98705</v>
      </c>
      <c r="FG25">
        <v>3.28443</v>
      </c>
      <c r="FH25">
        <v>9999</v>
      </c>
      <c r="FI25">
        <v>9999</v>
      </c>
      <c r="FJ25">
        <v>9999</v>
      </c>
      <c r="FK25">
        <v>999.9</v>
      </c>
      <c r="FL25">
        <v>1.86575</v>
      </c>
      <c r="FM25">
        <v>1.8621799999999999</v>
      </c>
      <c r="FN25">
        <v>1.8641700000000001</v>
      </c>
      <c r="FO25">
        <v>1.8602000000000001</v>
      </c>
      <c r="FP25">
        <v>1.8609599999999999</v>
      </c>
      <c r="FQ25">
        <v>1.8601099999999999</v>
      </c>
      <c r="FR25">
        <v>1.8617999999999999</v>
      </c>
      <c r="FS25">
        <v>1.8583799999999999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-3.5659999999999998</v>
      </c>
      <c r="GH25">
        <v>0.15240000000000001</v>
      </c>
      <c r="GI25">
        <v>-3.43048097447471</v>
      </c>
      <c r="GJ25">
        <v>-2.7043828418459848E-3</v>
      </c>
      <c r="GK25">
        <v>1.1637646390227569E-6</v>
      </c>
      <c r="GL25">
        <v>-2.7935288173591201E-10</v>
      </c>
      <c r="GM25">
        <v>0.15243500000000409</v>
      </c>
      <c r="GN25">
        <v>0</v>
      </c>
      <c r="GO25">
        <v>0</v>
      </c>
      <c r="GP25">
        <v>0</v>
      </c>
      <c r="GQ25">
        <v>5</v>
      </c>
      <c r="GR25">
        <v>2087</v>
      </c>
      <c r="GS25">
        <v>4</v>
      </c>
      <c r="GT25">
        <v>31</v>
      </c>
      <c r="GU25">
        <v>42.2</v>
      </c>
      <c r="GV25">
        <v>42.2</v>
      </c>
      <c r="GW25">
        <v>0.33203100000000002</v>
      </c>
      <c r="GX25">
        <v>2.6232899999999999</v>
      </c>
      <c r="GY25">
        <v>2.04834</v>
      </c>
      <c r="GZ25">
        <v>2.6171899999999999</v>
      </c>
      <c r="HA25">
        <v>2.1972700000000001</v>
      </c>
      <c r="HB25">
        <v>2.3034699999999999</v>
      </c>
      <c r="HC25">
        <v>37.771099999999997</v>
      </c>
      <c r="HD25">
        <v>14.604900000000001</v>
      </c>
      <c r="HE25">
        <v>18</v>
      </c>
      <c r="HF25">
        <v>703.51099999999997</v>
      </c>
      <c r="HG25">
        <v>762.22299999999996</v>
      </c>
      <c r="HH25">
        <v>31.000800000000002</v>
      </c>
      <c r="HI25">
        <v>31.2193</v>
      </c>
      <c r="HJ25">
        <v>30.0002</v>
      </c>
      <c r="HK25">
        <v>31.107099999999999</v>
      </c>
      <c r="HL25">
        <v>31.096800000000002</v>
      </c>
      <c r="HM25">
        <v>6.6779500000000001</v>
      </c>
      <c r="HN25">
        <v>10.098599999999999</v>
      </c>
      <c r="HO25">
        <v>100</v>
      </c>
      <c r="HP25">
        <v>31</v>
      </c>
      <c r="HQ25">
        <v>73.587699999999998</v>
      </c>
      <c r="HR25">
        <v>32.871499999999997</v>
      </c>
      <c r="HS25">
        <v>99.484899999999996</v>
      </c>
      <c r="HT25">
        <v>98.485399999999998</v>
      </c>
    </row>
    <row r="26" spans="1:228" x14ac:dyDescent="0.2">
      <c r="A26">
        <v>11</v>
      </c>
      <c r="B26">
        <v>1670957032</v>
      </c>
      <c r="C26">
        <v>40</v>
      </c>
      <c r="D26" t="s">
        <v>380</v>
      </c>
      <c r="E26" t="s">
        <v>381</v>
      </c>
      <c r="F26">
        <v>4</v>
      </c>
      <c r="G26">
        <v>1670957029.6875</v>
      </c>
      <c r="H26">
        <f t="shared" si="0"/>
        <v>2.3258403970663056E-3</v>
      </c>
      <c r="I26">
        <f t="shared" si="1"/>
        <v>2.3258403970663055</v>
      </c>
      <c r="J26">
        <f t="shared" si="2"/>
        <v>-0.65683141059320371</v>
      </c>
      <c r="K26">
        <f t="shared" si="3"/>
        <v>50.214287499999998</v>
      </c>
      <c r="L26">
        <f t="shared" si="4"/>
        <v>55.847712322476276</v>
      </c>
      <c r="M26">
        <f t="shared" si="5"/>
        <v>5.6505354912514143</v>
      </c>
      <c r="N26">
        <f t="shared" si="6"/>
        <v>5.0805592903840422</v>
      </c>
      <c r="O26">
        <f t="shared" si="7"/>
        <v>0.15454542060167531</v>
      </c>
      <c r="P26">
        <f t="shared" si="8"/>
        <v>3.6776371542320527</v>
      </c>
      <c r="Q26">
        <f t="shared" si="9"/>
        <v>0.15102601331318219</v>
      </c>
      <c r="R26">
        <f t="shared" si="10"/>
        <v>9.4700787800399006E-2</v>
      </c>
      <c r="S26">
        <f t="shared" si="11"/>
        <v>226.11254173357054</v>
      </c>
      <c r="T26">
        <f t="shared" si="12"/>
        <v>33.011611047012728</v>
      </c>
      <c r="U26">
        <f t="shared" si="13"/>
        <v>32.497412500000003</v>
      </c>
      <c r="V26">
        <f t="shared" si="14"/>
        <v>4.9111789564314652</v>
      </c>
      <c r="W26">
        <f t="shared" si="15"/>
        <v>69.864391637699015</v>
      </c>
      <c r="X26">
        <f t="shared" si="16"/>
        <v>3.4171470189754096</v>
      </c>
      <c r="Y26">
        <f t="shared" si="17"/>
        <v>4.8911139693249801</v>
      </c>
      <c r="Z26">
        <f t="shared" si="18"/>
        <v>1.4940319374560556</v>
      </c>
      <c r="AA26">
        <f t="shared" si="19"/>
        <v>-102.56956151062408</v>
      </c>
      <c r="AB26">
        <f t="shared" si="20"/>
        <v>-14.389356291844008</v>
      </c>
      <c r="AC26">
        <f t="shared" si="21"/>
        <v>-0.89135671903996272</v>
      </c>
      <c r="AD26">
        <f t="shared" si="22"/>
        <v>108.26226721206247</v>
      </c>
      <c r="AE26">
        <f t="shared" si="23"/>
        <v>22.016707219225161</v>
      </c>
      <c r="AF26">
        <f t="shared" si="24"/>
        <v>2.1152084677507155</v>
      </c>
      <c r="AG26">
        <f t="shared" si="25"/>
        <v>-0.65683141059320371</v>
      </c>
      <c r="AH26">
        <v>61.064717937503559</v>
      </c>
      <c r="AI26">
        <v>54.958153939393952</v>
      </c>
      <c r="AJ26">
        <v>1.6502251016580141</v>
      </c>
      <c r="AK26">
        <v>63.248288586622081</v>
      </c>
      <c r="AL26">
        <f t="shared" si="26"/>
        <v>2.3258403970663055</v>
      </c>
      <c r="AM26">
        <v>32.923209410757202</v>
      </c>
      <c r="AN26">
        <v>33.790498181818172</v>
      </c>
      <c r="AO26">
        <v>1.120082609440798E-2</v>
      </c>
      <c r="AP26">
        <v>96.55356453263947</v>
      </c>
      <c r="AQ26">
        <v>0</v>
      </c>
      <c r="AR26">
        <v>0</v>
      </c>
      <c r="AS26">
        <f t="shared" si="27"/>
        <v>1</v>
      </c>
      <c r="AT26">
        <f t="shared" si="28"/>
        <v>0</v>
      </c>
      <c r="AU26">
        <f t="shared" si="29"/>
        <v>47375.754058169558</v>
      </c>
      <c r="AV26">
        <f t="shared" si="30"/>
        <v>1199.9937500000001</v>
      </c>
      <c r="AW26">
        <f t="shared" si="31"/>
        <v>1025.9188635925236</v>
      </c>
      <c r="AX26">
        <f t="shared" si="32"/>
        <v>0.85493683912314011</v>
      </c>
      <c r="AY26">
        <f t="shared" si="33"/>
        <v>0.18842809950766037</v>
      </c>
      <c r="AZ26">
        <v>2.7</v>
      </c>
      <c r="BA26">
        <v>0.5</v>
      </c>
      <c r="BB26" t="s">
        <v>355</v>
      </c>
      <c r="BC26">
        <v>2</v>
      </c>
      <c r="BD26" t="b">
        <v>1</v>
      </c>
      <c r="BE26">
        <v>1670957029.6875</v>
      </c>
      <c r="BF26">
        <v>50.214287499999998</v>
      </c>
      <c r="BG26">
        <v>59.403937499999998</v>
      </c>
      <c r="BH26">
        <v>33.773762499999997</v>
      </c>
      <c r="BI26">
        <v>32.924799999999998</v>
      </c>
      <c r="BJ26">
        <v>53.7869125</v>
      </c>
      <c r="BK26">
        <v>33.621337500000003</v>
      </c>
      <c r="BL26">
        <v>649.99087499999996</v>
      </c>
      <c r="BM26">
        <v>101.077625</v>
      </c>
      <c r="BN26">
        <v>9.9939062499999995E-2</v>
      </c>
      <c r="BO26">
        <v>32.424837500000002</v>
      </c>
      <c r="BP26">
        <v>32.497412500000003</v>
      </c>
      <c r="BQ26">
        <v>999.9</v>
      </c>
      <c r="BR26">
        <v>0</v>
      </c>
      <c r="BS26">
        <v>0</v>
      </c>
      <c r="BT26">
        <v>8997.65625</v>
      </c>
      <c r="BU26">
        <v>0</v>
      </c>
      <c r="BV26">
        <v>270.315</v>
      </c>
      <c r="BW26">
        <v>-9.1896450000000005</v>
      </c>
      <c r="BX26">
        <v>51.9695125</v>
      </c>
      <c r="BY26">
        <v>61.426387499999997</v>
      </c>
      <c r="BZ26">
        <v>0.84895987500000003</v>
      </c>
      <c r="CA26">
        <v>59.403937499999998</v>
      </c>
      <c r="CB26">
        <v>32.924799999999998</v>
      </c>
      <c r="CC26">
        <v>3.4137787500000001</v>
      </c>
      <c r="CD26">
        <v>3.3279675000000002</v>
      </c>
      <c r="CE26">
        <v>26.1969125</v>
      </c>
      <c r="CF26">
        <v>25.766762499999999</v>
      </c>
      <c r="CG26">
        <v>1199.9937500000001</v>
      </c>
      <c r="CH26">
        <v>0.500023</v>
      </c>
      <c r="CI26">
        <v>0.499977</v>
      </c>
      <c r="CJ26">
        <v>0</v>
      </c>
      <c r="CK26">
        <v>657.9994999999999</v>
      </c>
      <c r="CL26">
        <v>4.9990899999999998</v>
      </c>
      <c r="CM26">
        <v>6989.5749999999998</v>
      </c>
      <c r="CN26">
        <v>9557.8912500000006</v>
      </c>
      <c r="CO26">
        <v>41.436999999999998</v>
      </c>
      <c r="CP26">
        <v>43.179250000000003</v>
      </c>
      <c r="CQ26">
        <v>42.25</v>
      </c>
      <c r="CR26">
        <v>42.186999999999998</v>
      </c>
      <c r="CS26">
        <v>42.811999999999998</v>
      </c>
      <c r="CT26">
        <v>597.52375000000006</v>
      </c>
      <c r="CU26">
        <v>597.47</v>
      </c>
      <c r="CV26">
        <v>0</v>
      </c>
      <c r="CW26">
        <v>1670957064.4000001</v>
      </c>
      <c r="CX26">
        <v>0</v>
      </c>
      <c r="CY26">
        <v>1670954496.5999999</v>
      </c>
      <c r="CZ26" t="s">
        <v>356</v>
      </c>
      <c r="DA26">
        <v>1670954495.5999999</v>
      </c>
      <c r="DB26">
        <v>1670954496.5999999</v>
      </c>
      <c r="DC26">
        <v>16</v>
      </c>
      <c r="DD26">
        <v>-7.6999999999999999E-2</v>
      </c>
      <c r="DE26">
        <v>-1.0999999999999999E-2</v>
      </c>
      <c r="DF26">
        <v>-4.38</v>
      </c>
      <c r="DG26">
        <v>0.152</v>
      </c>
      <c r="DH26">
        <v>415</v>
      </c>
      <c r="DI26">
        <v>32</v>
      </c>
      <c r="DJ26">
        <v>0.4</v>
      </c>
      <c r="DK26">
        <v>0.41</v>
      </c>
      <c r="DL26">
        <v>-8.4144910000000017</v>
      </c>
      <c r="DM26">
        <v>-6.4570239399624709</v>
      </c>
      <c r="DN26">
        <v>0.63461456092970325</v>
      </c>
      <c r="DO26">
        <v>0</v>
      </c>
      <c r="DP26">
        <v>0.85921114999999992</v>
      </c>
      <c r="DQ26">
        <v>-0.38545596247655051</v>
      </c>
      <c r="DR26">
        <v>5.214576543188814E-2</v>
      </c>
      <c r="DS26">
        <v>0</v>
      </c>
      <c r="DT26">
        <v>0</v>
      </c>
      <c r="DU26">
        <v>0</v>
      </c>
      <c r="DV26">
        <v>0</v>
      </c>
      <c r="DW26">
        <v>-1</v>
      </c>
      <c r="DX26">
        <v>0</v>
      </c>
      <c r="DY26">
        <v>2</v>
      </c>
      <c r="DZ26" t="s">
        <v>369</v>
      </c>
      <c r="EA26">
        <v>3.2986200000000001</v>
      </c>
      <c r="EB26">
        <v>2.6252900000000001</v>
      </c>
      <c r="EC26">
        <v>1.7036800000000001E-2</v>
      </c>
      <c r="ED26">
        <v>1.8507099999999999E-2</v>
      </c>
      <c r="EE26">
        <v>0.13931299999999999</v>
      </c>
      <c r="EF26">
        <v>0.13542599999999999</v>
      </c>
      <c r="EG26">
        <v>29838.7</v>
      </c>
      <c r="EH26">
        <v>30323.4</v>
      </c>
      <c r="EI26">
        <v>28234.2</v>
      </c>
      <c r="EJ26">
        <v>29724.2</v>
      </c>
      <c r="EK26">
        <v>33434.300000000003</v>
      </c>
      <c r="EL26">
        <v>35652.300000000003</v>
      </c>
      <c r="EM26">
        <v>39849.199999999997</v>
      </c>
      <c r="EN26">
        <v>42458.7</v>
      </c>
      <c r="EO26">
        <v>2.2499500000000001</v>
      </c>
      <c r="EP26">
        <v>2.2257500000000001</v>
      </c>
      <c r="EQ26">
        <v>0.13662099999999999</v>
      </c>
      <c r="ER26">
        <v>0</v>
      </c>
      <c r="ES26">
        <v>30.283899999999999</v>
      </c>
      <c r="ET26">
        <v>999.9</v>
      </c>
      <c r="EU26">
        <v>72.900000000000006</v>
      </c>
      <c r="EV26">
        <v>33</v>
      </c>
      <c r="EW26">
        <v>36.435699999999997</v>
      </c>
      <c r="EX26">
        <v>57.401800000000001</v>
      </c>
      <c r="EY26">
        <v>-3.04487</v>
      </c>
      <c r="EZ26">
        <v>2</v>
      </c>
      <c r="FA26">
        <v>0.29713400000000001</v>
      </c>
      <c r="FB26">
        <v>-0.38713199999999998</v>
      </c>
      <c r="FC26">
        <v>20.2715</v>
      </c>
      <c r="FD26">
        <v>5.2204300000000003</v>
      </c>
      <c r="FE26">
        <v>12.004</v>
      </c>
      <c r="FF26">
        <v>4.9871499999999997</v>
      </c>
      <c r="FG26">
        <v>3.2844000000000002</v>
      </c>
      <c r="FH26">
        <v>9999</v>
      </c>
      <c r="FI26">
        <v>9999</v>
      </c>
      <c r="FJ26">
        <v>9999</v>
      </c>
      <c r="FK26">
        <v>999.9</v>
      </c>
      <c r="FL26">
        <v>1.86572</v>
      </c>
      <c r="FM26">
        <v>1.8621799999999999</v>
      </c>
      <c r="FN26">
        <v>1.8641799999999999</v>
      </c>
      <c r="FO26">
        <v>1.8602000000000001</v>
      </c>
      <c r="FP26">
        <v>1.8609599999999999</v>
      </c>
      <c r="FQ26">
        <v>1.8601399999999999</v>
      </c>
      <c r="FR26">
        <v>1.8617999999999999</v>
      </c>
      <c r="FS26">
        <v>1.85839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-3.5819999999999999</v>
      </c>
      <c r="GH26">
        <v>0.15240000000000001</v>
      </c>
      <c r="GI26">
        <v>-3.43048097447471</v>
      </c>
      <c r="GJ26">
        <v>-2.7043828418459848E-3</v>
      </c>
      <c r="GK26">
        <v>1.1637646390227569E-6</v>
      </c>
      <c r="GL26">
        <v>-2.7935288173591201E-10</v>
      </c>
      <c r="GM26">
        <v>0.15243500000000409</v>
      </c>
      <c r="GN26">
        <v>0</v>
      </c>
      <c r="GO26">
        <v>0</v>
      </c>
      <c r="GP26">
        <v>0</v>
      </c>
      <c r="GQ26">
        <v>5</v>
      </c>
      <c r="GR26">
        <v>2087</v>
      </c>
      <c r="GS26">
        <v>4</v>
      </c>
      <c r="GT26">
        <v>31</v>
      </c>
      <c r="GU26">
        <v>42.3</v>
      </c>
      <c r="GV26">
        <v>42.3</v>
      </c>
      <c r="GW26">
        <v>0.35278300000000001</v>
      </c>
      <c r="GX26">
        <v>2.6171899999999999</v>
      </c>
      <c r="GY26">
        <v>2.04956</v>
      </c>
      <c r="GZ26">
        <v>2.6171899999999999</v>
      </c>
      <c r="HA26">
        <v>2.1972700000000001</v>
      </c>
      <c r="HB26">
        <v>2.2802699999999998</v>
      </c>
      <c r="HC26">
        <v>37.771099999999997</v>
      </c>
      <c r="HD26">
        <v>14.604900000000001</v>
      </c>
      <c r="HE26">
        <v>18</v>
      </c>
      <c r="HF26">
        <v>703.68700000000001</v>
      </c>
      <c r="HG26">
        <v>762.24800000000005</v>
      </c>
      <c r="HH26">
        <v>31.000900000000001</v>
      </c>
      <c r="HI26">
        <v>31.221499999999999</v>
      </c>
      <c r="HJ26">
        <v>30.0001</v>
      </c>
      <c r="HK26">
        <v>31.1097</v>
      </c>
      <c r="HL26">
        <v>31.098800000000001</v>
      </c>
      <c r="HM26">
        <v>7.0803599999999998</v>
      </c>
      <c r="HN26">
        <v>10.098599999999999</v>
      </c>
      <c r="HO26">
        <v>100</v>
      </c>
      <c r="HP26">
        <v>31</v>
      </c>
      <c r="HQ26">
        <v>80.268299999999996</v>
      </c>
      <c r="HR26">
        <v>32.849299999999999</v>
      </c>
      <c r="HS26">
        <v>99.482900000000001</v>
      </c>
      <c r="HT26">
        <v>98.484300000000005</v>
      </c>
    </row>
    <row r="27" spans="1:228" x14ac:dyDescent="0.2">
      <c r="A27">
        <v>12</v>
      </c>
      <c r="B27">
        <v>1670957036</v>
      </c>
      <c r="C27">
        <v>44</v>
      </c>
      <c r="D27" t="s">
        <v>382</v>
      </c>
      <c r="E27" t="s">
        <v>383</v>
      </c>
      <c r="F27">
        <v>4</v>
      </c>
      <c r="G27">
        <v>1670957034</v>
      </c>
      <c r="H27">
        <f t="shared" si="0"/>
        <v>2.2874051363264538E-3</v>
      </c>
      <c r="I27">
        <f t="shared" si="1"/>
        <v>2.2874051363264538</v>
      </c>
      <c r="J27">
        <f t="shared" si="2"/>
        <v>-0.72833811899455259</v>
      </c>
      <c r="K27">
        <f t="shared" si="3"/>
        <v>57.144357142857139</v>
      </c>
      <c r="L27">
        <f t="shared" si="4"/>
        <v>63.482648195490881</v>
      </c>
      <c r="M27">
        <f t="shared" si="5"/>
        <v>6.4230307920142948</v>
      </c>
      <c r="N27">
        <f t="shared" si="6"/>
        <v>5.7817368359958232</v>
      </c>
      <c r="O27">
        <f t="shared" si="7"/>
        <v>0.15195314722092021</v>
      </c>
      <c r="P27">
        <f t="shared" si="8"/>
        <v>3.6809583453926717</v>
      </c>
      <c r="Q27">
        <f t="shared" si="9"/>
        <v>0.14855241178988457</v>
      </c>
      <c r="R27">
        <f t="shared" si="10"/>
        <v>9.3144460911735449E-2</v>
      </c>
      <c r="S27">
        <f t="shared" si="11"/>
        <v>226.11358076491689</v>
      </c>
      <c r="T27">
        <f t="shared" si="12"/>
        <v>33.024735911507499</v>
      </c>
      <c r="U27">
        <f t="shared" si="13"/>
        <v>32.507642857142848</v>
      </c>
      <c r="V27">
        <f t="shared" si="14"/>
        <v>4.9140131211321521</v>
      </c>
      <c r="W27">
        <f t="shared" si="15"/>
        <v>69.905770667577855</v>
      </c>
      <c r="X27">
        <f t="shared" si="16"/>
        <v>3.4202469690081299</v>
      </c>
      <c r="Y27">
        <f t="shared" si="17"/>
        <v>4.8926532621639955</v>
      </c>
      <c r="Z27">
        <f t="shared" si="18"/>
        <v>1.4937661521240222</v>
      </c>
      <c r="AA27">
        <f t="shared" si="19"/>
        <v>-100.8745665119966</v>
      </c>
      <c r="AB27">
        <f t="shared" si="20"/>
        <v>-15.325842129552212</v>
      </c>
      <c r="AC27">
        <f t="shared" si="21"/>
        <v>-0.9485849082784471</v>
      </c>
      <c r="AD27">
        <f t="shared" si="22"/>
        <v>108.96458721508964</v>
      </c>
      <c r="AE27">
        <f t="shared" si="23"/>
        <v>22.523398927371613</v>
      </c>
      <c r="AF27">
        <f t="shared" si="24"/>
        <v>2.2056224130909321</v>
      </c>
      <c r="AG27">
        <f t="shared" si="25"/>
        <v>-0.72833811899455259</v>
      </c>
      <c r="AH27">
        <v>67.904486635032669</v>
      </c>
      <c r="AI27">
        <v>61.683870303030282</v>
      </c>
      <c r="AJ27">
        <v>1.6876873725077921</v>
      </c>
      <c r="AK27">
        <v>63.248288586622081</v>
      </c>
      <c r="AL27">
        <f t="shared" si="26"/>
        <v>2.2874051363264538</v>
      </c>
      <c r="AM27">
        <v>32.929798649956567</v>
      </c>
      <c r="AN27">
        <v>33.811132727272728</v>
      </c>
      <c r="AO27">
        <v>6.2070122895243286E-3</v>
      </c>
      <c r="AP27">
        <v>96.55356453263947</v>
      </c>
      <c r="AQ27">
        <v>0</v>
      </c>
      <c r="AR27">
        <v>0</v>
      </c>
      <c r="AS27">
        <f t="shared" si="27"/>
        <v>1</v>
      </c>
      <c r="AT27">
        <f t="shared" si="28"/>
        <v>0</v>
      </c>
      <c r="AU27">
        <f t="shared" si="29"/>
        <v>47434.369107506136</v>
      </c>
      <c r="AV27">
        <f t="shared" si="30"/>
        <v>1200</v>
      </c>
      <c r="AW27">
        <f t="shared" si="31"/>
        <v>1025.924135111356</v>
      </c>
      <c r="AX27">
        <f t="shared" si="32"/>
        <v>0.85493677925946332</v>
      </c>
      <c r="AY27">
        <f t="shared" si="33"/>
        <v>0.18842798397076407</v>
      </c>
      <c r="AZ27">
        <v>2.7</v>
      </c>
      <c r="BA27">
        <v>0.5</v>
      </c>
      <c r="BB27" t="s">
        <v>355</v>
      </c>
      <c r="BC27">
        <v>2</v>
      </c>
      <c r="BD27" t="b">
        <v>1</v>
      </c>
      <c r="BE27">
        <v>1670957034</v>
      </c>
      <c r="BF27">
        <v>57.144357142857139</v>
      </c>
      <c r="BG27">
        <v>66.552471428571423</v>
      </c>
      <c r="BH27">
        <v>33.804342857142863</v>
      </c>
      <c r="BI27">
        <v>32.919142857142859</v>
      </c>
      <c r="BJ27">
        <v>60.734871428571431</v>
      </c>
      <c r="BK27">
        <v>33.651899999999998</v>
      </c>
      <c r="BL27">
        <v>650.00785714285701</v>
      </c>
      <c r="BM27">
        <v>101.0778571428571</v>
      </c>
      <c r="BN27">
        <v>9.9881571428571431E-2</v>
      </c>
      <c r="BO27">
        <v>32.430414285714278</v>
      </c>
      <c r="BP27">
        <v>32.507642857142848</v>
      </c>
      <c r="BQ27">
        <v>999.89999999999986</v>
      </c>
      <c r="BR27">
        <v>0</v>
      </c>
      <c r="BS27">
        <v>0</v>
      </c>
      <c r="BT27">
        <v>9009.1071428571431</v>
      </c>
      <c r="BU27">
        <v>0</v>
      </c>
      <c r="BV27">
        <v>270.62599999999998</v>
      </c>
      <c r="BW27">
        <v>-9.4081114285714271</v>
      </c>
      <c r="BX27">
        <v>59.143700000000003</v>
      </c>
      <c r="BY27">
        <v>68.817871428571436</v>
      </c>
      <c r="BZ27">
        <v>0.88520399999999999</v>
      </c>
      <c r="CA27">
        <v>66.552471428571423</v>
      </c>
      <c r="CB27">
        <v>32.919142857142859</v>
      </c>
      <c r="CC27">
        <v>3.416864285714285</v>
      </c>
      <c r="CD27">
        <v>3.3273900000000012</v>
      </c>
      <c r="CE27">
        <v>26.212199999999999</v>
      </c>
      <c r="CF27">
        <v>25.76381428571429</v>
      </c>
      <c r="CG27">
        <v>1200</v>
      </c>
      <c r="CH27">
        <v>0.50002385714285713</v>
      </c>
      <c r="CI27">
        <v>0.49997614285714281</v>
      </c>
      <c r="CJ27">
        <v>0</v>
      </c>
      <c r="CK27">
        <v>657.03414285714291</v>
      </c>
      <c r="CL27">
        <v>4.9990899999999998</v>
      </c>
      <c r="CM27">
        <v>6979.1828571428568</v>
      </c>
      <c r="CN27">
        <v>9557.9314285714299</v>
      </c>
      <c r="CO27">
        <v>41.436999999999998</v>
      </c>
      <c r="CP27">
        <v>43.186999999999998</v>
      </c>
      <c r="CQ27">
        <v>42.25</v>
      </c>
      <c r="CR27">
        <v>42.186999999999998</v>
      </c>
      <c r="CS27">
        <v>42.811999999999998</v>
      </c>
      <c r="CT27">
        <v>597.52999999999986</v>
      </c>
      <c r="CU27">
        <v>597.47142857142865</v>
      </c>
      <c r="CV27">
        <v>0</v>
      </c>
      <c r="CW27">
        <v>1670957068.5999999</v>
      </c>
      <c r="CX27">
        <v>0</v>
      </c>
      <c r="CY27">
        <v>1670954496.5999999</v>
      </c>
      <c r="CZ27" t="s">
        <v>356</v>
      </c>
      <c r="DA27">
        <v>1670954495.5999999</v>
      </c>
      <c r="DB27">
        <v>1670954496.5999999</v>
      </c>
      <c r="DC27">
        <v>16</v>
      </c>
      <c r="DD27">
        <v>-7.6999999999999999E-2</v>
      </c>
      <c r="DE27">
        <v>-1.0999999999999999E-2</v>
      </c>
      <c r="DF27">
        <v>-4.38</v>
      </c>
      <c r="DG27">
        <v>0.152</v>
      </c>
      <c r="DH27">
        <v>415</v>
      </c>
      <c r="DI27">
        <v>32</v>
      </c>
      <c r="DJ27">
        <v>0.4</v>
      </c>
      <c r="DK27">
        <v>0.41</v>
      </c>
      <c r="DL27">
        <v>-8.8086195000000007</v>
      </c>
      <c r="DM27">
        <v>-4.7724589868667708</v>
      </c>
      <c r="DN27">
        <v>0.46438996127150522</v>
      </c>
      <c r="DO27">
        <v>0</v>
      </c>
      <c r="DP27">
        <v>0.84962397500000009</v>
      </c>
      <c r="DQ27">
        <v>-5.3461767354599482E-2</v>
      </c>
      <c r="DR27">
        <v>4.274989513582899E-2</v>
      </c>
      <c r="DS27">
        <v>1</v>
      </c>
      <c r="DT27">
        <v>0</v>
      </c>
      <c r="DU27">
        <v>0</v>
      </c>
      <c r="DV27">
        <v>0</v>
      </c>
      <c r="DW27">
        <v>-1</v>
      </c>
      <c r="DX27">
        <v>1</v>
      </c>
      <c r="DY27">
        <v>2</v>
      </c>
      <c r="DZ27" t="s">
        <v>357</v>
      </c>
      <c r="EA27">
        <v>3.2984900000000001</v>
      </c>
      <c r="EB27">
        <v>2.6252200000000001</v>
      </c>
      <c r="EC27">
        <v>1.8925899999999999E-2</v>
      </c>
      <c r="ED27">
        <v>2.04224E-2</v>
      </c>
      <c r="EE27">
        <v>0.13936399999999999</v>
      </c>
      <c r="EF27">
        <v>0.13531799999999999</v>
      </c>
      <c r="EG27">
        <v>29781.599999999999</v>
      </c>
      <c r="EH27">
        <v>30264.400000000001</v>
      </c>
      <c r="EI27">
        <v>28234.400000000001</v>
      </c>
      <c r="EJ27">
        <v>29724.3</v>
      </c>
      <c r="EK27">
        <v>33432.9</v>
      </c>
      <c r="EL27">
        <v>35656.800000000003</v>
      </c>
      <c r="EM27">
        <v>39849.699999999997</v>
      </c>
      <c r="EN27">
        <v>42458.5</v>
      </c>
      <c r="EO27">
        <v>2.2498800000000001</v>
      </c>
      <c r="EP27">
        <v>2.2255199999999999</v>
      </c>
      <c r="EQ27">
        <v>0.13666600000000001</v>
      </c>
      <c r="ER27">
        <v>0</v>
      </c>
      <c r="ES27">
        <v>30.292400000000001</v>
      </c>
      <c r="ET27">
        <v>999.9</v>
      </c>
      <c r="EU27">
        <v>72.900000000000006</v>
      </c>
      <c r="EV27">
        <v>33</v>
      </c>
      <c r="EW27">
        <v>36.438400000000001</v>
      </c>
      <c r="EX27">
        <v>57.791800000000002</v>
      </c>
      <c r="EY27">
        <v>-2.9407000000000001</v>
      </c>
      <c r="EZ27">
        <v>2</v>
      </c>
      <c r="FA27">
        <v>0.29731999999999997</v>
      </c>
      <c r="FB27">
        <v>-0.38458100000000001</v>
      </c>
      <c r="FC27">
        <v>20.2715</v>
      </c>
      <c r="FD27">
        <v>5.2201399999999998</v>
      </c>
      <c r="FE27">
        <v>12.004</v>
      </c>
      <c r="FF27">
        <v>4.98705</v>
      </c>
      <c r="FG27">
        <v>3.2843499999999999</v>
      </c>
      <c r="FH27">
        <v>9999</v>
      </c>
      <c r="FI27">
        <v>9999</v>
      </c>
      <c r="FJ27">
        <v>9999</v>
      </c>
      <c r="FK27">
        <v>999.9</v>
      </c>
      <c r="FL27">
        <v>1.8657699999999999</v>
      </c>
      <c r="FM27">
        <v>1.8621799999999999</v>
      </c>
      <c r="FN27">
        <v>1.8641700000000001</v>
      </c>
      <c r="FO27">
        <v>1.8602000000000001</v>
      </c>
      <c r="FP27">
        <v>1.8609599999999999</v>
      </c>
      <c r="FQ27">
        <v>1.86015</v>
      </c>
      <c r="FR27">
        <v>1.86182</v>
      </c>
      <c r="FS27">
        <v>1.8583700000000001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-3.5990000000000002</v>
      </c>
      <c r="GH27">
        <v>0.15240000000000001</v>
      </c>
      <c r="GI27">
        <v>-3.43048097447471</v>
      </c>
      <c r="GJ27">
        <v>-2.7043828418459848E-3</v>
      </c>
      <c r="GK27">
        <v>1.1637646390227569E-6</v>
      </c>
      <c r="GL27">
        <v>-2.7935288173591201E-10</v>
      </c>
      <c r="GM27">
        <v>0.15243500000000409</v>
      </c>
      <c r="GN27">
        <v>0</v>
      </c>
      <c r="GO27">
        <v>0</v>
      </c>
      <c r="GP27">
        <v>0</v>
      </c>
      <c r="GQ27">
        <v>5</v>
      </c>
      <c r="GR27">
        <v>2087</v>
      </c>
      <c r="GS27">
        <v>4</v>
      </c>
      <c r="GT27">
        <v>31</v>
      </c>
      <c r="GU27">
        <v>42.3</v>
      </c>
      <c r="GV27">
        <v>42.3</v>
      </c>
      <c r="GW27">
        <v>0.37231399999999998</v>
      </c>
      <c r="GX27">
        <v>2.6135299999999999</v>
      </c>
      <c r="GY27">
        <v>2.04834</v>
      </c>
      <c r="GZ27">
        <v>2.6184099999999999</v>
      </c>
      <c r="HA27">
        <v>2.1972700000000001</v>
      </c>
      <c r="HB27">
        <v>2.2717299999999998</v>
      </c>
      <c r="HC27">
        <v>37.771099999999997</v>
      </c>
      <c r="HD27">
        <v>14.622400000000001</v>
      </c>
      <c r="HE27">
        <v>18</v>
      </c>
      <c r="HF27">
        <v>703.63300000000004</v>
      </c>
      <c r="HG27">
        <v>762.03899999999999</v>
      </c>
      <c r="HH27">
        <v>31.000800000000002</v>
      </c>
      <c r="HI27">
        <v>31.222899999999999</v>
      </c>
      <c r="HJ27">
        <v>30.000299999999999</v>
      </c>
      <c r="HK27">
        <v>31.110499999999998</v>
      </c>
      <c r="HL27">
        <v>31.099499999999999</v>
      </c>
      <c r="HM27">
        <v>7.4818800000000003</v>
      </c>
      <c r="HN27">
        <v>10.098599999999999</v>
      </c>
      <c r="HO27">
        <v>100</v>
      </c>
      <c r="HP27">
        <v>31</v>
      </c>
      <c r="HQ27">
        <v>86.947100000000006</v>
      </c>
      <c r="HR27">
        <v>32.831400000000002</v>
      </c>
      <c r="HS27">
        <v>99.483800000000002</v>
      </c>
      <c r="HT27">
        <v>98.484300000000005</v>
      </c>
    </row>
    <row r="28" spans="1:228" x14ac:dyDescent="0.2">
      <c r="A28">
        <v>13</v>
      </c>
      <c r="B28">
        <v>1670957040</v>
      </c>
      <c r="C28">
        <v>48</v>
      </c>
      <c r="D28" t="s">
        <v>384</v>
      </c>
      <c r="E28" t="s">
        <v>385</v>
      </c>
      <c r="F28">
        <v>4</v>
      </c>
      <c r="G28">
        <v>1670957037.6875</v>
      </c>
      <c r="H28">
        <f t="shared" si="0"/>
        <v>2.3188366587309213E-3</v>
      </c>
      <c r="I28">
        <f t="shared" si="1"/>
        <v>2.3188366587309215</v>
      </c>
      <c r="J28">
        <f t="shared" si="2"/>
        <v>-3.3644921357156139E-2</v>
      </c>
      <c r="K28">
        <f t="shared" si="3"/>
        <v>63.125162500000002</v>
      </c>
      <c r="L28">
        <f t="shared" si="4"/>
        <v>61.945529918009449</v>
      </c>
      <c r="M28">
        <f t="shared" si="5"/>
        <v>6.2674864051037487</v>
      </c>
      <c r="N28">
        <f t="shared" si="6"/>
        <v>6.3868385388320252</v>
      </c>
      <c r="O28">
        <f t="shared" si="7"/>
        <v>0.15406156486133871</v>
      </c>
      <c r="P28">
        <f t="shared" si="8"/>
        <v>3.6694099783498424</v>
      </c>
      <c r="Q28">
        <f t="shared" si="9"/>
        <v>0.150556241861345</v>
      </c>
      <c r="R28">
        <f t="shared" si="10"/>
        <v>9.4405947749249999E-2</v>
      </c>
      <c r="S28">
        <f t="shared" si="11"/>
        <v>226.11486257345595</v>
      </c>
      <c r="T28">
        <f t="shared" si="12"/>
        <v>33.023627737861666</v>
      </c>
      <c r="U28">
        <f t="shared" si="13"/>
        <v>32.510737499999998</v>
      </c>
      <c r="V28">
        <f t="shared" si="14"/>
        <v>4.914870725192424</v>
      </c>
      <c r="W28">
        <f t="shared" si="15"/>
        <v>69.901346520526246</v>
      </c>
      <c r="X28">
        <f t="shared" si="16"/>
        <v>3.420749032776762</v>
      </c>
      <c r="Y28">
        <f t="shared" si="17"/>
        <v>4.8936811707515142</v>
      </c>
      <c r="Z28">
        <f t="shared" si="18"/>
        <v>1.494121692415662</v>
      </c>
      <c r="AA28">
        <f t="shared" si="19"/>
        <v>-102.26069665003362</v>
      </c>
      <c r="AB28">
        <f t="shared" si="20"/>
        <v>-15.153412675664054</v>
      </c>
      <c r="AC28">
        <f t="shared" si="21"/>
        <v>-0.94089577565999827</v>
      </c>
      <c r="AD28">
        <f t="shared" si="22"/>
        <v>107.75985747209826</v>
      </c>
      <c r="AE28">
        <f t="shared" si="23"/>
        <v>22.8793850706776</v>
      </c>
      <c r="AF28">
        <f t="shared" si="24"/>
        <v>2.3538546493100858</v>
      </c>
      <c r="AG28">
        <f t="shared" si="25"/>
        <v>-3.3644921357156139E-2</v>
      </c>
      <c r="AH28">
        <v>74.788984011649305</v>
      </c>
      <c r="AI28">
        <v>68.352654545454513</v>
      </c>
      <c r="AJ28">
        <v>1.666360191855236</v>
      </c>
      <c r="AK28">
        <v>63.248288586622081</v>
      </c>
      <c r="AL28">
        <f t="shared" si="26"/>
        <v>2.3188366587309215</v>
      </c>
      <c r="AM28">
        <v>32.875804555287843</v>
      </c>
      <c r="AN28">
        <v>33.803125454545437</v>
      </c>
      <c r="AO28">
        <v>5.6156734741532157E-4</v>
      </c>
      <c r="AP28">
        <v>96.55356453263947</v>
      </c>
      <c r="AQ28">
        <v>0</v>
      </c>
      <c r="AR28">
        <v>0</v>
      </c>
      <c r="AS28">
        <f t="shared" si="27"/>
        <v>1</v>
      </c>
      <c r="AT28">
        <f t="shared" si="28"/>
        <v>0</v>
      </c>
      <c r="AU28">
        <f t="shared" si="29"/>
        <v>47227.009102396732</v>
      </c>
      <c r="AV28">
        <f t="shared" si="30"/>
        <v>1200.0062499999999</v>
      </c>
      <c r="AW28">
        <f t="shared" si="31"/>
        <v>1025.9295324214797</v>
      </c>
      <c r="AX28">
        <f t="shared" si="32"/>
        <v>0.85493682422194039</v>
      </c>
      <c r="AY28">
        <f t="shared" si="33"/>
        <v>0.18842807074834483</v>
      </c>
      <c r="AZ28">
        <v>2.7</v>
      </c>
      <c r="BA28">
        <v>0.5</v>
      </c>
      <c r="BB28" t="s">
        <v>355</v>
      </c>
      <c r="BC28">
        <v>2</v>
      </c>
      <c r="BD28" t="b">
        <v>1</v>
      </c>
      <c r="BE28">
        <v>1670957037.6875</v>
      </c>
      <c r="BF28">
        <v>63.125162500000002</v>
      </c>
      <c r="BG28">
        <v>72.690525000000008</v>
      </c>
      <c r="BH28">
        <v>33.809424999999997</v>
      </c>
      <c r="BI28">
        <v>32.864737499999997</v>
      </c>
      <c r="BJ28">
        <v>66.731012499999991</v>
      </c>
      <c r="BK28">
        <v>33.6569875</v>
      </c>
      <c r="BL28">
        <v>650.00700000000006</v>
      </c>
      <c r="BM28">
        <v>101.07725000000001</v>
      </c>
      <c r="BN28">
        <v>0.1001297625</v>
      </c>
      <c r="BO28">
        <v>32.434137499999999</v>
      </c>
      <c r="BP28">
        <v>32.510737499999998</v>
      </c>
      <c r="BQ28">
        <v>999.9</v>
      </c>
      <c r="BR28">
        <v>0</v>
      </c>
      <c r="BS28">
        <v>0</v>
      </c>
      <c r="BT28">
        <v>8969.2962499999994</v>
      </c>
      <c r="BU28">
        <v>0</v>
      </c>
      <c r="BV28">
        <v>270.75662499999999</v>
      </c>
      <c r="BW28">
        <v>-9.5653500000000005</v>
      </c>
      <c r="BX28">
        <v>65.334074999999999</v>
      </c>
      <c r="BY28">
        <v>75.160612499999985</v>
      </c>
      <c r="BZ28">
        <v>0.944687375</v>
      </c>
      <c r="CA28">
        <v>72.690525000000008</v>
      </c>
      <c r="CB28">
        <v>32.864737499999997</v>
      </c>
      <c r="CC28">
        <v>3.4173637499999998</v>
      </c>
      <c r="CD28">
        <v>3.3218762499999999</v>
      </c>
      <c r="CE28">
        <v>26.214675</v>
      </c>
      <c r="CF28">
        <v>25.735849999999999</v>
      </c>
      <c r="CG28">
        <v>1200.0062499999999</v>
      </c>
      <c r="CH28">
        <v>0.50002287499999998</v>
      </c>
      <c r="CI28">
        <v>0.49997712500000002</v>
      </c>
      <c r="CJ28">
        <v>0</v>
      </c>
      <c r="CK28">
        <v>656.12312500000007</v>
      </c>
      <c r="CL28">
        <v>4.9990899999999998</v>
      </c>
      <c r="CM28">
        <v>6970.4112500000001</v>
      </c>
      <c r="CN28">
        <v>9557.9862499999999</v>
      </c>
      <c r="CO28">
        <v>41.436999999999998</v>
      </c>
      <c r="CP28">
        <v>43.179250000000003</v>
      </c>
      <c r="CQ28">
        <v>42.25</v>
      </c>
      <c r="CR28">
        <v>42.226374999999997</v>
      </c>
      <c r="CS28">
        <v>42.811999999999998</v>
      </c>
      <c r="CT28">
        <v>597.53125</v>
      </c>
      <c r="CU28">
        <v>597.47625000000005</v>
      </c>
      <c r="CV28">
        <v>0</v>
      </c>
      <c r="CW28">
        <v>1670957072.2</v>
      </c>
      <c r="CX28">
        <v>0</v>
      </c>
      <c r="CY28">
        <v>1670954496.5999999</v>
      </c>
      <c r="CZ28" t="s">
        <v>356</v>
      </c>
      <c r="DA28">
        <v>1670954495.5999999</v>
      </c>
      <c r="DB28">
        <v>1670954496.5999999</v>
      </c>
      <c r="DC28">
        <v>16</v>
      </c>
      <c r="DD28">
        <v>-7.6999999999999999E-2</v>
      </c>
      <c r="DE28">
        <v>-1.0999999999999999E-2</v>
      </c>
      <c r="DF28">
        <v>-4.38</v>
      </c>
      <c r="DG28">
        <v>0.152</v>
      </c>
      <c r="DH28">
        <v>415</v>
      </c>
      <c r="DI28">
        <v>32</v>
      </c>
      <c r="DJ28">
        <v>0.4</v>
      </c>
      <c r="DK28">
        <v>0.41</v>
      </c>
      <c r="DL28">
        <v>-9.097866999999999</v>
      </c>
      <c r="DM28">
        <v>-3.784363001876164</v>
      </c>
      <c r="DN28">
        <v>0.36791219371746853</v>
      </c>
      <c r="DO28">
        <v>0</v>
      </c>
      <c r="DP28">
        <v>0.85641269999999992</v>
      </c>
      <c r="DQ28">
        <v>0.46898399999999901</v>
      </c>
      <c r="DR28">
        <v>5.2814834400573482E-2</v>
      </c>
      <c r="DS28">
        <v>0</v>
      </c>
      <c r="DT28">
        <v>0</v>
      </c>
      <c r="DU28">
        <v>0</v>
      </c>
      <c r="DV28">
        <v>0</v>
      </c>
      <c r="DW28">
        <v>-1</v>
      </c>
      <c r="DX28">
        <v>0</v>
      </c>
      <c r="DY28">
        <v>2</v>
      </c>
      <c r="DZ28" t="s">
        <v>369</v>
      </c>
      <c r="EA28">
        <v>3.2984499999999999</v>
      </c>
      <c r="EB28">
        <v>2.6251799999999998</v>
      </c>
      <c r="EC28">
        <v>2.08086E-2</v>
      </c>
      <c r="ED28">
        <v>2.2314799999999999E-2</v>
      </c>
      <c r="EE28">
        <v>0.13933799999999999</v>
      </c>
      <c r="EF28">
        <v>0.13520299999999999</v>
      </c>
      <c r="EG28">
        <v>29724.799999999999</v>
      </c>
      <c r="EH28">
        <v>30206.799999999999</v>
      </c>
      <c r="EI28">
        <v>28234.799999999999</v>
      </c>
      <c r="EJ28">
        <v>29725.200000000001</v>
      </c>
      <c r="EK28">
        <v>33434.300000000003</v>
      </c>
      <c r="EL28">
        <v>35663</v>
      </c>
      <c r="EM28">
        <v>39850.1</v>
      </c>
      <c r="EN28">
        <v>42460.1</v>
      </c>
      <c r="EO28">
        <v>2.2498</v>
      </c>
      <c r="EP28">
        <v>2.2256499999999999</v>
      </c>
      <c r="EQ28">
        <v>0.13642799999999999</v>
      </c>
      <c r="ER28">
        <v>0</v>
      </c>
      <c r="ES28">
        <v>30.302299999999999</v>
      </c>
      <c r="ET28">
        <v>999.9</v>
      </c>
      <c r="EU28">
        <v>72.900000000000006</v>
      </c>
      <c r="EV28">
        <v>33</v>
      </c>
      <c r="EW28">
        <v>36.438299999999998</v>
      </c>
      <c r="EX28">
        <v>57.881799999999998</v>
      </c>
      <c r="EY28">
        <v>-2.8125</v>
      </c>
      <c r="EZ28">
        <v>2</v>
      </c>
      <c r="FA28">
        <v>0.297485</v>
      </c>
      <c r="FB28">
        <v>-0.38233899999999998</v>
      </c>
      <c r="FC28">
        <v>20.271599999999999</v>
      </c>
      <c r="FD28">
        <v>5.2202799999999998</v>
      </c>
      <c r="FE28">
        <v>12.004</v>
      </c>
      <c r="FF28">
        <v>4.9871499999999997</v>
      </c>
      <c r="FG28">
        <v>3.28443</v>
      </c>
      <c r="FH28">
        <v>9999</v>
      </c>
      <c r="FI28">
        <v>9999</v>
      </c>
      <c r="FJ28">
        <v>9999</v>
      </c>
      <c r="FK28">
        <v>999.9</v>
      </c>
      <c r="FL28">
        <v>1.8657900000000001</v>
      </c>
      <c r="FM28">
        <v>1.8621799999999999</v>
      </c>
      <c r="FN28">
        <v>1.8641700000000001</v>
      </c>
      <c r="FO28">
        <v>1.8602000000000001</v>
      </c>
      <c r="FP28">
        <v>1.8609599999999999</v>
      </c>
      <c r="FQ28">
        <v>1.86012</v>
      </c>
      <c r="FR28">
        <v>1.8617999999999999</v>
      </c>
      <c r="FS28">
        <v>1.8583799999999999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-3.6150000000000002</v>
      </c>
      <c r="GH28">
        <v>0.15240000000000001</v>
      </c>
      <c r="GI28">
        <v>-3.43048097447471</v>
      </c>
      <c r="GJ28">
        <v>-2.7043828418459848E-3</v>
      </c>
      <c r="GK28">
        <v>1.1637646390227569E-6</v>
      </c>
      <c r="GL28">
        <v>-2.7935288173591201E-10</v>
      </c>
      <c r="GM28">
        <v>0.15243500000000409</v>
      </c>
      <c r="GN28">
        <v>0</v>
      </c>
      <c r="GO28">
        <v>0</v>
      </c>
      <c r="GP28">
        <v>0</v>
      </c>
      <c r="GQ28">
        <v>5</v>
      </c>
      <c r="GR28">
        <v>2087</v>
      </c>
      <c r="GS28">
        <v>4</v>
      </c>
      <c r="GT28">
        <v>31</v>
      </c>
      <c r="GU28">
        <v>42.4</v>
      </c>
      <c r="GV28">
        <v>42.4</v>
      </c>
      <c r="GW28">
        <v>0.39306600000000003</v>
      </c>
      <c r="GX28">
        <v>2.6122999999999998</v>
      </c>
      <c r="GY28">
        <v>2.04834</v>
      </c>
      <c r="GZ28">
        <v>2.6171899999999999</v>
      </c>
      <c r="HA28">
        <v>2.1972700000000001</v>
      </c>
      <c r="HB28">
        <v>2.2973599999999998</v>
      </c>
      <c r="HC28">
        <v>37.771099999999997</v>
      </c>
      <c r="HD28">
        <v>14.6136</v>
      </c>
      <c r="HE28">
        <v>18</v>
      </c>
      <c r="HF28">
        <v>703.59400000000005</v>
      </c>
      <c r="HG28">
        <v>762.178</v>
      </c>
      <c r="HH28">
        <v>31.000699999999998</v>
      </c>
      <c r="HI28">
        <v>31.225000000000001</v>
      </c>
      <c r="HJ28">
        <v>30.000299999999999</v>
      </c>
      <c r="HK28">
        <v>31.112400000000001</v>
      </c>
      <c r="HL28">
        <v>31.100899999999999</v>
      </c>
      <c r="HM28">
        <v>7.8845999999999998</v>
      </c>
      <c r="HN28">
        <v>10.098599999999999</v>
      </c>
      <c r="HO28">
        <v>100</v>
      </c>
      <c r="HP28">
        <v>31</v>
      </c>
      <c r="HQ28">
        <v>93.625799999999998</v>
      </c>
      <c r="HR28">
        <v>32.837299999999999</v>
      </c>
      <c r="HS28">
        <v>99.484899999999996</v>
      </c>
      <c r="HT28">
        <v>98.4876</v>
      </c>
    </row>
    <row r="29" spans="1:228" x14ac:dyDescent="0.2">
      <c r="A29">
        <v>14</v>
      </c>
      <c r="B29">
        <v>1670957044</v>
      </c>
      <c r="C29">
        <v>52</v>
      </c>
      <c r="D29" t="s">
        <v>386</v>
      </c>
      <c r="E29" t="s">
        <v>387</v>
      </c>
      <c r="F29">
        <v>4</v>
      </c>
      <c r="G29">
        <v>1670957042</v>
      </c>
      <c r="H29">
        <f t="shared" si="0"/>
        <v>2.3305198701498667E-3</v>
      </c>
      <c r="I29">
        <f t="shared" si="1"/>
        <v>2.3305198701498666</v>
      </c>
      <c r="J29">
        <f t="shared" si="2"/>
        <v>0.14037062338504175</v>
      </c>
      <c r="K29">
        <f t="shared" si="3"/>
        <v>70.115185714285715</v>
      </c>
      <c r="L29">
        <f t="shared" si="4"/>
        <v>66.942304699942255</v>
      </c>
      <c r="M29">
        <f t="shared" si="5"/>
        <v>6.773040651702404</v>
      </c>
      <c r="N29">
        <f t="shared" si="6"/>
        <v>7.0940641388603174</v>
      </c>
      <c r="O29">
        <f t="shared" si="7"/>
        <v>0.15433125814157148</v>
      </c>
      <c r="P29">
        <f t="shared" si="8"/>
        <v>3.6852875834995675</v>
      </c>
      <c r="Q29">
        <f t="shared" si="9"/>
        <v>0.15082858677933472</v>
      </c>
      <c r="R29">
        <f t="shared" si="10"/>
        <v>9.4575946721642906E-2</v>
      </c>
      <c r="S29">
        <f t="shared" si="11"/>
        <v>226.11476194762625</v>
      </c>
      <c r="T29">
        <f t="shared" si="12"/>
        <v>33.022468582811619</v>
      </c>
      <c r="U29">
        <f t="shared" si="13"/>
        <v>32.522757142857138</v>
      </c>
      <c r="V29">
        <f t="shared" si="14"/>
        <v>4.9182029088330976</v>
      </c>
      <c r="W29">
        <f t="shared" si="15"/>
        <v>69.8568462462962</v>
      </c>
      <c r="X29">
        <f t="shared" si="16"/>
        <v>3.4192805703264919</v>
      </c>
      <c r="Y29">
        <f t="shared" si="17"/>
        <v>4.894696445744259</v>
      </c>
      <c r="Z29">
        <f t="shared" si="18"/>
        <v>1.4989223385066057</v>
      </c>
      <c r="AA29">
        <f t="shared" si="19"/>
        <v>-102.77592627360913</v>
      </c>
      <c r="AB29">
        <f t="shared" si="20"/>
        <v>-16.876550844326712</v>
      </c>
      <c r="AC29">
        <f t="shared" si="21"/>
        <v>-1.0434534727792677</v>
      </c>
      <c r="AD29">
        <f t="shared" si="22"/>
        <v>105.41883135691113</v>
      </c>
      <c r="AE29">
        <f t="shared" si="23"/>
        <v>23.264181008011366</v>
      </c>
      <c r="AF29">
        <f t="shared" si="24"/>
        <v>2.3552577424135581</v>
      </c>
      <c r="AG29">
        <f t="shared" si="25"/>
        <v>0.14037062338504175</v>
      </c>
      <c r="AH29">
        <v>81.640949030635497</v>
      </c>
      <c r="AI29">
        <v>75.082926060606027</v>
      </c>
      <c r="AJ29">
        <v>1.678495031830314</v>
      </c>
      <c r="AK29">
        <v>63.248288586622081</v>
      </c>
      <c r="AL29">
        <f t="shared" si="26"/>
        <v>2.3305198701498666</v>
      </c>
      <c r="AM29">
        <v>32.849414066629521</v>
      </c>
      <c r="AN29">
        <v>33.789471515151497</v>
      </c>
      <c r="AO29">
        <v>-7.9685823656035031E-4</v>
      </c>
      <c r="AP29">
        <v>96.55356453263947</v>
      </c>
      <c r="AQ29">
        <v>0</v>
      </c>
      <c r="AR29">
        <v>0</v>
      </c>
      <c r="AS29">
        <f t="shared" si="27"/>
        <v>1</v>
      </c>
      <c r="AT29">
        <f t="shared" si="28"/>
        <v>0</v>
      </c>
      <c r="AU29">
        <f t="shared" si="29"/>
        <v>47510.758989235554</v>
      </c>
      <c r="AV29">
        <f t="shared" si="30"/>
        <v>1200.007142857143</v>
      </c>
      <c r="AW29">
        <f t="shared" si="31"/>
        <v>1025.9301564495474</v>
      </c>
      <c r="AX29">
        <f t="shared" si="32"/>
        <v>0.85493670813231248</v>
      </c>
      <c r="AY29">
        <f t="shared" si="33"/>
        <v>0.18842784669536294</v>
      </c>
      <c r="AZ29">
        <v>2.7</v>
      </c>
      <c r="BA29">
        <v>0.5</v>
      </c>
      <c r="BB29" t="s">
        <v>355</v>
      </c>
      <c r="BC29">
        <v>2</v>
      </c>
      <c r="BD29" t="b">
        <v>1</v>
      </c>
      <c r="BE29">
        <v>1670957042</v>
      </c>
      <c r="BF29">
        <v>70.115185714285715</v>
      </c>
      <c r="BG29">
        <v>79.847328571428562</v>
      </c>
      <c r="BH29">
        <v>33.794942857142857</v>
      </c>
      <c r="BI29">
        <v>32.849671428571433</v>
      </c>
      <c r="BJ29">
        <v>73.73884285714287</v>
      </c>
      <c r="BK29">
        <v>33.642514285714277</v>
      </c>
      <c r="BL29">
        <v>650.0024285714286</v>
      </c>
      <c r="BM29">
        <v>101.0774285714286</v>
      </c>
      <c r="BN29">
        <v>9.9856585714285712E-2</v>
      </c>
      <c r="BO29">
        <v>32.437814285714282</v>
      </c>
      <c r="BP29">
        <v>32.522757142857138</v>
      </c>
      <c r="BQ29">
        <v>999.89999999999986</v>
      </c>
      <c r="BR29">
        <v>0</v>
      </c>
      <c r="BS29">
        <v>0</v>
      </c>
      <c r="BT29">
        <v>9024.1071428571431</v>
      </c>
      <c r="BU29">
        <v>0</v>
      </c>
      <c r="BV29">
        <v>270.92771428571427</v>
      </c>
      <c r="BW29">
        <v>-9.7321642857142852</v>
      </c>
      <c r="BX29">
        <v>72.567571428571426</v>
      </c>
      <c r="BY29">
        <v>82.559371428571438</v>
      </c>
      <c r="BZ29">
        <v>0.94528757142857145</v>
      </c>
      <c r="CA29">
        <v>79.847328571428562</v>
      </c>
      <c r="CB29">
        <v>32.849671428571433</v>
      </c>
      <c r="CC29">
        <v>3.415901428571428</v>
      </c>
      <c r="CD29">
        <v>3.3203542857142851</v>
      </c>
      <c r="CE29">
        <v>26.207471428571431</v>
      </c>
      <c r="CF29">
        <v>25.72812857142857</v>
      </c>
      <c r="CG29">
        <v>1200.007142857143</v>
      </c>
      <c r="CH29">
        <v>0.50002599999999997</v>
      </c>
      <c r="CI29">
        <v>0.49997399999999997</v>
      </c>
      <c r="CJ29">
        <v>0</v>
      </c>
      <c r="CK29">
        <v>655.13285714285701</v>
      </c>
      <c r="CL29">
        <v>4.9990899999999998</v>
      </c>
      <c r="CM29">
        <v>6960.4957142857138</v>
      </c>
      <c r="CN29">
        <v>9558.0028571428556</v>
      </c>
      <c r="CO29">
        <v>41.436999999999998</v>
      </c>
      <c r="CP29">
        <v>43.186999999999998</v>
      </c>
      <c r="CQ29">
        <v>42.25</v>
      </c>
      <c r="CR29">
        <v>42.241</v>
      </c>
      <c r="CS29">
        <v>42.811999999999998</v>
      </c>
      <c r="CT29">
        <v>597.53571428571433</v>
      </c>
      <c r="CU29">
        <v>597.47142857142865</v>
      </c>
      <c r="CV29">
        <v>0</v>
      </c>
      <c r="CW29">
        <v>1670957076.4000001</v>
      </c>
      <c r="CX29">
        <v>0</v>
      </c>
      <c r="CY29">
        <v>1670954496.5999999</v>
      </c>
      <c r="CZ29" t="s">
        <v>356</v>
      </c>
      <c r="DA29">
        <v>1670954495.5999999</v>
      </c>
      <c r="DB29">
        <v>1670954496.5999999</v>
      </c>
      <c r="DC29">
        <v>16</v>
      </c>
      <c r="DD29">
        <v>-7.6999999999999999E-2</v>
      </c>
      <c r="DE29">
        <v>-1.0999999999999999E-2</v>
      </c>
      <c r="DF29">
        <v>-4.38</v>
      </c>
      <c r="DG29">
        <v>0.152</v>
      </c>
      <c r="DH29">
        <v>415</v>
      </c>
      <c r="DI29">
        <v>32</v>
      </c>
      <c r="DJ29">
        <v>0.4</v>
      </c>
      <c r="DK29">
        <v>0.41</v>
      </c>
      <c r="DL29">
        <v>-9.3311922500000009</v>
      </c>
      <c r="DM29">
        <v>-3.086469906191355</v>
      </c>
      <c r="DN29">
        <v>0.3000024264942493</v>
      </c>
      <c r="DO29">
        <v>0</v>
      </c>
      <c r="DP29">
        <v>0.88220094999999998</v>
      </c>
      <c r="DQ29">
        <v>0.58248999624765319</v>
      </c>
      <c r="DR29">
        <v>5.7608715784571177E-2</v>
      </c>
      <c r="DS29">
        <v>0</v>
      </c>
      <c r="DT29">
        <v>0</v>
      </c>
      <c r="DU29">
        <v>0</v>
      </c>
      <c r="DV29">
        <v>0</v>
      </c>
      <c r="DW29">
        <v>-1</v>
      </c>
      <c r="DX29">
        <v>0</v>
      </c>
      <c r="DY29">
        <v>2</v>
      </c>
      <c r="DZ29" t="s">
        <v>369</v>
      </c>
      <c r="EA29">
        <v>3.2985699999999998</v>
      </c>
      <c r="EB29">
        <v>2.6253799999999998</v>
      </c>
      <c r="EC29">
        <v>2.26815E-2</v>
      </c>
      <c r="ED29">
        <v>2.4207699999999999E-2</v>
      </c>
      <c r="EE29">
        <v>0.13930100000000001</v>
      </c>
      <c r="EF29">
        <v>0.13520799999999999</v>
      </c>
      <c r="EG29">
        <v>29667.7</v>
      </c>
      <c r="EH29">
        <v>30148.400000000001</v>
      </c>
      <c r="EI29">
        <v>28234.400000000001</v>
      </c>
      <c r="EJ29">
        <v>29725.3</v>
      </c>
      <c r="EK29">
        <v>33435.800000000003</v>
      </c>
      <c r="EL29">
        <v>35662.699999999997</v>
      </c>
      <c r="EM29">
        <v>39850</v>
      </c>
      <c r="EN29">
        <v>42459.9</v>
      </c>
      <c r="EO29">
        <v>2.2498300000000002</v>
      </c>
      <c r="EP29">
        <v>2.2254499999999999</v>
      </c>
      <c r="EQ29">
        <v>0.13619700000000001</v>
      </c>
      <c r="ER29">
        <v>0</v>
      </c>
      <c r="ES29">
        <v>30.3095</v>
      </c>
      <c r="ET29">
        <v>999.9</v>
      </c>
      <c r="EU29">
        <v>72.900000000000006</v>
      </c>
      <c r="EV29">
        <v>33</v>
      </c>
      <c r="EW29">
        <v>36.4392</v>
      </c>
      <c r="EX29">
        <v>57.3718</v>
      </c>
      <c r="EY29">
        <v>-2.8405499999999999</v>
      </c>
      <c r="EZ29">
        <v>2</v>
      </c>
      <c r="FA29">
        <v>0.297736</v>
      </c>
      <c r="FB29">
        <v>-0.38099699999999997</v>
      </c>
      <c r="FC29">
        <v>20.271599999999999</v>
      </c>
      <c r="FD29">
        <v>5.2192400000000001</v>
      </c>
      <c r="FE29">
        <v>12.004</v>
      </c>
      <c r="FF29">
        <v>4.9871999999999996</v>
      </c>
      <c r="FG29">
        <v>3.28443</v>
      </c>
      <c r="FH29">
        <v>9999</v>
      </c>
      <c r="FI29">
        <v>9999</v>
      </c>
      <c r="FJ29">
        <v>9999</v>
      </c>
      <c r="FK29">
        <v>999.9</v>
      </c>
      <c r="FL29">
        <v>1.86581</v>
      </c>
      <c r="FM29">
        <v>1.8621799999999999</v>
      </c>
      <c r="FN29">
        <v>1.8641799999999999</v>
      </c>
      <c r="FO29">
        <v>1.8602099999999999</v>
      </c>
      <c r="FP29">
        <v>1.8609599999999999</v>
      </c>
      <c r="FQ29">
        <v>1.8601300000000001</v>
      </c>
      <c r="FR29">
        <v>1.8618399999999999</v>
      </c>
      <c r="FS29">
        <v>1.8583799999999999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-3.6320000000000001</v>
      </c>
      <c r="GH29">
        <v>0.15240000000000001</v>
      </c>
      <c r="GI29">
        <v>-3.43048097447471</v>
      </c>
      <c r="GJ29">
        <v>-2.7043828418459848E-3</v>
      </c>
      <c r="GK29">
        <v>1.1637646390227569E-6</v>
      </c>
      <c r="GL29">
        <v>-2.7935288173591201E-10</v>
      </c>
      <c r="GM29">
        <v>0.15243500000000409</v>
      </c>
      <c r="GN29">
        <v>0</v>
      </c>
      <c r="GO29">
        <v>0</v>
      </c>
      <c r="GP29">
        <v>0</v>
      </c>
      <c r="GQ29">
        <v>5</v>
      </c>
      <c r="GR29">
        <v>2087</v>
      </c>
      <c r="GS29">
        <v>4</v>
      </c>
      <c r="GT29">
        <v>31</v>
      </c>
      <c r="GU29">
        <v>42.5</v>
      </c>
      <c r="GV29">
        <v>42.5</v>
      </c>
      <c r="GW29">
        <v>0.41259800000000002</v>
      </c>
      <c r="GX29">
        <v>2.6147499999999999</v>
      </c>
      <c r="GY29">
        <v>2.04956</v>
      </c>
      <c r="GZ29">
        <v>2.6159699999999999</v>
      </c>
      <c r="HA29">
        <v>2.1972700000000001</v>
      </c>
      <c r="HB29">
        <v>2.2961399999999998</v>
      </c>
      <c r="HC29">
        <v>37.771099999999997</v>
      </c>
      <c r="HD29">
        <v>14.604900000000001</v>
      </c>
      <c r="HE29">
        <v>18</v>
      </c>
      <c r="HF29">
        <v>703.62300000000005</v>
      </c>
      <c r="HG29">
        <v>762.01</v>
      </c>
      <c r="HH29">
        <v>31.000499999999999</v>
      </c>
      <c r="HI29">
        <v>31.227599999999999</v>
      </c>
      <c r="HJ29">
        <v>30.000299999999999</v>
      </c>
      <c r="HK29">
        <v>31.113199999999999</v>
      </c>
      <c r="HL29">
        <v>31.102900000000002</v>
      </c>
      <c r="HM29">
        <v>8.2882499999999997</v>
      </c>
      <c r="HN29">
        <v>10.098599999999999</v>
      </c>
      <c r="HO29">
        <v>100</v>
      </c>
      <c r="HP29">
        <v>31</v>
      </c>
      <c r="HQ29">
        <v>100.30500000000001</v>
      </c>
      <c r="HR29">
        <v>32.846600000000002</v>
      </c>
      <c r="HS29">
        <v>99.484300000000005</v>
      </c>
      <c r="HT29">
        <v>98.487499999999997</v>
      </c>
    </row>
    <row r="30" spans="1:228" x14ac:dyDescent="0.2">
      <c r="A30">
        <v>15</v>
      </c>
      <c r="B30">
        <v>1670957048</v>
      </c>
      <c r="C30">
        <v>56</v>
      </c>
      <c r="D30" t="s">
        <v>388</v>
      </c>
      <c r="E30" t="s">
        <v>389</v>
      </c>
      <c r="F30">
        <v>4</v>
      </c>
      <c r="G30">
        <v>1670957045.6875</v>
      </c>
      <c r="H30">
        <f t="shared" si="0"/>
        <v>2.3229703997053232E-3</v>
      </c>
      <c r="I30">
        <f t="shared" si="1"/>
        <v>2.3229703997053233</v>
      </c>
      <c r="J30">
        <f t="shared" si="2"/>
        <v>0.29873464938980149</v>
      </c>
      <c r="K30">
        <f t="shared" si="3"/>
        <v>76.115837499999998</v>
      </c>
      <c r="L30">
        <f t="shared" si="4"/>
        <v>71.130387310828112</v>
      </c>
      <c r="M30">
        <f t="shared" si="5"/>
        <v>7.1967835644400884</v>
      </c>
      <c r="N30">
        <f t="shared" si="6"/>
        <v>7.7011981661205313</v>
      </c>
      <c r="O30">
        <f t="shared" si="7"/>
        <v>0.15374736693661367</v>
      </c>
      <c r="P30">
        <f t="shared" si="8"/>
        <v>3.6871293495659963</v>
      </c>
      <c r="Q30">
        <f t="shared" si="9"/>
        <v>0.15027252186092308</v>
      </c>
      <c r="R30">
        <f t="shared" si="10"/>
        <v>9.4225986102929343E-2</v>
      </c>
      <c r="S30">
        <f t="shared" si="11"/>
        <v>226.11357635810486</v>
      </c>
      <c r="T30">
        <f t="shared" si="12"/>
        <v>33.026912503890905</v>
      </c>
      <c r="U30">
        <f t="shared" si="13"/>
        <v>32.522075000000001</v>
      </c>
      <c r="V30">
        <f t="shared" si="14"/>
        <v>4.9180137470027292</v>
      </c>
      <c r="W30">
        <f t="shared" si="15"/>
        <v>69.826642640073914</v>
      </c>
      <c r="X30">
        <f t="shared" si="16"/>
        <v>3.418409314158505</v>
      </c>
      <c r="Y30">
        <f t="shared" si="17"/>
        <v>4.8955659113941996</v>
      </c>
      <c r="Z30">
        <f t="shared" si="18"/>
        <v>1.4996044328442242</v>
      </c>
      <c r="AA30">
        <f t="shared" si="19"/>
        <v>-102.44299462700475</v>
      </c>
      <c r="AB30">
        <f t="shared" si="20"/>
        <v>-16.123584725216659</v>
      </c>
      <c r="AC30">
        <f t="shared" si="21"/>
        <v>-0.99641273441126532</v>
      </c>
      <c r="AD30">
        <f t="shared" si="22"/>
        <v>106.5505842714722</v>
      </c>
      <c r="AE30">
        <f t="shared" si="23"/>
        <v>23.543365446328256</v>
      </c>
      <c r="AF30">
        <f t="shared" si="24"/>
        <v>2.3279884942755804</v>
      </c>
      <c r="AG30">
        <f t="shared" si="25"/>
        <v>0.29873464938980149</v>
      </c>
      <c r="AH30">
        <v>88.523961142346408</v>
      </c>
      <c r="AI30">
        <v>81.843953939393927</v>
      </c>
      <c r="AJ30">
        <v>1.6923791110452511</v>
      </c>
      <c r="AK30">
        <v>63.248288586622081</v>
      </c>
      <c r="AL30">
        <f t="shared" si="26"/>
        <v>2.3229703997053233</v>
      </c>
      <c r="AM30">
        <v>32.851053772713037</v>
      </c>
      <c r="AN30">
        <v>33.785923030303032</v>
      </c>
      <c r="AO30">
        <v>-4.2437248285552299E-4</v>
      </c>
      <c r="AP30">
        <v>96.55356453263947</v>
      </c>
      <c r="AQ30">
        <v>0</v>
      </c>
      <c r="AR30">
        <v>0</v>
      </c>
      <c r="AS30">
        <f t="shared" si="27"/>
        <v>1</v>
      </c>
      <c r="AT30">
        <f t="shared" si="28"/>
        <v>0</v>
      </c>
      <c r="AU30">
        <f t="shared" si="29"/>
        <v>47543.262302046358</v>
      </c>
      <c r="AV30">
        <f t="shared" si="30"/>
        <v>1200.0025000000001</v>
      </c>
      <c r="AW30">
        <f t="shared" si="31"/>
        <v>1025.9260260922824</v>
      </c>
      <c r="AX30">
        <f t="shared" si="32"/>
        <v>0.85493657395903955</v>
      </c>
      <c r="AY30">
        <f t="shared" si="33"/>
        <v>0.18842758774094626</v>
      </c>
      <c r="AZ30">
        <v>2.7</v>
      </c>
      <c r="BA30">
        <v>0.5</v>
      </c>
      <c r="BB30" t="s">
        <v>355</v>
      </c>
      <c r="BC30">
        <v>2</v>
      </c>
      <c r="BD30" t="b">
        <v>1</v>
      </c>
      <c r="BE30">
        <v>1670957045.6875</v>
      </c>
      <c r="BF30">
        <v>76.115837499999998</v>
      </c>
      <c r="BG30">
        <v>85.969374999999999</v>
      </c>
      <c r="BH30">
        <v>33.786312500000001</v>
      </c>
      <c r="BI30">
        <v>32.851937499999998</v>
      </c>
      <c r="BJ30">
        <v>79.754725000000008</v>
      </c>
      <c r="BK30">
        <v>33.6338875</v>
      </c>
      <c r="BL30">
        <v>649.97487500000011</v>
      </c>
      <c r="BM30">
        <v>101.0775</v>
      </c>
      <c r="BN30">
        <v>9.9842575000000003E-2</v>
      </c>
      <c r="BO30">
        <v>32.440962499999998</v>
      </c>
      <c r="BP30">
        <v>32.522075000000001</v>
      </c>
      <c r="BQ30">
        <v>999.9</v>
      </c>
      <c r="BR30">
        <v>0</v>
      </c>
      <c r="BS30">
        <v>0</v>
      </c>
      <c r="BT30">
        <v>9030.46875</v>
      </c>
      <c r="BU30">
        <v>0</v>
      </c>
      <c r="BV30">
        <v>271.15875000000011</v>
      </c>
      <c r="BW30">
        <v>-9.8535474999999995</v>
      </c>
      <c r="BX30">
        <v>78.777424999999994</v>
      </c>
      <c r="BY30">
        <v>88.889574999999994</v>
      </c>
      <c r="BZ30">
        <v>0.93439237500000005</v>
      </c>
      <c r="CA30">
        <v>85.969374999999999</v>
      </c>
      <c r="CB30">
        <v>32.851937499999998</v>
      </c>
      <c r="CC30">
        <v>3.41503625</v>
      </c>
      <c r="CD30">
        <v>3.3205900000000002</v>
      </c>
      <c r="CE30">
        <v>26.203150000000001</v>
      </c>
      <c r="CF30">
        <v>25.729324999999999</v>
      </c>
      <c r="CG30">
        <v>1200.0025000000001</v>
      </c>
      <c r="CH30">
        <v>0.50002999999999997</v>
      </c>
      <c r="CI30">
        <v>0.49997000000000003</v>
      </c>
      <c r="CJ30">
        <v>0</v>
      </c>
      <c r="CK30">
        <v>654.43137499999989</v>
      </c>
      <c r="CL30">
        <v>4.9990899999999998</v>
      </c>
      <c r="CM30">
        <v>6952.2862500000001</v>
      </c>
      <c r="CN30">
        <v>9557.9775000000009</v>
      </c>
      <c r="CO30">
        <v>41.436999999999998</v>
      </c>
      <c r="CP30">
        <v>43.186999999999998</v>
      </c>
      <c r="CQ30">
        <v>42.25</v>
      </c>
      <c r="CR30">
        <v>42.242125000000001</v>
      </c>
      <c r="CS30">
        <v>42.819875000000003</v>
      </c>
      <c r="CT30">
        <v>597.53874999999994</v>
      </c>
      <c r="CU30">
        <v>597.46375000000012</v>
      </c>
      <c r="CV30">
        <v>0</v>
      </c>
      <c r="CW30">
        <v>1670957080.5999999</v>
      </c>
      <c r="CX30">
        <v>0</v>
      </c>
      <c r="CY30">
        <v>1670954496.5999999</v>
      </c>
      <c r="CZ30" t="s">
        <v>356</v>
      </c>
      <c r="DA30">
        <v>1670954495.5999999</v>
      </c>
      <c r="DB30">
        <v>1670954496.5999999</v>
      </c>
      <c r="DC30">
        <v>16</v>
      </c>
      <c r="DD30">
        <v>-7.6999999999999999E-2</v>
      </c>
      <c r="DE30">
        <v>-1.0999999999999999E-2</v>
      </c>
      <c r="DF30">
        <v>-4.38</v>
      </c>
      <c r="DG30">
        <v>0.152</v>
      </c>
      <c r="DH30">
        <v>415</v>
      </c>
      <c r="DI30">
        <v>32</v>
      </c>
      <c r="DJ30">
        <v>0.4</v>
      </c>
      <c r="DK30">
        <v>0.41</v>
      </c>
      <c r="DL30">
        <v>-9.5271447499999997</v>
      </c>
      <c r="DM30">
        <v>-2.5416915196997989</v>
      </c>
      <c r="DN30">
        <v>0.24608113702585471</v>
      </c>
      <c r="DO30">
        <v>0</v>
      </c>
      <c r="DP30">
        <v>0.90919279999999991</v>
      </c>
      <c r="DQ30">
        <v>0.37364550844277622</v>
      </c>
      <c r="DR30">
        <v>4.2015388262040369E-2</v>
      </c>
      <c r="DS30">
        <v>0</v>
      </c>
      <c r="DT30">
        <v>0</v>
      </c>
      <c r="DU30">
        <v>0</v>
      </c>
      <c r="DV30">
        <v>0</v>
      </c>
      <c r="DW30">
        <v>-1</v>
      </c>
      <c r="DX30">
        <v>0</v>
      </c>
      <c r="DY30">
        <v>2</v>
      </c>
      <c r="DZ30" t="s">
        <v>369</v>
      </c>
      <c r="EA30">
        <v>3.2985000000000002</v>
      </c>
      <c r="EB30">
        <v>2.6254300000000002</v>
      </c>
      <c r="EC30">
        <v>2.4561400000000001E-2</v>
      </c>
      <c r="ED30">
        <v>2.6073499999999999E-2</v>
      </c>
      <c r="EE30">
        <v>0.139289</v>
      </c>
      <c r="EF30">
        <v>0.135216</v>
      </c>
      <c r="EG30">
        <v>29609.9</v>
      </c>
      <c r="EH30">
        <v>30090.400000000001</v>
      </c>
      <c r="EI30">
        <v>28233.8</v>
      </c>
      <c r="EJ30">
        <v>29724.9</v>
      </c>
      <c r="EK30">
        <v>33435.699999999997</v>
      </c>
      <c r="EL30">
        <v>35662.300000000003</v>
      </c>
      <c r="EM30">
        <v>39849.199999999997</v>
      </c>
      <c r="EN30">
        <v>42459.7</v>
      </c>
      <c r="EO30">
        <v>2.2498800000000001</v>
      </c>
      <c r="EP30">
        <v>2.2255500000000001</v>
      </c>
      <c r="EQ30">
        <v>0.13586899999999999</v>
      </c>
      <c r="ER30">
        <v>0</v>
      </c>
      <c r="ES30">
        <v>30.316099999999999</v>
      </c>
      <c r="ET30">
        <v>999.9</v>
      </c>
      <c r="EU30">
        <v>72.900000000000006</v>
      </c>
      <c r="EV30">
        <v>33</v>
      </c>
      <c r="EW30">
        <v>36.436999999999998</v>
      </c>
      <c r="EX30">
        <v>57.941800000000001</v>
      </c>
      <c r="EY30">
        <v>-2.9487199999999998</v>
      </c>
      <c r="EZ30">
        <v>2</v>
      </c>
      <c r="FA30">
        <v>0.29783500000000002</v>
      </c>
      <c r="FB30">
        <v>-0.380019</v>
      </c>
      <c r="FC30">
        <v>20.271599999999999</v>
      </c>
      <c r="FD30">
        <v>5.2187900000000003</v>
      </c>
      <c r="FE30">
        <v>12.004</v>
      </c>
      <c r="FF30">
        <v>4.9869500000000002</v>
      </c>
      <c r="FG30">
        <v>3.2843</v>
      </c>
      <c r="FH30">
        <v>9999</v>
      </c>
      <c r="FI30">
        <v>9999</v>
      </c>
      <c r="FJ30">
        <v>9999</v>
      </c>
      <c r="FK30">
        <v>999.9</v>
      </c>
      <c r="FL30">
        <v>1.8657900000000001</v>
      </c>
      <c r="FM30">
        <v>1.8621799999999999</v>
      </c>
      <c r="FN30">
        <v>1.8641700000000001</v>
      </c>
      <c r="FO30">
        <v>1.8602099999999999</v>
      </c>
      <c r="FP30">
        <v>1.8609599999999999</v>
      </c>
      <c r="FQ30">
        <v>1.8601300000000001</v>
      </c>
      <c r="FR30">
        <v>1.8618600000000001</v>
      </c>
      <c r="FS30">
        <v>1.8583700000000001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-3.6480000000000001</v>
      </c>
      <c r="GH30">
        <v>0.15240000000000001</v>
      </c>
      <c r="GI30">
        <v>-3.43048097447471</v>
      </c>
      <c r="GJ30">
        <v>-2.7043828418459848E-3</v>
      </c>
      <c r="GK30">
        <v>1.1637646390227569E-6</v>
      </c>
      <c r="GL30">
        <v>-2.7935288173591201E-10</v>
      </c>
      <c r="GM30">
        <v>0.15243500000000409</v>
      </c>
      <c r="GN30">
        <v>0</v>
      </c>
      <c r="GO30">
        <v>0</v>
      </c>
      <c r="GP30">
        <v>0</v>
      </c>
      <c r="GQ30">
        <v>5</v>
      </c>
      <c r="GR30">
        <v>2087</v>
      </c>
      <c r="GS30">
        <v>4</v>
      </c>
      <c r="GT30">
        <v>31</v>
      </c>
      <c r="GU30">
        <v>42.5</v>
      </c>
      <c r="GV30">
        <v>42.5</v>
      </c>
      <c r="GW30">
        <v>0.43335000000000001</v>
      </c>
      <c r="GX30">
        <v>2.6098599999999998</v>
      </c>
      <c r="GY30">
        <v>2.04834</v>
      </c>
      <c r="GZ30">
        <v>2.6184099999999999</v>
      </c>
      <c r="HA30">
        <v>2.1972700000000001</v>
      </c>
      <c r="HB30">
        <v>2.2607400000000002</v>
      </c>
      <c r="HC30">
        <v>37.771099999999997</v>
      </c>
      <c r="HD30">
        <v>14.604900000000001</v>
      </c>
      <c r="HE30">
        <v>18</v>
      </c>
      <c r="HF30">
        <v>703.68799999999999</v>
      </c>
      <c r="HG30">
        <v>762.13499999999999</v>
      </c>
      <c r="HH30">
        <v>31.000399999999999</v>
      </c>
      <c r="HI30">
        <v>31.229099999999999</v>
      </c>
      <c r="HJ30">
        <v>30.0002</v>
      </c>
      <c r="HK30">
        <v>31.115100000000002</v>
      </c>
      <c r="HL30">
        <v>31.105</v>
      </c>
      <c r="HM30">
        <v>8.6947600000000005</v>
      </c>
      <c r="HN30">
        <v>10.098599999999999</v>
      </c>
      <c r="HO30">
        <v>100</v>
      </c>
      <c r="HP30">
        <v>31</v>
      </c>
      <c r="HQ30">
        <v>106.986</v>
      </c>
      <c r="HR30">
        <v>32.843699999999998</v>
      </c>
      <c r="HS30">
        <v>99.482200000000006</v>
      </c>
      <c r="HT30">
        <v>98.486699999999999</v>
      </c>
    </row>
    <row r="31" spans="1:228" x14ac:dyDescent="0.2">
      <c r="A31">
        <v>16</v>
      </c>
      <c r="B31">
        <v>1670957052</v>
      </c>
      <c r="C31">
        <v>60</v>
      </c>
      <c r="D31" t="s">
        <v>390</v>
      </c>
      <c r="E31" t="s">
        <v>391</v>
      </c>
      <c r="F31">
        <v>4</v>
      </c>
      <c r="G31">
        <v>1670957050</v>
      </c>
      <c r="H31">
        <f t="shared" si="0"/>
        <v>2.3154618680988576E-3</v>
      </c>
      <c r="I31">
        <f t="shared" si="1"/>
        <v>2.3154618680988577</v>
      </c>
      <c r="J31">
        <f t="shared" si="2"/>
        <v>0.78750773620257364</v>
      </c>
      <c r="K31">
        <f t="shared" si="3"/>
        <v>83.122757142857154</v>
      </c>
      <c r="L31">
        <f t="shared" si="4"/>
        <v>72.812470928469338</v>
      </c>
      <c r="M31">
        <f t="shared" si="5"/>
        <v>7.3668989643588905</v>
      </c>
      <c r="N31">
        <f t="shared" si="6"/>
        <v>8.4100559382464422</v>
      </c>
      <c r="O31">
        <f t="shared" si="7"/>
        <v>0.15319308783709101</v>
      </c>
      <c r="P31">
        <f t="shared" si="8"/>
        <v>3.68251988885191</v>
      </c>
      <c r="Q31">
        <f t="shared" si="9"/>
        <v>0.14973873558606773</v>
      </c>
      <c r="R31">
        <f t="shared" si="10"/>
        <v>9.3890582018753305E-2</v>
      </c>
      <c r="S31">
        <f t="shared" si="11"/>
        <v>226.11213094746824</v>
      </c>
      <c r="T31">
        <f t="shared" si="12"/>
        <v>33.033288916339998</v>
      </c>
      <c r="U31">
        <f t="shared" si="13"/>
        <v>32.522928571428572</v>
      </c>
      <c r="V31">
        <f t="shared" si="14"/>
        <v>4.918250447880312</v>
      </c>
      <c r="W31">
        <f t="shared" si="15"/>
        <v>69.805725185802061</v>
      </c>
      <c r="X31">
        <f t="shared" si="16"/>
        <v>3.4181803330720282</v>
      </c>
      <c r="Y31">
        <f t="shared" si="17"/>
        <v>4.8967048533252102</v>
      </c>
      <c r="Z31">
        <f t="shared" si="18"/>
        <v>1.5000701148082838</v>
      </c>
      <c r="AA31">
        <f t="shared" si="19"/>
        <v>-102.11186838315962</v>
      </c>
      <c r="AB31">
        <f t="shared" si="20"/>
        <v>-15.454299067689192</v>
      </c>
      <c r="AC31">
        <f t="shared" si="21"/>
        <v>-0.95627072894774934</v>
      </c>
      <c r="AD31">
        <f t="shared" si="22"/>
        <v>107.58969276767169</v>
      </c>
      <c r="AE31">
        <f t="shared" si="23"/>
        <v>23.903089121592746</v>
      </c>
      <c r="AF31">
        <f t="shared" si="24"/>
        <v>2.3135928824051359</v>
      </c>
      <c r="AG31">
        <f t="shared" si="25"/>
        <v>0.78750773620257364</v>
      </c>
      <c r="AH31">
        <v>95.371606498356016</v>
      </c>
      <c r="AI31">
        <v>88.544459393939363</v>
      </c>
      <c r="AJ31">
        <v>1.676443432090019</v>
      </c>
      <c r="AK31">
        <v>63.248288586622081</v>
      </c>
      <c r="AL31">
        <f t="shared" si="26"/>
        <v>2.3154618680988577</v>
      </c>
      <c r="AM31">
        <v>32.854552820049271</v>
      </c>
      <c r="AN31">
        <v>33.784135151515137</v>
      </c>
      <c r="AO31">
        <v>-6.1029607141948609E-5</v>
      </c>
      <c r="AP31">
        <v>96.55356453263947</v>
      </c>
      <c r="AQ31">
        <v>0</v>
      </c>
      <c r="AR31">
        <v>0</v>
      </c>
      <c r="AS31">
        <f t="shared" si="27"/>
        <v>1</v>
      </c>
      <c r="AT31">
        <f t="shared" si="28"/>
        <v>0</v>
      </c>
      <c r="AU31">
        <f t="shared" si="29"/>
        <v>47460.046136796394</v>
      </c>
      <c r="AV31">
        <f t="shared" si="30"/>
        <v>1199.994285714286</v>
      </c>
      <c r="AW31">
        <f t="shared" si="31"/>
        <v>1025.9190564494656</v>
      </c>
      <c r="AX31">
        <f t="shared" si="32"/>
        <v>0.85493661816797428</v>
      </c>
      <c r="AY31">
        <f t="shared" si="33"/>
        <v>0.18842767306419048</v>
      </c>
      <c r="AZ31">
        <v>2.7</v>
      </c>
      <c r="BA31">
        <v>0.5</v>
      </c>
      <c r="BB31" t="s">
        <v>355</v>
      </c>
      <c r="BC31">
        <v>2</v>
      </c>
      <c r="BD31" t="b">
        <v>1</v>
      </c>
      <c r="BE31">
        <v>1670957050</v>
      </c>
      <c r="BF31">
        <v>83.122757142857154</v>
      </c>
      <c r="BG31">
        <v>93.130628571428574</v>
      </c>
      <c r="BH31">
        <v>33.784385714285712</v>
      </c>
      <c r="BI31">
        <v>32.855914285714277</v>
      </c>
      <c r="BJ31">
        <v>86.779357142857151</v>
      </c>
      <c r="BK31">
        <v>33.631957142857139</v>
      </c>
      <c r="BL31">
        <v>650.06414285714288</v>
      </c>
      <c r="BM31">
        <v>101.0762857142857</v>
      </c>
      <c r="BN31">
        <v>0.1000494714285714</v>
      </c>
      <c r="BO31">
        <v>32.44508571428571</v>
      </c>
      <c r="BP31">
        <v>32.522928571428572</v>
      </c>
      <c r="BQ31">
        <v>999.89999999999986</v>
      </c>
      <c r="BR31">
        <v>0</v>
      </c>
      <c r="BS31">
        <v>0</v>
      </c>
      <c r="BT31">
        <v>9014.6428571428569</v>
      </c>
      <c r="BU31">
        <v>0</v>
      </c>
      <c r="BV31">
        <v>271.4292857142857</v>
      </c>
      <c r="BW31">
        <v>-10.007844285714279</v>
      </c>
      <c r="BX31">
        <v>86.029199999999989</v>
      </c>
      <c r="BY31">
        <v>96.294457142857141</v>
      </c>
      <c r="BZ31">
        <v>0.92847114285714283</v>
      </c>
      <c r="CA31">
        <v>93.130628571428574</v>
      </c>
      <c r="CB31">
        <v>32.855914285714277</v>
      </c>
      <c r="CC31">
        <v>3.4148042857142848</v>
      </c>
      <c r="CD31">
        <v>3.3209571428571429</v>
      </c>
      <c r="CE31">
        <v>26.202000000000002</v>
      </c>
      <c r="CF31">
        <v>25.731185714285711</v>
      </c>
      <c r="CG31">
        <v>1199.994285714286</v>
      </c>
      <c r="CH31">
        <v>0.50002999999999986</v>
      </c>
      <c r="CI31">
        <v>0.49997000000000008</v>
      </c>
      <c r="CJ31">
        <v>0</v>
      </c>
      <c r="CK31">
        <v>653.30957142857153</v>
      </c>
      <c r="CL31">
        <v>4.9990899999999998</v>
      </c>
      <c r="CM31">
        <v>6943.0699999999988</v>
      </c>
      <c r="CN31">
        <v>9557.9285714285706</v>
      </c>
      <c r="CO31">
        <v>41.436999999999998</v>
      </c>
      <c r="CP31">
        <v>43.186999999999998</v>
      </c>
      <c r="CQ31">
        <v>42.25</v>
      </c>
      <c r="CR31">
        <v>42.25</v>
      </c>
      <c r="CS31">
        <v>42.857000000000014</v>
      </c>
      <c r="CT31">
        <v>597.5328571428571</v>
      </c>
      <c r="CU31">
        <v>597.46142857142866</v>
      </c>
      <c r="CV31">
        <v>0</v>
      </c>
      <c r="CW31">
        <v>1670957084.2</v>
      </c>
      <c r="CX31">
        <v>0</v>
      </c>
      <c r="CY31">
        <v>1670954496.5999999</v>
      </c>
      <c r="CZ31" t="s">
        <v>356</v>
      </c>
      <c r="DA31">
        <v>1670954495.5999999</v>
      </c>
      <c r="DB31">
        <v>1670954496.5999999</v>
      </c>
      <c r="DC31">
        <v>16</v>
      </c>
      <c r="DD31">
        <v>-7.6999999999999999E-2</v>
      </c>
      <c r="DE31">
        <v>-1.0999999999999999E-2</v>
      </c>
      <c r="DF31">
        <v>-4.38</v>
      </c>
      <c r="DG31">
        <v>0.152</v>
      </c>
      <c r="DH31">
        <v>415</v>
      </c>
      <c r="DI31">
        <v>32</v>
      </c>
      <c r="DJ31">
        <v>0.4</v>
      </c>
      <c r="DK31">
        <v>0.41</v>
      </c>
      <c r="DL31">
        <v>-9.6879332500000004</v>
      </c>
      <c r="DM31">
        <v>-2.2462213508442641</v>
      </c>
      <c r="DN31">
        <v>0.21748607369654149</v>
      </c>
      <c r="DO31">
        <v>0</v>
      </c>
      <c r="DP31">
        <v>0.92594552499999982</v>
      </c>
      <c r="DQ31">
        <v>0.15174469418386219</v>
      </c>
      <c r="DR31">
        <v>2.7139236386629871E-2</v>
      </c>
      <c r="DS31">
        <v>0</v>
      </c>
      <c r="DT31">
        <v>0</v>
      </c>
      <c r="DU31">
        <v>0</v>
      </c>
      <c r="DV31">
        <v>0</v>
      </c>
      <c r="DW31">
        <v>-1</v>
      </c>
      <c r="DX31">
        <v>0</v>
      </c>
      <c r="DY31">
        <v>2</v>
      </c>
      <c r="DZ31" t="s">
        <v>369</v>
      </c>
      <c r="EA31">
        <v>3.29854</v>
      </c>
      <c r="EB31">
        <v>2.6253199999999999</v>
      </c>
      <c r="EC31">
        <v>2.64116E-2</v>
      </c>
      <c r="ED31">
        <v>2.7949100000000001E-2</v>
      </c>
      <c r="EE31">
        <v>0.13928399999999999</v>
      </c>
      <c r="EF31">
        <v>0.135218</v>
      </c>
      <c r="EG31">
        <v>29553.7</v>
      </c>
      <c r="EH31">
        <v>30032.2</v>
      </c>
      <c r="EI31">
        <v>28233.7</v>
      </c>
      <c r="EJ31">
        <v>29724.6</v>
      </c>
      <c r="EK31">
        <v>33436.1</v>
      </c>
      <c r="EL31">
        <v>35661.800000000003</v>
      </c>
      <c r="EM31">
        <v>39849.300000000003</v>
      </c>
      <c r="EN31">
        <v>42459</v>
      </c>
      <c r="EO31">
        <v>2.24993</v>
      </c>
      <c r="EP31">
        <v>2.2254</v>
      </c>
      <c r="EQ31">
        <v>0.13580200000000001</v>
      </c>
      <c r="ER31">
        <v>0</v>
      </c>
      <c r="ES31">
        <v>30.320699999999999</v>
      </c>
      <c r="ET31">
        <v>999.9</v>
      </c>
      <c r="EU31">
        <v>72.900000000000006</v>
      </c>
      <c r="EV31">
        <v>33</v>
      </c>
      <c r="EW31">
        <v>36.442700000000002</v>
      </c>
      <c r="EX31">
        <v>57.161799999999999</v>
      </c>
      <c r="EY31">
        <v>-2.9487199999999998</v>
      </c>
      <c r="EZ31">
        <v>2</v>
      </c>
      <c r="FA31">
        <v>0.29795500000000003</v>
      </c>
      <c r="FB31">
        <v>-0.37965700000000002</v>
      </c>
      <c r="FC31">
        <v>20.271699999999999</v>
      </c>
      <c r="FD31">
        <v>5.2193899999999998</v>
      </c>
      <c r="FE31">
        <v>12.004</v>
      </c>
      <c r="FF31">
        <v>4.9873000000000003</v>
      </c>
      <c r="FG31">
        <v>3.2844500000000001</v>
      </c>
      <c r="FH31">
        <v>9999</v>
      </c>
      <c r="FI31">
        <v>9999</v>
      </c>
      <c r="FJ31">
        <v>9999</v>
      </c>
      <c r="FK31">
        <v>999.9</v>
      </c>
      <c r="FL31">
        <v>1.86574</v>
      </c>
      <c r="FM31">
        <v>1.86219</v>
      </c>
      <c r="FN31">
        <v>1.8641799999999999</v>
      </c>
      <c r="FO31">
        <v>1.86022</v>
      </c>
      <c r="FP31">
        <v>1.8609599999999999</v>
      </c>
      <c r="FQ31">
        <v>1.8601099999999999</v>
      </c>
      <c r="FR31">
        <v>1.8618399999999999</v>
      </c>
      <c r="FS31">
        <v>1.8583799999999999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-3.665</v>
      </c>
      <c r="GH31">
        <v>0.1525</v>
      </c>
      <c r="GI31">
        <v>-3.43048097447471</v>
      </c>
      <c r="GJ31">
        <v>-2.7043828418459848E-3</v>
      </c>
      <c r="GK31">
        <v>1.1637646390227569E-6</v>
      </c>
      <c r="GL31">
        <v>-2.7935288173591201E-10</v>
      </c>
      <c r="GM31">
        <v>0.15243500000000409</v>
      </c>
      <c r="GN31">
        <v>0</v>
      </c>
      <c r="GO31">
        <v>0</v>
      </c>
      <c r="GP31">
        <v>0</v>
      </c>
      <c r="GQ31">
        <v>5</v>
      </c>
      <c r="GR31">
        <v>2087</v>
      </c>
      <c r="GS31">
        <v>4</v>
      </c>
      <c r="GT31">
        <v>31</v>
      </c>
      <c r="GU31">
        <v>42.6</v>
      </c>
      <c r="GV31">
        <v>42.6</v>
      </c>
      <c r="GW31">
        <v>0.45410200000000001</v>
      </c>
      <c r="GX31">
        <v>2.6086399999999998</v>
      </c>
      <c r="GY31">
        <v>2.04834</v>
      </c>
      <c r="GZ31">
        <v>2.6171899999999999</v>
      </c>
      <c r="HA31">
        <v>2.1972700000000001</v>
      </c>
      <c r="HB31">
        <v>2.2827099999999998</v>
      </c>
      <c r="HC31">
        <v>37.771099999999997</v>
      </c>
      <c r="HD31">
        <v>14.5961</v>
      </c>
      <c r="HE31">
        <v>18</v>
      </c>
      <c r="HF31">
        <v>703.75300000000004</v>
      </c>
      <c r="HG31">
        <v>762.024</v>
      </c>
      <c r="HH31">
        <v>31.0002</v>
      </c>
      <c r="HI31">
        <v>31.2318</v>
      </c>
      <c r="HJ31">
        <v>30.000299999999999</v>
      </c>
      <c r="HK31">
        <v>31.1173</v>
      </c>
      <c r="HL31">
        <v>31.107600000000001</v>
      </c>
      <c r="HM31">
        <v>9.1009200000000003</v>
      </c>
      <c r="HN31">
        <v>10.098599999999999</v>
      </c>
      <c r="HO31">
        <v>100</v>
      </c>
      <c r="HP31">
        <v>31</v>
      </c>
      <c r="HQ31">
        <v>113.66500000000001</v>
      </c>
      <c r="HR31">
        <v>32.8401</v>
      </c>
      <c r="HS31">
        <v>99.482200000000006</v>
      </c>
      <c r="HT31">
        <v>98.485299999999995</v>
      </c>
    </row>
    <row r="32" spans="1:228" x14ac:dyDescent="0.2">
      <c r="A32">
        <v>17</v>
      </c>
      <c r="B32">
        <v>1670957056</v>
      </c>
      <c r="C32">
        <v>64</v>
      </c>
      <c r="D32" t="s">
        <v>392</v>
      </c>
      <c r="E32" t="s">
        <v>393</v>
      </c>
      <c r="F32">
        <v>4</v>
      </c>
      <c r="G32">
        <v>1670957053.6875</v>
      </c>
      <c r="H32">
        <f t="shared" si="0"/>
        <v>2.3182354615869632E-3</v>
      </c>
      <c r="I32">
        <f t="shared" si="1"/>
        <v>2.3182354615869634</v>
      </c>
      <c r="J32">
        <f t="shared" si="2"/>
        <v>0.86311467002363074</v>
      </c>
      <c r="K32">
        <f t="shared" si="3"/>
        <v>89.136787499999997</v>
      </c>
      <c r="L32">
        <f t="shared" si="4"/>
        <v>77.889827768449592</v>
      </c>
      <c r="M32">
        <f t="shared" si="5"/>
        <v>7.8805137451582201</v>
      </c>
      <c r="N32">
        <f t="shared" si="6"/>
        <v>9.0184264007004575</v>
      </c>
      <c r="O32">
        <f t="shared" si="7"/>
        <v>0.15330471224927467</v>
      </c>
      <c r="P32">
        <f t="shared" si="8"/>
        <v>3.6789299818100676</v>
      </c>
      <c r="Q32">
        <f t="shared" si="9"/>
        <v>0.14984209188872649</v>
      </c>
      <c r="R32">
        <f t="shared" si="10"/>
        <v>9.3955896217122997E-2</v>
      </c>
      <c r="S32">
        <f t="shared" si="11"/>
        <v>226.11303260804968</v>
      </c>
      <c r="T32">
        <f t="shared" si="12"/>
        <v>33.037703244162948</v>
      </c>
      <c r="U32">
        <f t="shared" si="13"/>
        <v>32.526024999999997</v>
      </c>
      <c r="V32">
        <f t="shared" si="14"/>
        <v>4.9191091907715991</v>
      </c>
      <c r="W32">
        <f t="shared" si="15"/>
        <v>69.790727406268232</v>
      </c>
      <c r="X32">
        <f t="shared" si="16"/>
        <v>3.4183043348336475</v>
      </c>
      <c r="Y32">
        <f t="shared" si="17"/>
        <v>4.8979348143699575</v>
      </c>
      <c r="Z32">
        <f t="shared" si="18"/>
        <v>1.5008048559379517</v>
      </c>
      <c r="AA32">
        <f t="shared" si="19"/>
        <v>-102.23418385598508</v>
      </c>
      <c r="AB32">
        <f t="shared" si="20"/>
        <v>-15.170413967302071</v>
      </c>
      <c r="AC32">
        <f t="shared" si="21"/>
        <v>-0.93965549297316853</v>
      </c>
      <c r="AD32">
        <f t="shared" si="22"/>
        <v>107.76877929178936</v>
      </c>
      <c r="AE32">
        <f t="shared" si="23"/>
        <v>24.240969469250075</v>
      </c>
      <c r="AF32">
        <f t="shared" si="24"/>
        <v>2.3158110815229649</v>
      </c>
      <c r="AG32">
        <f t="shared" si="25"/>
        <v>0.86311467002363074</v>
      </c>
      <c r="AH32">
        <v>102.3009583991151</v>
      </c>
      <c r="AI32">
        <v>95.340753939393935</v>
      </c>
      <c r="AJ32">
        <v>1.702252524140371</v>
      </c>
      <c r="AK32">
        <v>63.248288586622081</v>
      </c>
      <c r="AL32">
        <f t="shared" si="26"/>
        <v>2.3182354615869634</v>
      </c>
      <c r="AM32">
        <v>32.856697753805491</v>
      </c>
      <c r="AN32">
        <v>33.786692727272708</v>
      </c>
      <c r="AO32">
        <v>7.6558976568956148E-5</v>
      </c>
      <c r="AP32">
        <v>96.55356453263947</v>
      </c>
      <c r="AQ32">
        <v>0</v>
      </c>
      <c r="AR32">
        <v>0</v>
      </c>
      <c r="AS32">
        <f t="shared" si="27"/>
        <v>1</v>
      </c>
      <c r="AT32">
        <f t="shared" si="28"/>
        <v>0</v>
      </c>
      <c r="AU32">
        <f t="shared" si="29"/>
        <v>47395.055657058656</v>
      </c>
      <c r="AV32">
        <f t="shared" si="30"/>
        <v>1200</v>
      </c>
      <c r="AW32">
        <f t="shared" si="31"/>
        <v>1025.9238510922537</v>
      </c>
      <c r="AX32">
        <f t="shared" si="32"/>
        <v>0.85493654257687801</v>
      </c>
      <c r="AY32">
        <f t="shared" si="33"/>
        <v>0.18842752717337474</v>
      </c>
      <c r="AZ32">
        <v>2.7</v>
      </c>
      <c r="BA32">
        <v>0.5</v>
      </c>
      <c r="BB32" t="s">
        <v>355</v>
      </c>
      <c r="BC32">
        <v>2</v>
      </c>
      <c r="BD32" t="b">
        <v>1</v>
      </c>
      <c r="BE32">
        <v>1670957053.6875</v>
      </c>
      <c r="BF32">
        <v>89.136787499999997</v>
      </c>
      <c r="BG32">
        <v>99.292112500000002</v>
      </c>
      <c r="BH32">
        <v>33.786012499999998</v>
      </c>
      <c r="BI32">
        <v>32.856537500000002</v>
      </c>
      <c r="BJ32">
        <v>92.808450000000008</v>
      </c>
      <c r="BK32">
        <v>33.633587499999997</v>
      </c>
      <c r="BL32">
        <v>649.98374999999999</v>
      </c>
      <c r="BM32">
        <v>101.075125</v>
      </c>
      <c r="BN32">
        <v>0.1000087875</v>
      </c>
      <c r="BO32">
        <v>32.449537500000012</v>
      </c>
      <c r="BP32">
        <v>32.526024999999997</v>
      </c>
      <c r="BQ32">
        <v>999.9</v>
      </c>
      <c r="BR32">
        <v>0</v>
      </c>
      <c r="BS32">
        <v>0</v>
      </c>
      <c r="BT32">
        <v>9002.34375</v>
      </c>
      <c r="BU32">
        <v>0</v>
      </c>
      <c r="BV32">
        <v>271.67237499999999</v>
      </c>
      <c r="BW32">
        <v>-10.155212499999999</v>
      </c>
      <c r="BX32">
        <v>92.253687499999998</v>
      </c>
      <c r="BY32">
        <v>102.6652</v>
      </c>
      <c r="BZ32">
        <v>0.92948437500000003</v>
      </c>
      <c r="CA32">
        <v>99.292112500000002</v>
      </c>
      <c r="CB32">
        <v>32.856537500000002</v>
      </c>
      <c r="CC32">
        <v>3.4149237499999998</v>
      </c>
      <c r="CD32">
        <v>3.3209775000000001</v>
      </c>
      <c r="CE32">
        <v>26.202612500000001</v>
      </c>
      <c r="CF32">
        <v>25.731300000000001</v>
      </c>
      <c r="CG32">
        <v>1200</v>
      </c>
      <c r="CH32">
        <v>0.50002999999999997</v>
      </c>
      <c r="CI32">
        <v>0.49997000000000003</v>
      </c>
      <c r="CJ32">
        <v>0</v>
      </c>
      <c r="CK32">
        <v>652.63262499999996</v>
      </c>
      <c r="CL32">
        <v>4.9990899999999998</v>
      </c>
      <c r="CM32">
        <v>6935.42</v>
      </c>
      <c r="CN32">
        <v>9557.9787500000002</v>
      </c>
      <c r="CO32">
        <v>41.436999999999998</v>
      </c>
      <c r="CP32">
        <v>43.186999999999998</v>
      </c>
      <c r="CQ32">
        <v>42.25</v>
      </c>
      <c r="CR32">
        <v>42.25</v>
      </c>
      <c r="CS32">
        <v>42.843499999999999</v>
      </c>
      <c r="CT32">
        <v>597.53874999999994</v>
      </c>
      <c r="CU32">
        <v>597.46125000000006</v>
      </c>
      <c r="CV32">
        <v>0</v>
      </c>
      <c r="CW32">
        <v>1670957088.4000001</v>
      </c>
      <c r="CX32">
        <v>0</v>
      </c>
      <c r="CY32">
        <v>1670954496.5999999</v>
      </c>
      <c r="CZ32" t="s">
        <v>356</v>
      </c>
      <c r="DA32">
        <v>1670954495.5999999</v>
      </c>
      <c r="DB32">
        <v>1670954496.5999999</v>
      </c>
      <c r="DC32">
        <v>16</v>
      </c>
      <c r="DD32">
        <v>-7.6999999999999999E-2</v>
      </c>
      <c r="DE32">
        <v>-1.0999999999999999E-2</v>
      </c>
      <c r="DF32">
        <v>-4.38</v>
      </c>
      <c r="DG32">
        <v>0.152</v>
      </c>
      <c r="DH32">
        <v>415</v>
      </c>
      <c r="DI32">
        <v>32</v>
      </c>
      <c r="DJ32">
        <v>0.4</v>
      </c>
      <c r="DK32">
        <v>0.41</v>
      </c>
      <c r="DL32">
        <v>-9.8422867499999995</v>
      </c>
      <c r="DM32">
        <v>-2.1968626266416491</v>
      </c>
      <c r="DN32">
        <v>0.2128024114453064</v>
      </c>
      <c r="DO32">
        <v>0</v>
      </c>
      <c r="DP32">
        <v>0.93648960000000003</v>
      </c>
      <c r="DQ32">
        <v>-5.6127647279552169E-2</v>
      </c>
      <c r="DR32">
        <v>1.053972073349194E-2</v>
      </c>
      <c r="DS32">
        <v>1</v>
      </c>
      <c r="DT32">
        <v>0</v>
      </c>
      <c r="DU32">
        <v>0</v>
      </c>
      <c r="DV32">
        <v>0</v>
      </c>
      <c r="DW32">
        <v>-1</v>
      </c>
      <c r="DX32">
        <v>1</v>
      </c>
      <c r="DY32">
        <v>2</v>
      </c>
      <c r="DZ32" t="s">
        <v>357</v>
      </c>
      <c r="EA32">
        <v>3.2986499999999999</v>
      </c>
      <c r="EB32">
        <v>2.6252900000000001</v>
      </c>
      <c r="EC32">
        <v>2.82682E-2</v>
      </c>
      <c r="ED32">
        <v>2.97953E-2</v>
      </c>
      <c r="EE32">
        <v>0.139291</v>
      </c>
      <c r="EF32">
        <v>0.13522100000000001</v>
      </c>
      <c r="EG32">
        <v>29497.5</v>
      </c>
      <c r="EH32">
        <v>29975</v>
      </c>
      <c r="EI32">
        <v>28233.8</v>
      </c>
      <c r="EJ32">
        <v>29724.5</v>
      </c>
      <c r="EK32">
        <v>33436.199999999997</v>
      </c>
      <c r="EL32">
        <v>35661.699999999997</v>
      </c>
      <c r="EM32">
        <v>39849.699999999997</v>
      </c>
      <c r="EN32">
        <v>42458.9</v>
      </c>
      <c r="EO32">
        <v>2.2498300000000002</v>
      </c>
      <c r="EP32">
        <v>2.2252999999999998</v>
      </c>
      <c r="EQ32">
        <v>0.135772</v>
      </c>
      <c r="ER32">
        <v>0</v>
      </c>
      <c r="ES32">
        <v>30.324000000000002</v>
      </c>
      <c r="ET32">
        <v>999.9</v>
      </c>
      <c r="EU32">
        <v>72.900000000000006</v>
      </c>
      <c r="EV32">
        <v>33</v>
      </c>
      <c r="EW32">
        <v>36.438000000000002</v>
      </c>
      <c r="EX32">
        <v>57.521799999999999</v>
      </c>
      <c r="EY32">
        <v>-3.0168300000000001</v>
      </c>
      <c r="EZ32">
        <v>2</v>
      </c>
      <c r="FA32">
        <v>0.29819899999999999</v>
      </c>
      <c r="FB32">
        <v>-0.37954500000000002</v>
      </c>
      <c r="FC32">
        <v>20.2714</v>
      </c>
      <c r="FD32">
        <v>5.2192400000000001</v>
      </c>
      <c r="FE32">
        <v>12.004</v>
      </c>
      <c r="FF32">
        <v>4.9872500000000004</v>
      </c>
      <c r="FG32">
        <v>3.2845300000000002</v>
      </c>
      <c r="FH32">
        <v>9999</v>
      </c>
      <c r="FI32">
        <v>9999</v>
      </c>
      <c r="FJ32">
        <v>9999</v>
      </c>
      <c r="FK32">
        <v>999.9</v>
      </c>
      <c r="FL32">
        <v>1.8657900000000001</v>
      </c>
      <c r="FM32">
        <v>1.8621799999999999</v>
      </c>
      <c r="FN32">
        <v>1.8641700000000001</v>
      </c>
      <c r="FO32">
        <v>1.8602000000000001</v>
      </c>
      <c r="FP32">
        <v>1.8609599999999999</v>
      </c>
      <c r="FQ32">
        <v>1.8601000000000001</v>
      </c>
      <c r="FR32">
        <v>1.8617900000000001</v>
      </c>
      <c r="FS32">
        <v>1.8583799999999999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-3.681</v>
      </c>
      <c r="GH32">
        <v>0.15240000000000001</v>
      </c>
      <c r="GI32">
        <v>-3.43048097447471</v>
      </c>
      <c r="GJ32">
        <v>-2.7043828418459848E-3</v>
      </c>
      <c r="GK32">
        <v>1.1637646390227569E-6</v>
      </c>
      <c r="GL32">
        <v>-2.7935288173591201E-10</v>
      </c>
      <c r="GM32">
        <v>0.15243500000000409</v>
      </c>
      <c r="GN32">
        <v>0</v>
      </c>
      <c r="GO32">
        <v>0</v>
      </c>
      <c r="GP32">
        <v>0</v>
      </c>
      <c r="GQ32">
        <v>5</v>
      </c>
      <c r="GR32">
        <v>2087</v>
      </c>
      <c r="GS32">
        <v>4</v>
      </c>
      <c r="GT32">
        <v>31</v>
      </c>
      <c r="GU32">
        <v>42.7</v>
      </c>
      <c r="GV32">
        <v>42.7</v>
      </c>
      <c r="GW32">
        <v>0.47363300000000003</v>
      </c>
      <c r="GX32">
        <v>2.6000999999999999</v>
      </c>
      <c r="GY32">
        <v>2.04834</v>
      </c>
      <c r="GZ32">
        <v>2.6171899999999999</v>
      </c>
      <c r="HA32">
        <v>2.1972700000000001</v>
      </c>
      <c r="HB32">
        <v>2.2888199999999999</v>
      </c>
      <c r="HC32">
        <v>37.771099999999997</v>
      </c>
      <c r="HD32">
        <v>14.5961</v>
      </c>
      <c r="HE32">
        <v>18</v>
      </c>
      <c r="HF32">
        <v>703.68600000000004</v>
      </c>
      <c r="HG32">
        <v>761.94399999999996</v>
      </c>
      <c r="HH32">
        <v>31.0001</v>
      </c>
      <c r="HI32">
        <v>31.233799999999999</v>
      </c>
      <c r="HJ32">
        <v>30.000399999999999</v>
      </c>
      <c r="HK32">
        <v>31.118600000000001</v>
      </c>
      <c r="HL32">
        <v>31.109000000000002</v>
      </c>
      <c r="HM32">
        <v>9.5085200000000007</v>
      </c>
      <c r="HN32">
        <v>10.098599999999999</v>
      </c>
      <c r="HO32">
        <v>100</v>
      </c>
      <c r="HP32">
        <v>31</v>
      </c>
      <c r="HQ32">
        <v>120.346</v>
      </c>
      <c r="HR32">
        <v>32.8367</v>
      </c>
      <c r="HS32">
        <v>99.482900000000001</v>
      </c>
      <c r="HT32">
        <v>98.484999999999999</v>
      </c>
    </row>
    <row r="33" spans="1:228" x14ac:dyDescent="0.2">
      <c r="A33">
        <v>18</v>
      </c>
      <c r="B33">
        <v>1670957060</v>
      </c>
      <c r="C33">
        <v>68</v>
      </c>
      <c r="D33" t="s">
        <v>394</v>
      </c>
      <c r="E33" t="s">
        <v>395</v>
      </c>
      <c r="F33">
        <v>4</v>
      </c>
      <c r="G33">
        <v>1670957058</v>
      </c>
      <c r="H33">
        <f t="shared" si="0"/>
        <v>2.3086193557556745E-3</v>
      </c>
      <c r="I33">
        <f t="shared" si="1"/>
        <v>2.3086193557556745</v>
      </c>
      <c r="J33">
        <f t="shared" si="2"/>
        <v>1.1228795373595668</v>
      </c>
      <c r="K33">
        <f t="shared" si="3"/>
        <v>96.204628571428572</v>
      </c>
      <c r="L33">
        <f t="shared" si="4"/>
        <v>81.976654436575657</v>
      </c>
      <c r="M33">
        <f t="shared" si="5"/>
        <v>8.2940536185370881</v>
      </c>
      <c r="N33">
        <f t="shared" si="6"/>
        <v>9.7335802882785316</v>
      </c>
      <c r="O33">
        <f t="shared" si="7"/>
        <v>0.15234886211861226</v>
      </c>
      <c r="P33">
        <f t="shared" si="8"/>
        <v>3.6686425566643037</v>
      </c>
      <c r="Q33">
        <f t="shared" si="9"/>
        <v>0.14891940902658807</v>
      </c>
      <c r="R33">
        <f t="shared" si="10"/>
        <v>9.3376323583408846E-2</v>
      </c>
      <c r="S33">
        <f t="shared" si="11"/>
        <v>226.11227623308849</v>
      </c>
      <c r="T33">
        <f t="shared" si="12"/>
        <v>33.044347033529625</v>
      </c>
      <c r="U33">
        <f t="shared" si="13"/>
        <v>32.536700000000003</v>
      </c>
      <c r="V33">
        <f t="shared" si="14"/>
        <v>4.922070724720629</v>
      </c>
      <c r="W33">
        <f t="shared" si="15"/>
        <v>69.77736672310229</v>
      </c>
      <c r="X33">
        <f t="shared" si="16"/>
        <v>3.4182432029269849</v>
      </c>
      <c r="Y33">
        <f t="shared" si="17"/>
        <v>4.8987850408451337</v>
      </c>
      <c r="Z33">
        <f t="shared" si="18"/>
        <v>1.5038275217936441</v>
      </c>
      <c r="AA33">
        <f t="shared" si="19"/>
        <v>-101.81011358882525</v>
      </c>
      <c r="AB33">
        <f t="shared" si="20"/>
        <v>-16.630796933324319</v>
      </c>
      <c r="AC33">
        <f t="shared" si="21"/>
        <v>-1.0330699636760066</v>
      </c>
      <c r="AD33">
        <f t="shared" si="22"/>
        <v>106.63829574726292</v>
      </c>
      <c r="AE33">
        <f t="shared" si="23"/>
        <v>24.414746170656731</v>
      </c>
      <c r="AF33">
        <f t="shared" si="24"/>
        <v>2.3083173100037078</v>
      </c>
      <c r="AG33">
        <f t="shared" si="25"/>
        <v>1.1228795373595668</v>
      </c>
      <c r="AH33">
        <v>109.13715624285329</v>
      </c>
      <c r="AI33">
        <v>102.10562848484849</v>
      </c>
      <c r="AJ33">
        <v>1.6920518472282531</v>
      </c>
      <c r="AK33">
        <v>63.248288586622081</v>
      </c>
      <c r="AL33">
        <f t="shared" si="26"/>
        <v>2.3086193557556745</v>
      </c>
      <c r="AM33">
        <v>32.857146062517693</v>
      </c>
      <c r="AN33">
        <v>33.783776969696973</v>
      </c>
      <c r="AO33">
        <v>-2.3170661345306091E-5</v>
      </c>
      <c r="AP33">
        <v>96.55356453263947</v>
      </c>
      <c r="AQ33">
        <v>0</v>
      </c>
      <c r="AR33">
        <v>0</v>
      </c>
      <c r="AS33">
        <f t="shared" si="27"/>
        <v>1</v>
      </c>
      <c r="AT33">
        <f t="shared" si="28"/>
        <v>0</v>
      </c>
      <c r="AU33">
        <f t="shared" si="29"/>
        <v>47210.405659957236</v>
      </c>
      <c r="AV33">
        <f t="shared" si="30"/>
        <v>1199.995714285714</v>
      </c>
      <c r="AW33">
        <f t="shared" si="31"/>
        <v>1025.9202135922735</v>
      </c>
      <c r="AX33">
        <f t="shared" si="32"/>
        <v>0.8549365646717686</v>
      </c>
      <c r="AY33">
        <f t="shared" si="33"/>
        <v>0.1884275698165136</v>
      </c>
      <c r="AZ33">
        <v>2.7</v>
      </c>
      <c r="BA33">
        <v>0.5</v>
      </c>
      <c r="BB33" t="s">
        <v>355</v>
      </c>
      <c r="BC33">
        <v>2</v>
      </c>
      <c r="BD33" t="b">
        <v>1</v>
      </c>
      <c r="BE33">
        <v>1670957058</v>
      </c>
      <c r="BF33">
        <v>96.204628571428572</v>
      </c>
      <c r="BG33">
        <v>106.4375714285714</v>
      </c>
      <c r="BH33">
        <v>33.785185714285717</v>
      </c>
      <c r="BI33">
        <v>32.858814285714288</v>
      </c>
      <c r="BJ33">
        <v>99.893900000000002</v>
      </c>
      <c r="BK33">
        <v>33.632771428571438</v>
      </c>
      <c r="BL33">
        <v>650.05157142857138</v>
      </c>
      <c r="BM33">
        <v>101.0757142857143</v>
      </c>
      <c r="BN33">
        <v>0.1000860142857143</v>
      </c>
      <c r="BO33">
        <v>32.452614285714283</v>
      </c>
      <c r="BP33">
        <v>32.536700000000003</v>
      </c>
      <c r="BQ33">
        <v>999.89999999999986</v>
      </c>
      <c r="BR33">
        <v>0</v>
      </c>
      <c r="BS33">
        <v>0</v>
      </c>
      <c r="BT33">
        <v>8966.7857142857138</v>
      </c>
      <c r="BU33">
        <v>0</v>
      </c>
      <c r="BV33">
        <v>271.93271428571433</v>
      </c>
      <c r="BW33">
        <v>-10.23268571428571</v>
      </c>
      <c r="BX33">
        <v>99.568700000000007</v>
      </c>
      <c r="BY33">
        <v>110.0534285714286</v>
      </c>
      <c r="BZ33">
        <v>0.92637242857142854</v>
      </c>
      <c r="CA33">
        <v>106.4375714285714</v>
      </c>
      <c r="CB33">
        <v>32.858814285714288</v>
      </c>
      <c r="CC33">
        <v>3.4148671428571431</v>
      </c>
      <c r="CD33">
        <v>3.3212328571428569</v>
      </c>
      <c r="CE33">
        <v>26.20231428571428</v>
      </c>
      <c r="CF33">
        <v>25.732585714285719</v>
      </c>
      <c r="CG33">
        <v>1199.995714285714</v>
      </c>
      <c r="CH33">
        <v>0.50002999999999986</v>
      </c>
      <c r="CI33">
        <v>0.49997000000000008</v>
      </c>
      <c r="CJ33">
        <v>0</v>
      </c>
      <c r="CK33">
        <v>651.7992857142857</v>
      </c>
      <c r="CL33">
        <v>4.9990899999999998</v>
      </c>
      <c r="CM33">
        <v>6926.8385714285714</v>
      </c>
      <c r="CN33">
        <v>9557.927142857141</v>
      </c>
      <c r="CO33">
        <v>41.436999999999998</v>
      </c>
      <c r="CP33">
        <v>43.186999999999998</v>
      </c>
      <c r="CQ33">
        <v>42.25</v>
      </c>
      <c r="CR33">
        <v>42.232000000000014</v>
      </c>
      <c r="CS33">
        <v>42.857000000000014</v>
      </c>
      <c r="CT33">
        <v>597.53571428571433</v>
      </c>
      <c r="CU33">
        <v>597.46</v>
      </c>
      <c r="CV33">
        <v>0</v>
      </c>
      <c r="CW33">
        <v>1670957092.5999999</v>
      </c>
      <c r="CX33">
        <v>0</v>
      </c>
      <c r="CY33">
        <v>1670954496.5999999</v>
      </c>
      <c r="CZ33" t="s">
        <v>356</v>
      </c>
      <c r="DA33">
        <v>1670954495.5999999</v>
      </c>
      <c r="DB33">
        <v>1670954496.5999999</v>
      </c>
      <c r="DC33">
        <v>16</v>
      </c>
      <c r="DD33">
        <v>-7.6999999999999999E-2</v>
      </c>
      <c r="DE33">
        <v>-1.0999999999999999E-2</v>
      </c>
      <c r="DF33">
        <v>-4.38</v>
      </c>
      <c r="DG33">
        <v>0.152</v>
      </c>
      <c r="DH33">
        <v>415</v>
      </c>
      <c r="DI33">
        <v>32</v>
      </c>
      <c r="DJ33">
        <v>0.4</v>
      </c>
      <c r="DK33">
        <v>0.41</v>
      </c>
      <c r="DL33">
        <v>-9.9762217500000006</v>
      </c>
      <c r="DM33">
        <v>-1.9800597748592721</v>
      </c>
      <c r="DN33">
        <v>0.19291050341916979</v>
      </c>
      <c r="DO33">
        <v>0</v>
      </c>
      <c r="DP33">
        <v>0.93386907499999994</v>
      </c>
      <c r="DQ33">
        <v>-7.0928746716702754E-2</v>
      </c>
      <c r="DR33">
        <v>7.9588973306215557E-3</v>
      </c>
      <c r="DS33">
        <v>1</v>
      </c>
      <c r="DT33">
        <v>0</v>
      </c>
      <c r="DU33">
        <v>0</v>
      </c>
      <c r="DV33">
        <v>0</v>
      </c>
      <c r="DW33">
        <v>-1</v>
      </c>
      <c r="DX33">
        <v>1</v>
      </c>
      <c r="DY33">
        <v>2</v>
      </c>
      <c r="DZ33" t="s">
        <v>357</v>
      </c>
      <c r="EA33">
        <v>3.2985699999999998</v>
      </c>
      <c r="EB33">
        <v>2.6250900000000001</v>
      </c>
      <c r="EC33">
        <v>3.01103E-2</v>
      </c>
      <c r="ED33">
        <v>3.16327E-2</v>
      </c>
      <c r="EE33">
        <v>0.13927999999999999</v>
      </c>
      <c r="EF33">
        <v>0.13523299999999999</v>
      </c>
      <c r="EG33">
        <v>29441.8</v>
      </c>
      <c r="EH33">
        <v>29918.6</v>
      </c>
      <c r="EI33">
        <v>28234</v>
      </c>
      <c r="EJ33">
        <v>29724.799999999999</v>
      </c>
      <c r="EK33">
        <v>33436.5</v>
      </c>
      <c r="EL33">
        <v>35661.9</v>
      </c>
      <c r="EM33">
        <v>39849.300000000003</v>
      </c>
      <c r="EN33">
        <v>42459.6</v>
      </c>
      <c r="EO33">
        <v>2.2497199999999999</v>
      </c>
      <c r="EP33">
        <v>2.2253500000000002</v>
      </c>
      <c r="EQ33">
        <v>0.13639799999999999</v>
      </c>
      <c r="ER33">
        <v>0</v>
      </c>
      <c r="ES33">
        <v>30.327300000000001</v>
      </c>
      <c r="ET33">
        <v>999.9</v>
      </c>
      <c r="EU33">
        <v>72.900000000000006</v>
      </c>
      <c r="EV33">
        <v>33</v>
      </c>
      <c r="EW33">
        <v>36.439700000000002</v>
      </c>
      <c r="EX33">
        <v>57.761699999999998</v>
      </c>
      <c r="EY33">
        <v>-2.9367000000000001</v>
      </c>
      <c r="EZ33">
        <v>2</v>
      </c>
      <c r="FA33">
        <v>0.298514</v>
      </c>
      <c r="FB33">
        <v>-0.37979299999999999</v>
      </c>
      <c r="FC33">
        <v>20.2712</v>
      </c>
      <c r="FD33">
        <v>5.2192400000000001</v>
      </c>
      <c r="FE33">
        <v>12.004</v>
      </c>
      <c r="FF33">
        <v>4.9873500000000002</v>
      </c>
      <c r="FG33">
        <v>3.2845499999999999</v>
      </c>
      <c r="FH33">
        <v>9999</v>
      </c>
      <c r="FI33">
        <v>9999</v>
      </c>
      <c r="FJ33">
        <v>9999</v>
      </c>
      <c r="FK33">
        <v>999.9</v>
      </c>
      <c r="FL33">
        <v>1.8657900000000001</v>
      </c>
      <c r="FM33">
        <v>1.8621799999999999</v>
      </c>
      <c r="FN33">
        <v>1.8641799999999999</v>
      </c>
      <c r="FO33">
        <v>1.8602000000000001</v>
      </c>
      <c r="FP33">
        <v>1.8609599999999999</v>
      </c>
      <c r="FQ33">
        <v>1.86009</v>
      </c>
      <c r="FR33">
        <v>1.86181</v>
      </c>
      <c r="FS33">
        <v>1.8583799999999999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-3.6970000000000001</v>
      </c>
      <c r="GH33">
        <v>0.1525</v>
      </c>
      <c r="GI33">
        <v>-3.43048097447471</v>
      </c>
      <c r="GJ33">
        <v>-2.7043828418459848E-3</v>
      </c>
      <c r="GK33">
        <v>1.1637646390227569E-6</v>
      </c>
      <c r="GL33">
        <v>-2.7935288173591201E-10</v>
      </c>
      <c r="GM33">
        <v>0.15243500000000409</v>
      </c>
      <c r="GN33">
        <v>0</v>
      </c>
      <c r="GO33">
        <v>0</v>
      </c>
      <c r="GP33">
        <v>0</v>
      </c>
      <c r="GQ33">
        <v>5</v>
      </c>
      <c r="GR33">
        <v>2087</v>
      </c>
      <c r="GS33">
        <v>4</v>
      </c>
      <c r="GT33">
        <v>31</v>
      </c>
      <c r="GU33">
        <v>42.7</v>
      </c>
      <c r="GV33">
        <v>42.7</v>
      </c>
      <c r="GW33">
        <v>0.49438500000000002</v>
      </c>
      <c r="GX33">
        <v>2.6025399999999999</v>
      </c>
      <c r="GY33">
        <v>2.04834</v>
      </c>
      <c r="GZ33">
        <v>2.6171899999999999</v>
      </c>
      <c r="HA33">
        <v>2.1972700000000001</v>
      </c>
      <c r="HB33">
        <v>2.2900399999999999</v>
      </c>
      <c r="HC33">
        <v>37.771099999999997</v>
      </c>
      <c r="HD33">
        <v>14.5961</v>
      </c>
      <c r="HE33">
        <v>18</v>
      </c>
      <c r="HF33">
        <v>703.62599999999998</v>
      </c>
      <c r="HG33">
        <v>762.01199999999994</v>
      </c>
      <c r="HH33">
        <v>31.0001</v>
      </c>
      <c r="HI33">
        <v>31.236599999999999</v>
      </c>
      <c r="HJ33">
        <v>30.000299999999999</v>
      </c>
      <c r="HK33">
        <v>31.120699999999999</v>
      </c>
      <c r="HL33">
        <v>31.110299999999999</v>
      </c>
      <c r="HM33">
        <v>9.9161999999999999</v>
      </c>
      <c r="HN33">
        <v>10.098599999999999</v>
      </c>
      <c r="HO33">
        <v>100</v>
      </c>
      <c r="HP33">
        <v>31</v>
      </c>
      <c r="HQ33">
        <v>127.02800000000001</v>
      </c>
      <c r="HR33">
        <v>32.840000000000003</v>
      </c>
      <c r="HS33">
        <v>99.482600000000005</v>
      </c>
      <c r="HT33">
        <v>98.486400000000003</v>
      </c>
    </row>
    <row r="34" spans="1:228" x14ac:dyDescent="0.2">
      <c r="A34">
        <v>19</v>
      </c>
      <c r="B34">
        <v>1670957064</v>
      </c>
      <c r="C34">
        <v>72</v>
      </c>
      <c r="D34" t="s">
        <v>396</v>
      </c>
      <c r="E34" t="s">
        <v>397</v>
      </c>
      <c r="F34">
        <v>4</v>
      </c>
      <c r="G34">
        <v>1670957061.6875</v>
      </c>
      <c r="H34">
        <f t="shared" si="0"/>
        <v>2.3078507102997931E-3</v>
      </c>
      <c r="I34">
        <f t="shared" si="1"/>
        <v>2.3078507102997929</v>
      </c>
      <c r="J34">
        <f t="shared" si="2"/>
        <v>1.403026366396356</v>
      </c>
      <c r="K34">
        <f t="shared" si="3"/>
        <v>102.238775</v>
      </c>
      <c r="L34">
        <f t="shared" si="4"/>
        <v>84.895297862252946</v>
      </c>
      <c r="M34">
        <f t="shared" si="5"/>
        <v>8.5893044176460585</v>
      </c>
      <c r="N34">
        <f t="shared" si="6"/>
        <v>10.344035345598078</v>
      </c>
      <c r="O34">
        <f t="shared" si="7"/>
        <v>0.15229863107410865</v>
      </c>
      <c r="P34">
        <f t="shared" si="8"/>
        <v>3.6708308299865875</v>
      </c>
      <c r="Q34">
        <f t="shared" si="9"/>
        <v>0.14887340520320061</v>
      </c>
      <c r="R34">
        <f t="shared" si="10"/>
        <v>9.3347205120765234E-2</v>
      </c>
      <c r="S34">
        <f t="shared" si="11"/>
        <v>226.11277835821411</v>
      </c>
      <c r="T34">
        <f t="shared" si="12"/>
        <v>33.046276063957549</v>
      </c>
      <c r="U34">
        <f t="shared" si="13"/>
        <v>32.536787500000003</v>
      </c>
      <c r="V34">
        <f t="shared" si="14"/>
        <v>4.9220950059992905</v>
      </c>
      <c r="W34">
        <f t="shared" si="15"/>
        <v>69.770524887672551</v>
      </c>
      <c r="X34">
        <f t="shared" si="16"/>
        <v>3.4183126254020935</v>
      </c>
      <c r="Y34">
        <f t="shared" si="17"/>
        <v>4.8993649265293984</v>
      </c>
      <c r="Z34">
        <f t="shared" si="18"/>
        <v>1.503782380597197</v>
      </c>
      <c r="AA34">
        <f t="shared" si="19"/>
        <v>-101.77621632422088</v>
      </c>
      <c r="AB34">
        <f t="shared" si="20"/>
        <v>-16.242792837290033</v>
      </c>
      <c r="AC34">
        <f t="shared" si="21"/>
        <v>-1.0083773192027676</v>
      </c>
      <c r="AD34">
        <f t="shared" si="22"/>
        <v>107.08539187750043</v>
      </c>
      <c r="AE34">
        <f t="shared" si="23"/>
        <v>24.685663554181698</v>
      </c>
      <c r="AF34">
        <f t="shared" si="24"/>
        <v>2.300075348158805</v>
      </c>
      <c r="AG34">
        <f t="shared" si="25"/>
        <v>1.403026366396356</v>
      </c>
      <c r="AH34">
        <v>116.0362181754294</v>
      </c>
      <c r="AI34">
        <v>108.8812424242424</v>
      </c>
      <c r="AJ34">
        <v>1.692756325730812</v>
      </c>
      <c r="AK34">
        <v>63.248288586622081</v>
      </c>
      <c r="AL34">
        <f t="shared" si="26"/>
        <v>2.3078507102997929</v>
      </c>
      <c r="AM34">
        <v>32.862571854618409</v>
      </c>
      <c r="AN34">
        <v>33.788378181818167</v>
      </c>
      <c r="AO34">
        <v>7.396130902488655E-5</v>
      </c>
      <c r="AP34">
        <v>96.55356453263947</v>
      </c>
      <c r="AQ34">
        <v>0</v>
      </c>
      <c r="AR34">
        <v>0</v>
      </c>
      <c r="AS34">
        <f t="shared" si="27"/>
        <v>1</v>
      </c>
      <c r="AT34">
        <f t="shared" si="28"/>
        <v>0</v>
      </c>
      <c r="AU34">
        <f t="shared" si="29"/>
        <v>47249.247998204381</v>
      </c>
      <c r="AV34">
        <f t="shared" si="30"/>
        <v>1199.9974999999999</v>
      </c>
      <c r="AW34">
        <f t="shared" si="31"/>
        <v>1025.9218260923387</v>
      </c>
      <c r="AX34">
        <f t="shared" si="32"/>
        <v>0.85493663619494109</v>
      </c>
      <c r="AY34">
        <f t="shared" si="33"/>
        <v>0.18842770785623647</v>
      </c>
      <c r="AZ34">
        <v>2.7</v>
      </c>
      <c r="BA34">
        <v>0.5</v>
      </c>
      <c r="BB34" t="s">
        <v>355</v>
      </c>
      <c r="BC34">
        <v>2</v>
      </c>
      <c r="BD34" t="b">
        <v>1</v>
      </c>
      <c r="BE34">
        <v>1670957061.6875</v>
      </c>
      <c r="BF34">
        <v>102.238775</v>
      </c>
      <c r="BG34">
        <v>112.59037499999999</v>
      </c>
      <c r="BH34">
        <v>33.786050000000003</v>
      </c>
      <c r="BI34">
        <v>32.862924999999997</v>
      </c>
      <c r="BJ34">
        <v>105.94325000000001</v>
      </c>
      <c r="BK34">
        <v>33.633600000000001</v>
      </c>
      <c r="BL34">
        <v>650.00787500000001</v>
      </c>
      <c r="BM34">
        <v>101.07525</v>
      </c>
      <c r="BN34">
        <v>0.10001687500000001</v>
      </c>
      <c r="BO34">
        <v>32.454712499999999</v>
      </c>
      <c r="BP34">
        <v>32.536787500000003</v>
      </c>
      <c r="BQ34">
        <v>999.9</v>
      </c>
      <c r="BR34">
        <v>0</v>
      </c>
      <c r="BS34">
        <v>0</v>
      </c>
      <c r="BT34">
        <v>8974.375</v>
      </c>
      <c r="BU34">
        <v>0</v>
      </c>
      <c r="BV34">
        <v>272.16250000000002</v>
      </c>
      <c r="BW34">
        <v>-10.351587500000001</v>
      </c>
      <c r="BX34">
        <v>105.813875</v>
      </c>
      <c r="BY34">
        <v>116.416</v>
      </c>
      <c r="BZ34">
        <v>0.92310049999999999</v>
      </c>
      <c r="CA34">
        <v>112.59037499999999</v>
      </c>
      <c r="CB34">
        <v>32.862924999999997</v>
      </c>
      <c r="CC34">
        <v>3.41493125</v>
      </c>
      <c r="CD34">
        <v>3.3216312499999998</v>
      </c>
      <c r="CE34">
        <v>26.202637500000002</v>
      </c>
      <c r="CF34">
        <v>25.7346</v>
      </c>
      <c r="CG34">
        <v>1199.9974999999999</v>
      </c>
      <c r="CH34">
        <v>0.50002824999999995</v>
      </c>
      <c r="CI34">
        <v>0.49997174999999999</v>
      </c>
      <c r="CJ34">
        <v>0</v>
      </c>
      <c r="CK34">
        <v>650.93475000000001</v>
      </c>
      <c r="CL34">
        <v>4.9990899999999998</v>
      </c>
      <c r="CM34">
        <v>6920.0162500000006</v>
      </c>
      <c r="CN34">
        <v>9557.93</v>
      </c>
      <c r="CO34">
        <v>41.436999999999998</v>
      </c>
      <c r="CP34">
        <v>43.186999999999998</v>
      </c>
      <c r="CQ34">
        <v>42.25</v>
      </c>
      <c r="CR34">
        <v>42.25</v>
      </c>
      <c r="CS34">
        <v>42.819875000000003</v>
      </c>
      <c r="CT34">
        <v>597.53375000000005</v>
      </c>
      <c r="CU34">
        <v>597.46375</v>
      </c>
      <c r="CV34">
        <v>0</v>
      </c>
      <c r="CW34">
        <v>1670957096.2</v>
      </c>
      <c r="CX34">
        <v>0</v>
      </c>
      <c r="CY34">
        <v>1670954496.5999999</v>
      </c>
      <c r="CZ34" t="s">
        <v>356</v>
      </c>
      <c r="DA34">
        <v>1670954495.5999999</v>
      </c>
      <c r="DB34">
        <v>1670954496.5999999</v>
      </c>
      <c r="DC34">
        <v>16</v>
      </c>
      <c r="DD34">
        <v>-7.6999999999999999E-2</v>
      </c>
      <c r="DE34">
        <v>-1.0999999999999999E-2</v>
      </c>
      <c r="DF34">
        <v>-4.38</v>
      </c>
      <c r="DG34">
        <v>0.152</v>
      </c>
      <c r="DH34">
        <v>415</v>
      </c>
      <c r="DI34">
        <v>32</v>
      </c>
      <c r="DJ34">
        <v>0.4</v>
      </c>
      <c r="DK34">
        <v>0.41</v>
      </c>
      <c r="DL34">
        <v>-10.102379000000001</v>
      </c>
      <c r="DM34">
        <v>-1.834517673545953</v>
      </c>
      <c r="DN34">
        <v>0.17909711073604731</v>
      </c>
      <c r="DO34">
        <v>0</v>
      </c>
      <c r="DP34">
        <v>0.92881467499999992</v>
      </c>
      <c r="DQ34">
        <v>-4.0368664165105539E-2</v>
      </c>
      <c r="DR34">
        <v>4.4257760584303146E-3</v>
      </c>
      <c r="DS34">
        <v>1</v>
      </c>
      <c r="DT34">
        <v>0</v>
      </c>
      <c r="DU34">
        <v>0</v>
      </c>
      <c r="DV34">
        <v>0</v>
      </c>
      <c r="DW34">
        <v>-1</v>
      </c>
      <c r="DX34">
        <v>1</v>
      </c>
      <c r="DY34">
        <v>2</v>
      </c>
      <c r="DZ34" t="s">
        <v>357</v>
      </c>
      <c r="EA34">
        <v>3.2984399999999998</v>
      </c>
      <c r="EB34">
        <v>2.6251799999999998</v>
      </c>
      <c r="EC34">
        <v>3.1939200000000001E-2</v>
      </c>
      <c r="ED34">
        <v>3.3470199999999999E-2</v>
      </c>
      <c r="EE34">
        <v>0.139295</v>
      </c>
      <c r="EF34">
        <v>0.135237</v>
      </c>
      <c r="EG34">
        <v>29386.5</v>
      </c>
      <c r="EH34">
        <v>29861.599999999999</v>
      </c>
      <c r="EI34">
        <v>28234.3</v>
      </c>
      <c r="EJ34">
        <v>29724.5</v>
      </c>
      <c r="EK34">
        <v>33436.5</v>
      </c>
      <c r="EL34">
        <v>35661.5</v>
      </c>
      <c r="EM34">
        <v>39849.9</v>
      </c>
      <c r="EN34">
        <v>42459.1</v>
      </c>
      <c r="EO34">
        <v>2.2498999999999998</v>
      </c>
      <c r="EP34">
        <v>2.2254</v>
      </c>
      <c r="EQ34">
        <v>0.13552600000000001</v>
      </c>
      <c r="ER34">
        <v>0</v>
      </c>
      <c r="ES34">
        <v>30.3293</v>
      </c>
      <c r="ET34">
        <v>999.9</v>
      </c>
      <c r="EU34">
        <v>72.900000000000006</v>
      </c>
      <c r="EV34">
        <v>33</v>
      </c>
      <c r="EW34">
        <v>36.438499999999998</v>
      </c>
      <c r="EX34">
        <v>57.701799999999999</v>
      </c>
      <c r="EY34">
        <v>-2.9567299999999999</v>
      </c>
      <c r="EZ34">
        <v>2</v>
      </c>
      <c r="FA34">
        <v>0.29868899999999998</v>
      </c>
      <c r="FB34">
        <v>-0.37809599999999999</v>
      </c>
      <c r="FC34">
        <v>20.2714</v>
      </c>
      <c r="FD34">
        <v>5.2192400000000001</v>
      </c>
      <c r="FE34">
        <v>12.004</v>
      </c>
      <c r="FF34">
        <v>4.9870999999999999</v>
      </c>
      <c r="FG34">
        <v>3.2846000000000002</v>
      </c>
      <c r="FH34">
        <v>9999</v>
      </c>
      <c r="FI34">
        <v>9999</v>
      </c>
      <c r="FJ34">
        <v>9999</v>
      </c>
      <c r="FK34">
        <v>999.9</v>
      </c>
      <c r="FL34">
        <v>1.8657699999999999</v>
      </c>
      <c r="FM34">
        <v>1.8621799999999999</v>
      </c>
      <c r="FN34">
        <v>1.8641700000000001</v>
      </c>
      <c r="FO34">
        <v>1.8602099999999999</v>
      </c>
      <c r="FP34">
        <v>1.8609599999999999</v>
      </c>
      <c r="FQ34">
        <v>1.86008</v>
      </c>
      <c r="FR34">
        <v>1.86182</v>
      </c>
      <c r="FS34">
        <v>1.8583799999999999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-3.7130000000000001</v>
      </c>
      <c r="GH34">
        <v>0.15240000000000001</v>
      </c>
      <c r="GI34">
        <v>-3.43048097447471</v>
      </c>
      <c r="GJ34">
        <v>-2.7043828418459848E-3</v>
      </c>
      <c r="GK34">
        <v>1.1637646390227569E-6</v>
      </c>
      <c r="GL34">
        <v>-2.7935288173591201E-10</v>
      </c>
      <c r="GM34">
        <v>0.15243500000000409</v>
      </c>
      <c r="GN34">
        <v>0</v>
      </c>
      <c r="GO34">
        <v>0</v>
      </c>
      <c r="GP34">
        <v>0</v>
      </c>
      <c r="GQ34">
        <v>5</v>
      </c>
      <c r="GR34">
        <v>2087</v>
      </c>
      <c r="GS34">
        <v>4</v>
      </c>
      <c r="GT34">
        <v>31</v>
      </c>
      <c r="GU34">
        <v>42.8</v>
      </c>
      <c r="GV34">
        <v>42.8</v>
      </c>
      <c r="GW34">
        <v>0.51513699999999996</v>
      </c>
      <c r="GX34">
        <v>2.5988799999999999</v>
      </c>
      <c r="GY34">
        <v>2.04834</v>
      </c>
      <c r="GZ34">
        <v>2.6171899999999999</v>
      </c>
      <c r="HA34">
        <v>2.1972700000000001</v>
      </c>
      <c r="HB34">
        <v>2.2851599999999999</v>
      </c>
      <c r="HC34">
        <v>37.795299999999997</v>
      </c>
      <c r="HD34">
        <v>14.6136</v>
      </c>
      <c r="HE34">
        <v>18</v>
      </c>
      <c r="HF34">
        <v>703.80200000000002</v>
      </c>
      <c r="HG34">
        <v>762.09500000000003</v>
      </c>
      <c r="HH34">
        <v>31.000299999999999</v>
      </c>
      <c r="HI34">
        <v>31.238600000000002</v>
      </c>
      <c r="HJ34">
        <v>30.000399999999999</v>
      </c>
      <c r="HK34">
        <v>31.123200000000001</v>
      </c>
      <c r="HL34">
        <v>31.113099999999999</v>
      </c>
      <c r="HM34">
        <v>10.323600000000001</v>
      </c>
      <c r="HN34">
        <v>10.098599999999999</v>
      </c>
      <c r="HO34">
        <v>100</v>
      </c>
      <c r="HP34">
        <v>31</v>
      </c>
      <c r="HQ34">
        <v>133.70699999999999</v>
      </c>
      <c r="HR34">
        <v>32.831299999999999</v>
      </c>
      <c r="HS34">
        <v>99.483900000000006</v>
      </c>
      <c r="HT34">
        <v>98.485399999999998</v>
      </c>
    </row>
    <row r="35" spans="1:228" x14ac:dyDescent="0.2">
      <c r="A35">
        <v>20</v>
      </c>
      <c r="B35">
        <v>1670957068</v>
      </c>
      <c r="C35">
        <v>76</v>
      </c>
      <c r="D35" t="s">
        <v>398</v>
      </c>
      <c r="E35" t="s">
        <v>399</v>
      </c>
      <c r="F35">
        <v>4</v>
      </c>
      <c r="G35">
        <v>1670957066</v>
      </c>
      <c r="H35">
        <f t="shared" si="0"/>
        <v>2.313070875369271E-3</v>
      </c>
      <c r="I35">
        <f t="shared" si="1"/>
        <v>2.313070875369271</v>
      </c>
      <c r="J35">
        <f t="shared" si="2"/>
        <v>1.6984555381684023</v>
      </c>
      <c r="K35">
        <f t="shared" si="3"/>
        <v>109.2915714285714</v>
      </c>
      <c r="L35">
        <f t="shared" si="4"/>
        <v>88.705912169190327</v>
      </c>
      <c r="M35">
        <f t="shared" si="5"/>
        <v>8.9747617211736532</v>
      </c>
      <c r="N35">
        <f t="shared" si="6"/>
        <v>11.057502118159116</v>
      </c>
      <c r="O35">
        <f t="shared" si="7"/>
        <v>0.1527611666204082</v>
      </c>
      <c r="P35">
        <f t="shared" si="8"/>
        <v>3.6816711795619073</v>
      </c>
      <c r="Q35">
        <f t="shared" si="9"/>
        <v>0.14932525771541458</v>
      </c>
      <c r="R35">
        <f t="shared" si="10"/>
        <v>9.3630552232289652E-2</v>
      </c>
      <c r="S35">
        <f t="shared" si="11"/>
        <v>226.11430594768873</v>
      </c>
      <c r="T35">
        <f t="shared" si="12"/>
        <v>33.041724584744145</v>
      </c>
      <c r="U35">
        <f t="shared" si="13"/>
        <v>32.533942857142847</v>
      </c>
      <c r="V35">
        <f t="shared" si="14"/>
        <v>4.9213056700679507</v>
      </c>
      <c r="W35">
        <f t="shared" si="15"/>
        <v>69.785496401524227</v>
      </c>
      <c r="X35">
        <f t="shared" si="16"/>
        <v>3.4186938056392826</v>
      </c>
      <c r="Y35">
        <f t="shared" si="17"/>
        <v>4.8988600524802068</v>
      </c>
      <c r="Z35">
        <f t="shared" si="18"/>
        <v>1.5026118644286681</v>
      </c>
      <c r="AA35">
        <f t="shared" si="19"/>
        <v>-102.00642560378485</v>
      </c>
      <c r="AB35">
        <f t="shared" si="20"/>
        <v>-16.088728859040192</v>
      </c>
      <c r="AC35">
        <f t="shared" si="21"/>
        <v>-0.99584903582332529</v>
      </c>
      <c r="AD35">
        <f t="shared" si="22"/>
        <v>107.02330244904039</v>
      </c>
      <c r="AE35">
        <f t="shared" si="23"/>
        <v>25.082642684796795</v>
      </c>
      <c r="AF35">
        <f t="shared" si="24"/>
        <v>2.3040235690782134</v>
      </c>
      <c r="AG35">
        <f t="shared" si="25"/>
        <v>1.6984555381684023</v>
      </c>
      <c r="AH35">
        <v>122.9744103596033</v>
      </c>
      <c r="AI35">
        <v>115.6657999999999</v>
      </c>
      <c r="AJ35">
        <v>1.699564996240442</v>
      </c>
      <c r="AK35">
        <v>63.248288586622081</v>
      </c>
      <c r="AL35">
        <f t="shared" si="26"/>
        <v>2.313070875369271</v>
      </c>
      <c r="AM35">
        <v>32.86381431352472</v>
      </c>
      <c r="AN35">
        <v>33.79214424242425</v>
      </c>
      <c r="AO35">
        <v>9.5710921280509465E-6</v>
      </c>
      <c r="AP35">
        <v>96.55356453263947</v>
      </c>
      <c r="AQ35">
        <v>0</v>
      </c>
      <c r="AR35">
        <v>0</v>
      </c>
      <c r="AS35">
        <f t="shared" si="27"/>
        <v>1</v>
      </c>
      <c r="AT35">
        <f t="shared" si="28"/>
        <v>0</v>
      </c>
      <c r="AU35">
        <f t="shared" si="29"/>
        <v>47443.620703361128</v>
      </c>
      <c r="AV35">
        <f t="shared" si="30"/>
        <v>1200.004285714286</v>
      </c>
      <c r="AW35">
        <f t="shared" si="31"/>
        <v>1025.9277564495799</v>
      </c>
      <c r="AX35">
        <f t="shared" si="32"/>
        <v>0.85493674369580319</v>
      </c>
      <c r="AY35">
        <f t="shared" si="33"/>
        <v>0.1884279153329001</v>
      </c>
      <c r="AZ35">
        <v>2.7</v>
      </c>
      <c r="BA35">
        <v>0.5</v>
      </c>
      <c r="BB35" t="s">
        <v>355</v>
      </c>
      <c r="BC35">
        <v>2</v>
      </c>
      <c r="BD35" t="b">
        <v>1</v>
      </c>
      <c r="BE35">
        <v>1670957066</v>
      </c>
      <c r="BF35">
        <v>109.2915714285714</v>
      </c>
      <c r="BG35">
        <v>119.8155714285714</v>
      </c>
      <c r="BH35">
        <v>33.790128571428568</v>
      </c>
      <c r="BI35">
        <v>32.865371428571429</v>
      </c>
      <c r="BJ35">
        <v>113.0132857142857</v>
      </c>
      <c r="BK35">
        <v>33.637685714285723</v>
      </c>
      <c r="BL35">
        <v>649.97171428571437</v>
      </c>
      <c r="BM35">
        <v>101.0744285714286</v>
      </c>
      <c r="BN35">
        <v>9.9906957142857147E-2</v>
      </c>
      <c r="BO35">
        <v>32.452885714285721</v>
      </c>
      <c r="BP35">
        <v>32.533942857142847</v>
      </c>
      <c r="BQ35">
        <v>999.89999999999986</v>
      </c>
      <c r="BR35">
        <v>0</v>
      </c>
      <c r="BS35">
        <v>0</v>
      </c>
      <c r="BT35">
        <v>9011.8757142857139</v>
      </c>
      <c r="BU35">
        <v>0</v>
      </c>
      <c r="BV35">
        <v>272.40871428571432</v>
      </c>
      <c r="BW35">
        <v>-10.52372857142857</v>
      </c>
      <c r="BX35">
        <v>113.11371428571429</v>
      </c>
      <c r="BY35">
        <v>123.88671428571431</v>
      </c>
      <c r="BZ35">
        <v>0.92473042857142862</v>
      </c>
      <c r="CA35">
        <v>119.8155714285714</v>
      </c>
      <c r="CB35">
        <v>32.865371428571429</v>
      </c>
      <c r="CC35">
        <v>3.4153171428571429</v>
      </c>
      <c r="CD35">
        <v>3.3218528571428569</v>
      </c>
      <c r="CE35">
        <v>26.204542857142862</v>
      </c>
      <c r="CF35">
        <v>25.73574285714286</v>
      </c>
      <c r="CG35">
        <v>1200.004285714286</v>
      </c>
      <c r="CH35">
        <v>0.50002599999999997</v>
      </c>
      <c r="CI35">
        <v>0.49997399999999997</v>
      </c>
      <c r="CJ35">
        <v>0</v>
      </c>
      <c r="CK35">
        <v>650.18185714285721</v>
      </c>
      <c r="CL35">
        <v>4.9990899999999998</v>
      </c>
      <c r="CM35">
        <v>6912.1242857142861</v>
      </c>
      <c r="CN35">
        <v>9557.9600000000009</v>
      </c>
      <c r="CO35">
        <v>41.436999999999998</v>
      </c>
      <c r="CP35">
        <v>43.186999999999998</v>
      </c>
      <c r="CQ35">
        <v>42.25</v>
      </c>
      <c r="CR35">
        <v>42.25</v>
      </c>
      <c r="CS35">
        <v>42.811999999999998</v>
      </c>
      <c r="CT35">
        <v>597.5328571428571</v>
      </c>
      <c r="CU35">
        <v>597.47142857142865</v>
      </c>
      <c r="CV35">
        <v>0</v>
      </c>
      <c r="CW35">
        <v>1670957100.4000001</v>
      </c>
      <c r="CX35">
        <v>0</v>
      </c>
      <c r="CY35">
        <v>1670954496.5999999</v>
      </c>
      <c r="CZ35" t="s">
        <v>356</v>
      </c>
      <c r="DA35">
        <v>1670954495.5999999</v>
      </c>
      <c r="DB35">
        <v>1670954496.5999999</v>
      </c>
      <c r="DC35">
        <v>16</v>
      </c>
      <c r="DD35">
        <v>-7.6999999999999999E-2</v>
      </c>
      <c r="DE35">
        <v>-1.0999999999999999E-2</v>
      </c>
      <c r="DF35">
        <v>-4.38</v>
      </c>
      <c r="DG35">
        <v>0.152</v>
      </c>
      <c r="DH35">
        <v>415</v>
      </c>
      <c r="DI35">
        <v>32</v>
      </c>
      <c r="DJ35">
        <v>0.4</v>
      </c>
      <c r="DK35">
        <v>0.41</v>
      </c>
      <c r="DL35">
        <v>-10.232725500000001</v>
      </c>
      <c r="DM35">
        <v>-1.882238048780478</v>
      </c>
      <c r="DN35">
        <v>0.1836629779643954</v>
      </c>
      <c r="DO35">
        <v>0</v>
      </c>
      <c r="DP35">
        <v>0.92678382500000001</v>
      </c>
      <c r="DQ35">
        <v>-2.289484052533047E-2</v>
      </c>
      <c r="DR35">
        <v>2.9914758806273232E-3</v>
      </c>
      <c r="DS35">
        <v>1</v>
      </c>
      <c r="DT35">
        <v>0</v>
      </c>
      <c r="DU35">
        <v>0</v>
      </c>
      <c r="DV35">
        <v>0</v>
      </c>
      <c r="DW35">
        <v>-1</v>
      </c>
      <c r="DX35">
        <v>1</v>
      </c>
      <c r="DY35">
        <v>2</v>
      </c>
      <c r="DZ35" t="s">
        <v>357</v>
      </c>
      <c r="EA35">
        <v>3.2984800000000001</v>
      </c>
      <c r="EB35">
        <v>2.6253600000000001</v>
      </c>
      <c r="EC35">
        <v>3.37557E-2</v>
      </c>
      <c r="ED35">
        <v>3.5285700000000003E-2</v>
      </c>
      <c r="EE35">
        <v>0.13929800000000001</v>
      </c>
      <c r="EF35">
        <v>0.13524700000000001</v>
      </c>
      <c r="EG35">
        <v>29331.599999999999</v>
      </c>
      <c r="EH35">
        <v>29805.1</v>
      </c>
      <c r="EI35">
        <v>28234.5</v>
      </c>
      <c r="EJ35">
        <v>29724.2</v>
      </c>
      <c r="EK35">
        <v>33436.9</v>
      </c>
      <c r="EL35">
        <v>35661.1</v>
      </c>
      <c r="EM35">
        <v>39850.300000000003</v>
      </c>
      <c r="EN35">
        <v>42459</v>
      </c>
      <c r="EO35">
        <v>2.2498300000000002</v>
      </c>
      <c r="EP35">
        <v>2.2253699999999998</v>
      </c>
      <c r="EQ35">
        <v>0.13606599999999999</v>
      </c>
      <c r="ER35">
        <v>0</v>
      </c>
      <c r="ES35">
        <v>30.332799999999999</v>
      </c>
      <c r="ET35">
        <v>999.9</v>
      </c>
      <c r="EU35">
        <v>72.900000000000006</v>
      </c>
      <c r="EV35">
        <v>33</v>
      </c>
      <c r="EW35">
        <v>36.438600000000001</v>
      </c>
      <c r="EX35">
        <v>57.581699999999998</v>
      </c>
      <c r="EY35">
        <v>-2.92869</v>
      </c>
      <c r="EZ35">
        <v>2</v>
      </c>
      <c r="FA35">
        <v>0.298788</v>
      </c>
      <c r="FB35">
        <v>-0.37727100000000002</v>
      </c>
      <c r="FC35">
        <v>20.2713</v>
      </c>
      <c r="FD35">
        <v>5.2190899999999996</v>
      </c>
      <c r="FE35">
        <v>12.004</v>
      </c>
      <c r="FF35">
        <v>4.9873000000000003</v>
      </c>
      <c r="FG35">
        <v>3.2844799999999998</v>
      </c>
      <c r="FH35">
        <v>9999</v>
      </c>
      <c r="FI35">
        <v>9999</v>
      </c>
      <c r="FJ35">
        <v>9999</v>
      </c>
      <c r="FK35">
        <v>999.9</v>
      </c>
      <c r="FL35">
        <v>1.86578</v>
      </c>
      <c r="FM35">
        <v>1.8622000000000001</v>
      </c>
      <c r="FN35">
        <v>1.8641700000000001</v>
      </c>
      <c r="FO35">
        <v>1.8602000000000001</v>
      </c>
      <c r="FP35">
        <v>1.8609599999999999</v>
      </c>
      <c r="FQ35">
        <v>1.8601099999999999</v>
      </c>
      <c r="FR35">
        <v>1.8618300000000001</v>
      </c>
      <c r="FS35">
        <v>1.8584000000000001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-3.73</v>
      </c>
      <c r="GH35">
        <v>0.15240000000000001</v>
      </c>
      <c r="GI35">
        <v>-3.43048097447471</v>
      </c>
      <c r="GJ35">
        <v>-2.7043828418459848E-3</v>
      </c>
      <c r="GK35">
        <v>1.1637646390227569E-6</v>
      </c>
      <c r="GL35">
        <v>-2.7935288173591201E-10</v>
      </c>
      <c r="GM35">
        <v>0.15243500000000409</v>
      </c>
      <c r="GN35">
        <v>0</v>
      </c>
      <c r="GO35">
        <v>0</v>
      </c>
      <c r="GP35">
        <v>0</v>
      </c>
      <c r="GQ35">
        <v>5</v>
      </c>
      <c r="GR35">
        <v>2087</v>
      </c>
      <c r="GS35">
        <v>4</v>
      </c>
      <c r="GT35">
        <v>31</v>
      </c>
      <c r="GU35">
        <v>42.9</v>
      </c>
      <c r="GV35">
        <v>42.9</v>
      </c>
      <c r="GW35">
        <v>0.53466800000000003</v>
      </c>
      <c r="GX35">
        <v>2.5988799999999999</v>
      </c>
      <c r="GY35">
        <v>2.04834</v>
      </c>
      <c r="GZ35">
        <v>2.6171899999999999</v>
      </c>
      <c r="HA35">
        <v>2.1972700000000001</v>
      </c>
      <c r="HB35">
        <v>2.3022499999999999</v>
      </c>
      <c r="HC35">
        <v>37.795299999999997</v>
      </c>
      <c r="HD35">
        <v>14.604900000000001</v>
      </c>
      <c r="HE35">
        <v>18</v>
      </c>
      <c r="HF35">
        <v>703.76700000000005</v>
      </c>
      <c r="HG35">
        <v>762.1</v>
      </c>
      <c r="HH35">
        <v>31.0002</v>
      </c>
      <c r="HI35">
        <v>31.241499999999998</v>
      </c>
      <c r="HJ35">
        <v>30.000299999999999</v>
      </c>
      <c r="HK35">
        <v>31.125599999999999</v>
      </c>
      <c r="HL35">
        <v>31.115200000000002</v>
      </c>
      <c r="HM35">
        <v>10.7316</v>
      </c>
      <c r="HN35">
        <v>10.098599999999999</v>
      </c>
      <c r="HO35">
        <v>100</v>
      </c>
      <c r="HP35">
        <v>31</v>
      </c>
      <c r="HQ35">
        <v>140.39599999999999</v>
      </c>
      <c r="HR35">
        <v>32.825299999999999</v>
      </c>
      <c r="HS35">
        <v>99.484800000000007</v>
      </c>
      <c r="HT35">
        <v>98.484700000000004</v>
      </c>
    </row>
    <row r="36" spans="1:228" x14ac:dyDescent="0.2">
      <c r="A36">
        <v>21</v>
      </c>
      <c r="B36">
        <v>1670957072</v>
      </c>
      <c r="C36">
        <v>80</v>
      </c>
      <c r="D36" t="s">
        <v>400</v>
      </c>
      <c r="E36" t="s">
        <v>401</v>
      </c>
      <c r="F36">
        <v>4</v>
      </c>
      <c r="G36">
        <v>1670957069.6875</v>
      </c>
      <c r="H36">
        <f t="shared" si="0"/>
        <v>2.3075473553099725E-3</v>
      </c>
      <c r="I36">
        <f t="shared" si="1"/>
        <v>2.3075473553099726</v>
      </c>
      <c r="J36">
        <f t="shared" si="2"/>
        <v>2.2197006816852634</v>
      </c>
      <c r="K36">
        <f t="shared" si="3"/>
        <v>115.32112499999999</v>
      </c>
      <c r="L36">
        <f t="shared" si="4"/>
        <v>89.016604245268155</v>
      </c>
      <c r="M36">
        <f t="shared" si="5"/>
        <v>9.0061181471500937</v>
      </c>
      <c r="N36">
        <f t="shared" si="6"/>
        <v>11.66743761366827</v>
      </c>
      <c r="O36">
        <f t="shared" si="7"/>
        <v>0.15228452020257732</v>
      </c>
      <c r="P36">
        <f t="shared" si="8"/>
        <v>3.688723601243574</v>
      </c>
      <c r="Q36">
        <f t="shared" si="9"/>
        <v>0.14887613233770594</v>
      </c>
      <c r="R36">
        <f t="shared" si="10"/>
        <v>9.3347459090222795E-2</v>
      </c>
      <c r="S36">
        <f t="shared" si="11"/>
        <v>226.11381110846148</v>
      </c>
      <c r="T36">
        <f t="shared" si="12"/>
        <v>33.044329003125213</v>
      </c>
      <c r="U36">
        <f t="shared" si="13"/>
        <v>32.537950000000002</v>
      </c>
      <c r="V36">
        <f t="shared" si="14"/>
        <v>4.9224176100230039</v>
      </c>
      <c r="W36">
        <f t="shared" si="15"/>
        <v>69.779713590739647</v>
      </c>
      <c r="X36">
        <f t="shared" si="16"/>
        <v>3.4188954075768319</v>
      </c>
      <c r="Y36">
        <f t="shared" si="17"/>
        <v>4.899554944620105</v>
      </c>
      <c r="Z36">
        <f t="shared" si="18"/>
        <v>1.5035222024461721</v>
      </c>
      <c r="AA36">
        <f t="shared" si="19"/>
        <v>-101.76283836916978</v>
      </c>
      <c r="AB36">
        <f t="shared" si="20"/>
        <v>-16.41642683353556</v>
      </c>
      <c r="AC36">
        <f t="shared" si="21"/>
        <v>-1.0142224045393555</v>
      </c>
      <c r="AD36">
        <f t="shared" si="22"/>
        <v>106.92032350121676</v>
      </c>
      <c r="AE36">
        <f t="shared" si="23"/>
        <v>25.382014724934432</v>
      </c>
      <c r="AF36">
        <f t="shared" si="24"/>
        <v>2.3038698571565721</v>
      </c>
      <c r="AG36">
        <f t="shared" si="25"/>
        <v>2.2197006816852634</v>
      </c>
      <c r="AH36">
        <v>129.88128004361931</v>
      </c>
      <c r="AI36">
        <v>122.4077818181818</v>
      </c>
      <c r="AJ36">
        <v>1.6844414219204169</v>
      </c>
      <c r="AK36">
        <v>63.248288586622081</v>
      </c>
      <c r="AL36">
        <f t="shared" si="26"/>
        <v>2.3075473553099726</v>
      </c>
      <c r="AM36">
        <v>32.867867206405769</v>
      </c>
      <c r="AN36">
        <v>33.79396242424243</v>
      </c>
      <c r="AO36">
        <v>4.949560902415234E-6</v>
      </c>
      <c r="AP36">
        <v>96.55356453263947</v>
      </c>
      <c r="AQ36">
        <v>0</v>
      </c>
      <c r="AR36">
        <v>0</v>
      </c>
      <c r="AS36">
        <f t="shared" si="27"/>
        <v>1</v>
      </c>
      <c r="AT36">
        <f t="shared" si="28"/>
        <v>0</v>
      </c>
      <c r="AU36">
        <f t="shared" si="29"/>
        <v>47569.545093429413</v>
      </c>
      <c r="AV36">
        <f t="shared" si="30"/>
        <v>1200.00125</v>
      </c>
      <c r="AW36">
        <f t="shared" si="31"/>
        <v>1025.9252010924672</v>
      </c>
      <c r="AX36">
        <f t="shared" si="32"/>
        <v>0.85493677701791326</v>
      </c>
      <c r="AY36">
        <f t="shared" si="33"/>
        <v>0.18842797964457242</v>
      </c>
      <c r="AZ36">
        <v>2.7</v>
      </c>
      <c r="BA36">
        <v>0.5</v>
      </c>
      <c r="BB36" t="s">
        <v>355</v>
      </c>
      <c r="BC36">
        <v>2</v>
      </c>
      <c r="BD36" t="b">
        <v>1</v>
      </c>
      <c r="BE36">
        <v>1670957069.6875</v>
      </c>
      <c r="BF36">
        <v>115.32112499999999</v>
      </c>
      <c r="BG36">
        <v>125.97475</v>
      </c>
      <c r="BH36">
        <v>33.792412499999998</v>
      </c>
      <c r="BI36">
        <v>32.867762499999998</v>
      </c>
      <c r="BJ36">
        <v>119.057625</v>
      </c>
      <c r="BK36">
        <v>33.64</v>
      </c>
      <c r="BL36">
        <v>650.00212499999998</v>
      </c>
      <c r="BM36">
        <v>101.07362500000001</v>
      </c>
      <c r="BN36">
        <v>9.9838349999999992E-2</v>
      </c>
      <c r="BO36">
        <v>32.455399999999997</v>
      </c>
      <c r="BP36">
        <v>32.537950000000002</v>
      </c>
      <c r="BQ36">
        <v>999.9</v>
      </c>
      <c r="BR36">
        <v>0</v>
      </c>
      <c r="BS36">
        <v>0</v>
      </c>
      <c r="BT36">
        <v>9036.3287500000006</v>
      </c>
      <c r="BU36">
        <v>0</v>
      </c>
      <c r="BV36">
        <v>272.64049999999997</v>
      </c>
      <c r="BW36">
        <v>-10.653525</v>
      </c>
      <c r="BX36">
        <v>119.3545</v>
      </c>
      <c r="BY36">
        <v>130.255875</v>
      </c>
      <c r="BZ36">
        <v>0.92466162499999993</v>
      </c>
      <c r="CA36">
        <v>125.97475</v>
      </c>
      <c r="CB36">
        <v>32.867762499999998</v>
      </c>
      <c r="CC36">
        <v>3.4155262500000001</v>
      </c>
      <c r="CD36">
        <v>3.3220675000000002</v>
      </c>
      <c r="CE36">
        <v>26.2056</v>
      </c>
      <c r="CF36">
        <v>25.736825</v>
      </c>
      <c r="CG36">
        <v>1200.00125</v>
      </c>
      <c r="CH36">
        <v>0.500024625</v>
      </c>
      <c r="CI36">
        <v>0.499975375</v>
      </c>
      <c r="CJ36">
        <v>0</v>
      </c>
      <c r="CK36">
        <v>649.56774999999993</v>
      </c>
      <c r="CL36">
        <v>4.9990899999999998</v>
      </c>
      <c r="CM36">
        <v>6906.13375</v>
      </c>
      <c r="CN36">
        <v>9557.9437500000004</v>
      </c>
      <c r="CO36">
        <v>41.436999999999998</v>
      </c>
      <c r="CP36">
        <v>43.186999999999998</v>
      </c>
      <c r="CQ36">
        <v>42.265500000000003</v>
      </c>
      <c r="CR36">
        <v>42.25</v>
      </c>
      <c r="CS36">
        <v>42.867125000000001</v>
      </c>
      <c r="CT36">
        <v>597.53</v>
      </c>
      <c r="CU36">
        <v>597.47125000000005</v>
      </c>
      <c r="CV36">
        <v>0</v>
      </c>
      <c r="CW36">
        <v>1670957104.5999999</v>
      </c>
      <c r="CX36">
        <v>0</v>
      </c>
      <c r="CY36">
        <v>1670954496.5999999</v>
      </c>
      <c r="CZ36" t="s">
        <v>356</v>
      </c>
      <c r="DA36">
        <v>1670954495.5999999</v>
      </c>
      <c r="DB36">
        <v>1670954496.5999999</v>
      </c>
      <c r="DC36">
        <v>16</v>
      </c>
      <c r="DD36">
        <v>-7.6999999999999999E-2</v>
      </c>
      <c r="DE36">
        <v>-1.0999999999999999E-2</v>
      </c>
      <c r="DF36">
        <v>-4.38</v>
      </c>
      <c r="DG36">
        <v>0.152</v>
      </c>
      <c r="DH36">
        <v>415</v>
      </c>
      <c r="DI36">
        <v>32</v>
      </c>
      <c r="DJ36">
        <v>0.4</v>
      </c>
      <c r="DK36">
        <v>0.41</v>
      </c>
      <c r="DL36">
        <v>-10.365494999999999</v>
      </c>
      <c r="DM36">
        <v>-1.886595872420243</v>
      </c>
      <c r="DN36">
        <v>0.18362665104771689</v>
      </c>
      <c r="DO36">
        <v>0</v>
      </c>
      <c r="DP36">
        <v>0.92577844999999992</v>
      </c>
      <c r="DQ36">
        <v>-1.8102146341466591E-2</v>
      </c>
      <c r="DR36">
        <v>2.7054098298594309E-3</v>
      </c>
      <c r="DS36">
        <v>1</v>
      </c>
      <c r="DT36">
        <v>0</v>
      </c>
      <c r="DU36">
        <v>0</v>
      </c>
      <c r="DV36">
        <v>0</v>
      </c>
      <c r="DW36">
        <v>-1</v>
      </c>
      <c r="DX36">
        <v>1</v>
      </c>
      <c r="DY36">
        <v>2</v>
      </c>
      <c r="DZ36" t="s">
        <v>357</v>
      </c>
      <c r="EA36">
        <v>3.29854</v>
      </c>
      <c r="EB36">
        <v>2.6254400000000002</v>
      </c>
      <c r="EC36">
        <v>3.55486E-2</v>
      </c>
      <c r="ED36">
        <v>3.70925E-2</v>
      </c>
      <c r="EE36">
        <v>0.13930699999999999</v>
      </c>
      <c r="EF36">
        <v>0.13524700000000001</v>
      </c>
      <c r="EG36">
        <v>29276.799999999999</v>
      </c>
      <c r="EH36">
        <v>29749</v>
      </c>
      <c r="EI36">
        <v>28234.1</v>
      </c>
      <c r="EJ36">
        <v>29723.9</v>
      </c>
      <c r="EK36">
        <v>33436.699999999997</v>
      </c>
      <c r="EL36">
        <v>35660.5</v>
      </c>
      <c r="EM36">
        <v>39850.400000000001</v>
      </c>
      <c r="EN36">
        <v>42458.2</v>
      </c>
      <c r="EO36">
        <v>2.2498800000000001</v>
      </c>
      <c r="EP36">
        <v>2.2254299999999998</v>
      </c>
      <c r="EQ36">
        <v>0.13519100000000001</v>
      </c>
      <c r="ER36">
        <v>0</v>
      </c>
      <c r="ES36">
        <v>30.3354</v>
      </c>
      <c r="ET36">
        <v>999.9</v>
      </c>
      <c r="EU36">
        <v>72.900000000000006</v>
      </c>
      <c r="EV36">
        <v>33</v>
      </c>
      <c r="EW36">
        <v>36.438299999999998</v>
      </c>
      <c r="EX36">
        <v>57.2517</v>
      </c>
      <c r="EY36">
        <v>-2.92869</v>
      </c>
      <c r="EZ36">
        <v>2</v>
      </c>
      <c r="FA36">
        <v>0.29899900000000001</v>
      </c>
      <c r="FB36">
        <v>-0.376359</v>
      </c>
      <c r="FC36">
        <v>20.2713</v>
      </c>
      <c r="FD36">
        <v>5.2183400000000004</v>
      </c>
      <c r="FE36">
        <v>12.004</v>
      </c>
      <c r="FF36">
        <v>4.9870000000000001</v>
      </c>
      <c r="FG36">
        <v>3.2844000000000002</v>
      </c>
      <c r="FH36">
        <v>9999</v>
      </c>
      <c r="FI36">
        <v>9999</v>
      </c>
      <c r="FJ36">
        <v>9999</v>
      </c>
      <c r="FK36">
        <v>999.9</v>
      </c>
      <c r="FL36">
        <v>1.8657600000000001</v>
      </c>
      <c r="FM36">
        <v>1.8621799999999999</v>
      </c>
      <c r="FN36">
        <v>1.8641799999999999</v>
      </c>
      <c r="FO36">
        <v>1.8602300000000001</v>
      </c>
      <c r="FP36">
        <v>1.8609599999999999</v>
      </c>
      <c r="FQ36">
        <v>1.86008</v>
      </c>
      <c r="FR36">
        <v>1.8617999999999999</v>
      </c>
      <c r="FS36">
        <v>1.8583799999999999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-3.7450000000000001</v>
      </c>
      <c r="GH36">
        <v>0.15240000000000001</v>
      </c>
      <c r="GI36">
        <v>-3.43048097447471</v>
      </c>
      <c r="GJ36">
        <v>-2.7043828418459848E-3</v>
      </c>
      <c r="GK36">
        <v>1.1637646390227569E-6</v>
      </c>
      <c r="GL36">
        <v>-2.7935288173591201E-10</v>
      </c>
      <c r="GM36">
        <v>0.15243500000000409</v>
      </c>
      <c r="GN36">
        <v>0</v>
      </c>
      <c r="GO36">
        <v>0</v>
      </c>
      <c r="GP36">
        <v>0</v>
      </c>
      <c r="GQ36">
        <v>5</v>
      </c>
      <c r="GR36">
        <v>2087</v>
      </c>
      <c r="GS36">
        <v>4</v>
      </c>
      <c r="GT36">
        <v>31</v>
      </c>
      <c r="GU36">
        <v>42.9</v>
      </c>
      <c r="GV36">
        <v>42.9</v>
      </c>
      <c r="GW36">
        <v>0.55542000000000002</v>
      </c>
      <c r="GX36">
        <v>2.5988799999999999</v>
      </c>
      <c r="GY36">
        <v>2.04834</v>
      </c>
      <c r="GZ36">
        <v>2.6171899999999999</v>
      </c>
      <c r="HA36">
        <v>2.1972700000000001</v>
      </c>
      <c r="HB36">
        <v>2.2766099999999998</v>
      </c>
      <c r="HC36">
        <v>37.795299999999997</v>
      </c>
      <c r="HD36">
        <v>14.5961</v>
      </c>
      <c r="HE36">
        <v>18</v>
      </c>
      <c r="HF36">
        <v>703.81600000000003</v>
      </c>
      <c r="HG36">
        <v>762.16600000000005</v>
      </c>
      <c r="HH36">
        <v>31.000299999999999</v>
      </c>
      <c r="HI36">
        <v>31.2439</v>
      </c>
      <c r="HJ36">
        <v>30.0002</v>
      </c>
      <c r="HK36">
        <v>31.126300000000001</v>
      </c>
      <c r="HL36">
        <v>31.116599999999998</v>
      </c>
      <c r="HM36">
        <v>11.137499999999999</v>
      </c>
      <c r="HN36">
        <v>10.098599999999999</v>
      </c>
      <c r="HO36">
        <v>100</v>
      </c>
      <c r="HP36">
        <v>31</v>
      </c>
      <c r="HQ36">
        <v>147.08600000000001</v>
      </c>
      <c r="HR36">
        <v>32.820799999999998</v>
      </c>
      <c r="HS36">
        <v>99.484399999999994</v>
      </c>
      <c r="HT36">
        <v>98.483199999999997</v>
      </c>
    </row>
    <row r="37" spans="1:228" x14ac:dyDescent="0.2">
      <c r="A37">
        <v>22</v>
      </c>
      <c r="B37">
        <v>1670957076</v>
      </c>
      <c r="C37">
        <v>84</v>
      </c>
      <c r="D37" t="s">
        <v>402</v>
      </c>
      <c r="E37" t="s">
        <v>403</v>
      </c>
      <c r="F37">
        <v>4</v>
      </c>
      <c r="G37">
        <v>1670957074</v>
      </c>
      <c r="H37">
        <f t="shared" si="0"/>
        <v>2.3027640875018548E-3</v>
      </c>
      <c r="I37">
        <f t="shared" si="1"/>
        <v>2.3027640875018549</v>
      </c>
      <c r="J37">
        <f t="shared" si="2"/>
        <v>2.2599588507905364</v>
      </c>
      <c r="K37">
        <f t="shared" si="3"/>
        <v>122.3998571428571</v>
      </c>
      <c r="L37">
        <f t="shared" si="4"/>
        <v>95.49482193500215</v>
      </c>
      <c r="M37">
        <f t="shared" si="5"/>
        <v>9.6616471890769375</v>
      </c>
      <c r="N37">
        <f t="shared" si="6"/>
        <v>12.383752456364821</v>
      </c>
      <c r="O37">
        <f t="shared" si="7"/>
        <v>0.15225029709119292</v>
      </c>
      <c r="P37">
        <f t="shared" si="8"/>
        <v>3.6792418115994052</v>
      </c>
      <c r="Q37">
        <f t="shared" si="9"/>
        <v>0.14883485487188569</v>
      </c>
      <c r="R37">
        <f t="shared" si="10"/>
        <v>9.3322266717443703E-2</v>
      </c>
      <c r="S37">
        <f t="shared" si="11"/>
        <v>226.11167494753059</v>
      </c>
      <c r="T37">
        <f t="shared" si="12"/>
        <v>33.050662512887065</v>
      </c>
      <c r="U37">
        <f t="shared" si="13"/>
        <v>32.529085714285713</v>
      </c>
      <c r="V37">
        <f t="shared" si="14"/>
        <v>4.919958157141302</v>
      </c>
      <c r="W37">
        <f t="shared" si="15"/>
        <v>69.768522108394066</v>
      </c>
      <c r="X37">
        <f t="shared" si="16"/>
        <v>3.419101964199565</v>
      </c>
      <c r="Y37">
        <f t="shared" si="17"/>
        <v>4.9006369360777997</v>
      </c>
      <c r="Z37">
        <f t="shared" si="18"/>
        <v>1.500856192941737</v>
      </c>
      <c r="AA37">
        <f t="shared" si="19"/>
        <v>-101.5518962588318</v>
      </c>
      <c r="AB37">
        <f t="shared" si="20"/>
        <v>-13.839531567531262</v>
      </c>
      <c r="AC37">
        <f t="shared" si="21"/>
        <v>-0.85720200858102524</v>
      </c>
      <c r="AD37">
        <f t="shared" si="22"/>
        <v>109.86304511258649</v>
      </c>
      <c r="AE37">
        <f t="shared" si="23"/>
        <v>25.771317325023272</v>
      </c>
      <c r="AF37">
        <f t="shared" si="24"/>
        <v>2.2998841195262463</v>
      </c>
      <c r="AG37">
        <f t="shared" si="25"/>
        <v>2.2599588507905364</v>
      </c>
      <c r="AH37">
        <v>136.82052050051169</v>
      </c>
      <c r="AI37">
        <v>129.24098787878779</v>
      </c>
      <c r="AJ37">
        <v>1.7075392654195609</v>
      </c>
      <c r="AK37">
        <v>63.248288586622081</v>
      </c>
      <c r="AL37">
        <f t="shared" si="26"/>
        <v>2.3027640875018549</v>
      </c>
      <c r="AM37">
        <v>32.869300908001037</v>
      </c>
      <c r="AN37">
        <v>33.793393333333341</v>
      </c>
      <c r="AO37">
        <v>5.99665154938102E-6</v>
      </c>
      <c r="AP37">
        <v>96.55356453263947</v>
      </c>
      <c r="AQ37">
        <v>0</v>
      </c>
      <c r="AR37">
        <v>0</v>
      </c>
      <c r="AS37">
        <f t="shared" si="27"/>
        <v>1</v>
      </c>
      <c r="AT37">
        <f t="shared" si="28"/>
        <v>0</v>
      </c>
      <c r="AU37">
        <f t="shared" si="29"/>
        <v>47399.117573042771</v>
      </c>
      <c r="AV37">
        <f t="shared" si="30"/>
        <v>1199.9914285714281</v>
      </c>
      <c r="AW37">
        <f t="shared" si="31"/>
        <v>1025.9166564494972</v>
      </c>
      <c r="AX37">
        <f t="shared" si="32"/>
        <v>0.85493665373163186</v>
      </c>
      <c r="AY37">
        <f t="shared" si="33"/>
        <v>0.18842774170204962</v>
      </c>
      <c r="AZ37">
        <v>2.7</v>
      </c>
      <c r="BA37">
        <v>0.5</v>
      </c>
      <c r="BB37" t="s">
        <v>355</v>
      </c>
      <c r="BC37">
        <v>2</v>
      </c>
      <c r="BD37" t="b">
        <v>1</v>
      </c>
      <c r="BE37">
        <v>1670957074</v>
      </c>
      <c r="BF37">
        <v>122.3998571428571</v>
      </c>
      <c r="BG37">
        <v>133.22085714285711</v>
      </c>
      <c r="BH37">
        <v>33.794085714285707</v>
      </c>
      <c r="BI37">
        <v>32.871114285714278</v>
      </c>
      <c r="BJ37">
        <v>126.15385714285721</v>
      </c>
      <c r="BK37">
        <v>33.641642857142863</v>
      </c>
      <c r="BL37">
        <v>650.05657142857137</v>
      </c>
      <c r="BM37">
        <v>101.0744285714286</v>
      </c>
      <c r="BN37">
        <v>0.1001376857142857</v>
      </c>
      <c r="BO37">
        <v>32.459314285714292</v>
      </c>
      <c r="BP37">
        <v>32.529085714285713</v>
      </c>
      <c r="BQ37">
        <v>999.89999999999986</v>
      </c>
      <c r="BR37">
        <v>0</v>
      </c>
      <c r="BS37">
        <v>0</v>
      </c>
      <c r="BT37">
        <v>9003.482857142857</v>
      </c>
      <c r="BU37">
        <v>0</v>
      </c>
      <c r="BV37">
        <v>272.88571428571419</v>
      </c>
      <c r="BW37">
        <v>-10.8209</v>
      </c>
      <c r="BX37">
        <v>126.6811428571428</v>
      </c>
      <c r="BY37">
        <v>137.7487142857143</v>
      </c>
      <c r="BZ37">
        <v>0.92297614285714291</v>
      </c>
      <c r="CA37">
        <v>133.22085714285711</v>
      </c>
      <c r="CB37">
        <v>32.871114285714278</v>
      </c>
      <c r="CC37">
        <v>3.4157199999999999</v>
      </c>
      <c r="CD37">
        <v>3.3224300000000011</v>
      </c>
      <c r="CE37">
        <v>26.20654285714286</v>
      </c>
      <c r="CF37">
        <v>25.738671428571429</v>
      </c>
      <c r="CG37">
        <v>1199.9914285714281</v>
      </c>
      <c r="CH37">
        <v>0.50002799999999981</v>
      </c>
      <c r="CI37">
        <v>0.49997200000000003</v>
      </c>
      <c r="CJ37">
        <v>0</v>
      </c>
      <c r="CK37">
        <v>649.01928571428573</v>
      </c>
      <c r="CL37">
        <v>4.9990899999999998</v>
      </c>
      <c r="CM37">
        <v>6899.1771428571428</v>
      </c>
      <c r="CN37">
        <v>9557.8728571428546</v>
      </c>
      <c r="CO37">
        <v>41.446000000000012</v>
      </c>
      <c r="CP37">
        <v>43.186999999999998</v>
      </c>
      <c r="CQ37">
        <v>42.276571428571422</v>
      </c>
      <c r="CR37">
        <v>42.25</v>
      </c>
      <c r="CS37">
        <v>42.857000000000014</v>
      </c>
      <c r="CT37">
        <v>597.52999999999986</v>
      </c>
      <c r="CU37">
        <v>597.46142857142866</v>
      </c>
      <c r="CV37">
        <v>0</v>
      </c>
      <c r="CW37">
        <v>1670957108.2</v>
      </c>
      <c r="CX37">
        <v>0</v>
      </c>
      <c r="CY37">
        <v>1670954496.5999999</v>
      </c>
      <c r="CZ37" t="s">
        <v>356</v>
      </c>
      <c r="DA37">
        <v>1670954495.5999999</v>
      </c>
      <c r="DB37">
        <v>1670954496.5999999</v>
      </c>
      <c r="DC37">
        <v>16</v>
      </c>
      <c r="DD37">
        <v>-7.6999999999999999E-2</v>
      </c>
      <c r="DE37">
        <v>-1.0999999999999999E-2</v>
      </c>
      <c r="DF37">
        <v>-4.38</v>
      </c>
      <c r="DG37">
        <v>0.152</v>
      </c>
      <c r="DH37">
        <v>415</v>
      </c>
      <c r="DI37">
        <v>32</v>
      </c>
      <c r="DJ37">
        <v>0.4</v>
      </c>
      <c r="DK37">
        <v>0.41</v>
      </c>
      <c r="DL37">
        <v>-10.4953875</v>
      </c>
      <c r="DM37">
        <v>-2.182609756097563</v>
      </c>
      <c r="DN37">
        <v>0.2105412610244129</v>
      </c>
      <c r="DO37">
        <v>0</v>
      </c>
      <c r="DP37">
        <v>0.92472489999999996</v>
      </c>
      <c r="DQ37">
        <v>-8.9708442776751177E-3</v>
      </c>
      <c r="DR37">
        <v>2.1435321877685911E-3</v>
      </c>
      <c r="DS37">
        <v>1</v>
      </c>
      <c r="DT37">
        <v>0</v>
      </c>
      <c r="DU37">
        <v>0</v>
      </c>
      <c r="DV37">
        <v>0</v>
      </c>
      <c r="DW37">
        <v>-1</v>
      </c>
      <c r="DX37">
        <v>1</v>
      </c>
      <c r="DY37">
        <v>2</v>
      </c>
      <c r="DZ37" t="s">
        <v>357</v>
      </c>
      <c r="EA37">
        <v>3.2986800000000001</v>
      </c>
      <c r="EB37">
        <v>2.6252499999999999</v>
      </c>
      <c r="EC37">
        <v>3.73514E-2</v>
      </c>
      <c r="ED37">
        <v>3.8899299999999998E-2</v>
      </c>
      <c r="EE37">
        <v>0.13930600000000001</v>
      </c>
      <c r="EF37">
        <v>0.13526299999999999</v>
      </c>
      <c r="EG37">
        <v>29222.1</v>
      </c>
      <c r="EH37">
        <v>29692.799999999999</v>
      </c>
      <c r="EI37">
        <v>28234.1</v>
      </c>
      <c r="EJ37">
        <v>29723.5</v>
      </c>
      <c r="EK37">
        <v>33436.400000000001</v>
      </c>
      <c r="EL37">
        <v>35659.699999999997</v>
      </c>
      <c r="EM37">
        <v>39849.9</v>
      </c>
      <c r="EN37">
        <v>42457.9</v>
      </c>
      <c r="EO37">
        <v>2.2499500000000001</v>
      </c>
      <c r="EP37">
        <v>2.22525</v>
      </c>
      <c r="EQ37">
        <v>0.13545199999999999</v>
      </c>
      <c r="ER37">
        <v>0</v>
      </c>
      <c r="ES37">
        <v>30.337299999999999</v>
      </c>
      <c r="ET37">
        <v>999.9</v>
      </c>
      <c r="EU37">
        <v>72.900000000000006</v>
      </c>
      <c r="EV37">
        <v>33</v>
      </c>
      <c r="EW37">
        <v>36.435400000000001</v>
      </c>
      <c r="EX37">
        <v>57.6417</v>
      </c>
      <c r="EY37">
        <v>-2.8846099999999999</v>
      </c>
      <c r="EZ37">
        <v>2</v>
      </c>
      <c r="FA37">
        <v>0.29908000000000001</v>
      </c>
      <c r="FB37">
        <v>-0.37588199999999999</v>
      </c>
      <c r="FC37">
        <v>20.2714</v>
      </c>
      <c r="FD37">
        <v>5.2178899999999997</v>
      </c>
      <c r="FE37">
        <v>12.004</v>
      </c>
      <c r="FF37">
        <v>4.9871999999999996</v>
      </c>
      <c r="FG37">
        <v>3.28443</v>
      </c>
      <c r="FH37">
        <v>9999</v>
      </c>
      <c r="FI37">
        <v>9999</v>
      </c>
      <c r="FJ37">
        <v>9999</v>
      </c>
      <c r="FK37">
        <v>999.9</v>
      </c>
      <c r="FL37">
        <v>1.8657600000000001</v>
      </c>
      <c r="FM37">
        <v>1.8621799999999999</v>
      </c>
      <c r="FN37">
        <v>1.8641700000000001</v>
      </c>
      <c r="FO37">
        <v>1.86022</v>
      </c>
      <c r="FP37">
        <v>1.8609599999999999</v>
      </c>
      <c r="FQ37">
        <v>1.8600699999999999</v>
      </c>
      <c r="FR37">
        <v>1.86178</v>
      </c>
      <c r="FS37">
        <v>1.85839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-3.762</v>
      </c>
      <c r="GH37">
        <v>0.1525</v>
      </c>
      <c r="GI37">
        <v>-3.43048097447471</v>
      </c>
      <c r="GJ37">
        <v>-2.7043828418459848E-3</v>
      </c>
      <c r="GK37">
        <v>1.1637646390227569E-6</v>
      </c>
      <c r="GL37">
        <v>-2.7935288173591201E-10</v>
      </c>
      <c r="GM37">
        <v>0.15243500000000409</v>
      </c>
      <c r="GN37">
        <v>0</v>
      </c>
      <c r="GO37">
        <v>0</v>
      </c>
      <c r="GP37">
        <v>0</v>
      </c>
      <c r="GQ37">
        <v>5</v>
      </c>
      <c r="GR37">
        <v>2087</v>
      </c>
      <c r="GS37">
        <v>4</v>
      </c>
      <c r="GT37">
        <v>31</v>
      </c>
      <c r="GU37">
        <v>43</v>
      </c>
      <c r="GV37">
        <v>43</v>
      </c>
      <c r="GW37">
        <v>0.57617200000000002</v>
      </c>
      <c r="GX37">
        <v>2.5903299999999998</v>
      </c>
      <c r="GY37">
        <v>2.04834</v>
      </c>
      <c r="GZ37">
        <v>2.6184099999999999</v>
      </c>
      <c r="HA37">
        <v>2.1972700000000001</v>
      </c>
      <c r="HB37">
        <v>2.3046899999999999</v>
      </c>
      <c r="HC37">
        <v>37.795299999999997</v>
      </c>
      <c r="HD37">
        <v>14.604900000000001</v>
      </c>
      <c r="HE37">
        <v>18</v>
      </c>
      <c r="HF37">
        <v>703.90599999999995</v>
      </c>
      <c r="HG37">
        <v>762.02099999999996</v>
      </c>
      <c r="HH37">
        <v>31.0002</v>
      </c>
      <c r="HI37">
        <v>31.246200000000002</v>
      </c>
      <c r="HJ37">
        <v>30.000299999999999</v>
      </c>
      <c r="HK37">
        <v>31.128599999999999</v>
      </c>
      <c r="HL37">
        <v>31.118500000000001</v>
      </c>
      <c r="HM37">
        <v>11.542199999999999</v>
      </c>
      <c r="HN37">
        <v>10.098599999999999</v>
      </c>
      <c r="HO37">
        <v>100</v>
      </c>
      <c r="HP37">
        <v>31</v>
      </c>
      <c r="HQ37">
        <v>153.773</v>
      </c>
      <c r="HR37">
        <v>32.820399999999999</v>
      </c>
      <c r="HS37">
        <v>99.483500000000006</v>
      </c>
      <c r="HT37">
        <v>98.482299999999995</v>
      </c>
    </row>
    <row r="38" spans="1:228" x14ac:dyDescent="0.2">
      <c r="A38">
        <v>23</v>
      </c>
      <c r="B38">
        <v>1670957080</v>
      </c>
      <c r="C38">
        <v>88</v>
      </c>
      <c r="D38" t="s">
        <v>404</v>
      </c>
      <c r="E38" t="s">
        <v>405</v>
      </c>
      <c r="F38">
        <v>4</v>
      </c>
      <c r="G38">
        <v>1670957077.6875</v>
      </c>
      <c r="H38">
        <f t="shared" si="0"/>
        <v>2.2969157182555476E-3</v>
      </c>
      <c r="I38">
        <f t="shared" si="1"/>
        <v>2.2969157182555477</v>
      </c>
      <c r="J38">
        <f t="shared" si="2"/>
        <v>2.4909295304308183</v>
      </c>
      <c r="K38">
        <f t="shared" si="3"/>
        <v>128.49737500000001</v>
      </c>
      <c r="L38">
        <f t="shared" si="4"/>
        <v>98.850727465558094</v>
      </c>
      <c r="M38">
        <f t="shared" si="5"/>
        <v>10.001367864541205</v>
      </c>
      <c r="N38">
        <f t="shared" si="6"/>
        <v>13.00091107018587</v>
      </c>
      <c r="O38">
        <f t="shared" si="7"/>
        <v>0.15143946475207873</v>
      </c>
      <c r="P38">
        <f t="shared" si="8"/>
        <v>3.6645834888109587</v>
      </c>
      <c r="Q38">
        <f t="shared" si="9"/>
        <v>0.14804667750112918</v>
      </c>
      <c r="R38">
        <f t="shared" si="10"/>
        <v>9.2827671063583625E-2</v>
      </c>
      <c r="S38">
        <f t="shared" si="11"/>
        <v>226.111653733433</v>
      </c>
      <c r="T38">
        <f t="shared" si="12"/>
        <v>33.052992018581598</v>
      </c>
      <c r="U38">
        <f t="shared" si="13"/>
        <v>32.544312499999997</v>
      </c>
      <c r="V38">
        <f t="shared" si="14"/>
        <v>4.9241835859912024</v>
      </c>
      <c r="W38">
        <f t="shared" si="15"/>
        <v>69.774403959017761</v>
      </c>
      <c r="X38">
        <f t="shared" si="16"/>
        <v>3.4191728729285078</v>
      </c>
      <c r="Y38">
        <f t="shared" si="17"/>
        <v>4.9003254473327651</v>
      </c>
      <c r="Z38">
        <f t="shared" si="18"/>
        <v>1.5050107130626946</v>
      </c>
      <c r="AA38">
        <f t="shared" si="19"/>
        <v>-101.29398317506964</v>
      </c>
      <c r="AB38">
        <f t="shared" si="20"/>
        <v>-17.015287782324993</v>
      </c>
      <c r="AC38">
        <f t="shared" si="21"/>
        <v>-1.0581929636081113</v>
      </c>
      <c r="AD38">
        <f t="shared" si="22"/>
        <v>106.74418981243025</v>
      </c>
      <c r="AE38">
        <f t="shared" si="23"/>
        <v>26.028651853582307</v>
      </c>
      <c r="AF38">
        <f t="shared" si="24"/>
        <v>2.2945823463182791</v>
      </c>
      <c r="AG38">
        <f t="shared" si="25"/>
        <v>2.4909295304308183</v>
      </c>
      <c r="AH38">
        <v>143.79533504523829</v>
      </c>
      <c r="AI38">
        <v>136.0960484848485</v>
      </c>
      <c r="AJ38">
        <v>1.7127977699043631</v>
      </c>
      <c r="AK38">
        <v>63.248288586622081</v>
      </c>
      <c r="AL38">
        <f t="shared" si="26"/>
        <v>2.2969157182555477</v>
      </c>
      <c r="AM38">
        <v>32.873225193207887</v>
      </c>
      <c r="AN38">
        <v>33.794956969696983</v>
      </c>
      <c r="AO38">
        <v>9.1170861564148231E-6</v>
      </c>
      <c r="AP38">
        <v>96.55356453263947</v>
      </c>
      <c r="AQ38">
        <v>0</v>
      </c>
      <c r="AR38">
        <v>0</v>
      </c>
      <c r="AS38">
        <f t="shared" si="27"/>
        <v>1</v>
      </c>
      <c r="AT38">
        <f t="shared" si="28"/>
        <v>0</v>
      </c>
      <c r="AU38">
        <f t="shared" si="29"/>
        <v>47136.902405970868</v>
      </c>
      <c r="AV38">
        <f t="shared" si="30"/>
        <v>1199.99</v>
      </c>
      <c r="AW38">
        <f t="shared" si="31"/>
        <v>1025.9155635924524</v>
      </c>
      <c r="AX38">
        <f t="shared" si="32"/>
        <v>0.85493676080005032</v>
      </c>
      <c r="AY38">
        <f t="shared" si="33"/>
        <v>0.18842794834409704</v>
      </c>
      <c r="AZ38">
        <v>2.7</v>
      </c>
      <c r="BA38">
        <v>0.5</v>
      </c>
      <c r="BB38" t="s">
        <v>355</v>
      </c>
      <c r="BC38">
        <v>2</v>
      </c>
      <c r="BD38" t="b">
        <v>1</v>
      </c>
      <c r="BE38">
        <v>1670957077.6875</v>
      </c>
      <c r="BF38">
        <v>128.49737500000001</v>
      </c>
      <c r="BG38">
        <v>139.43087499999999</v>
      </c>
      <c r="BH38">
        <v>33.794150000000002</v>
      </c>
      <c r="BI38">
        <v>32.8733</v>
      </c>
      <c r="BJ38">
        <v>132.26587499999999</v>
      </c>
      <c r="BK38">
        <v>33.641725000000001</v>
      </c>
      <c r="BL38">
        <v>650.05212499999993</v>
      </c>
      <c r="BM38">
        <v>101.076375</v>
      </c>
      <c r="BN38">
        <v>0.10009705000000001</v>
      </c>
      <c r="BO38">
        <v>32.458187500000001</v>
      </c>
      <c r="BP38">
        <v>32.544312499999997</v>
      </c>
      <c r="BQ38">
        <v>999.9</v>
      </c>
      <c r="BR38">
        <v>0</v>
      </c>
      <c r="BS38">
        <v>0</v>
      </c>
      <c r="BT38">
        <v>8952.7325000000019</v>
      </c>
      <c r="BU38">
        <v>0</v>
      </c>
      <c r="BV38">
        <v>273.11637500000012</v>
      </c>
      <c r="BW38">
        <v>-10.933524999999999</v>
      </c>
      <c r="BX38">
        <v>132.991625</v>
      </c>
      <c r="BY38">
        <v>144.17012500000001</v>
      </c>
      <c r="BZ38">
        <v>0.92085787500000005</v>
      </c>
      <c r="CA38">
        <v>139.43087499999999</v>
      </c>
      <c r="CB38">
        <v>32.8733</v>
      </c>
      <c r="CC38">
        <v>3.4157850000000001</v>
      </c>
      <c r="CD38">
        <v>3.32270625</v>
      </c>
      <c r="CE38">
        <v>26.2068625</v>
      </c>
      <c r="CF38">
        <v>25.740075000000001</v>
      </c>
      <c r="CG38">
        <v>1199.99</v>
      </c>
      <c r="CH38">
        <v>0.50002474999999991</v>
      </c>
      <c r="CI38">
        <v>0.49997524999999998</v>
      </c>
      <c r="CJ38">
        <v>0</v>
      </c>
      <c r="CK38">
        <v>648.15650000000005</v>
      </c>
      <c r="CL38">
        <v>4.9990899999999998</v>
      </c>
      <c r="CM38">
        <v>6893.7625000000007</v>
      </c>
      <c r="CN38">
        <v>9557.8787499999999</v>
      </c>
      <c r="CO38">
        <v>41.444875000000003</v>
      </c>
      <c r="CP38">
        <v>43.202749999999988</v>
      </c>
      <c r="CQ38">
        <v>42.273249999999997</v>
      </c>
      <c r="CR38">
        <v>42.25</v>
      </c>
      <c r="CS38">
        <v>42.859250000000003</v>
      </c>
      <c r="CT38">
        <v>597.52499999999998</v>
      </c>
      <c r="CU38">
        <v>597.46500000000003</v>
      </c>
      <c r="CV38">
        <v>0</v>
      </c>
      <c r="CW38">
        <v>1670957112.4000001</v>
      </c>
      <c r="CX38">
        <v>0</v>
      </c>
      <c r="CY38">
        <v>1670954496.5999999</v>
      </c>
      <c r="CZ38" t="s">
        <v>356</v>
      </c>
      <c r="DA38">
        <v>1670954495.5999999</v>
      </c>
      <c r="DB38">
        <v>1670954496.5999999</v>
      </c>
      <c r="DC38">
        <v>16</v>
      </c>
      <c r="DD38">
        <v>-7.6999999999999999E-2</v>
      </c>
      <c r="DE38">
        <v>-1.0999999999999999E-2</v>
      </c>
      <c r="DF38">
        <v>-4.38</v>
      </c>
      <c r="DG38">
        <v>0.152</v>
      </c>
      <c r="DH38">
        <v>415</v>
      </c>
      <c r="DI38">
        <v>32</v>
      </c>
      <c r="DJ38">
        <v>0.4</v>
      </c>
      <c r="DK38">
        <v>0.41</v>
      </c>
      <c r="DL38">
        <v>-10.63711</v>
      </c>
      <c r="DM38">
        <v>-2.2048998123827399</v>
      </c>
      <c r="DN38">
        <v>0.21261077442124149</v>
      </c>
      <c r="DO38">
        <v>0</v>
      </c>
      <c r="DP38">
        <v>0.92332710000000007</v>
      </c>
      <c r="DQ38">
        <v>-7.6017410881829518E-3</v>
      </c>
      <c r="DR38">
        <v>1.871789034586962E-3</v>
      </c>
      <c r="DS38">
        <v>1</v>
      </c>
      <c r="DT38">
        <v>0</v>
      </c>
      <c r="DU38">
        <v>0</v>
      </c>
      <c r="DV38">
        <v>0</v>
      </c>
      <c r="DW38">
        <v>-1</v>
      </c>
      <c r="DX38">
        <v>1</v>
      </c>
      <c r="DY38">
        <v>2</v>
      </c>
      <c r="DZ38" t="s">
        <v>357</v>
      </c>
      <c r="EA38">
        <v>3.2984599999999999</v>
      </c>
      <c r="EB38">
        <v>2.6248999999999998</v>
      </c>
      <c r="EC38">
        <v>3.9140099999999997E-2</v>
      </c>
      <c r="ED38">
        <v>4.0671800000000001E-2</v>
      </c>
      <c r="EE38">
        <v>0.13931499999999999</v>
      </c>
      <c r="EF38">
        <v>0.135264</v>
      </c>
      <c r="EG38">
        <v>29168.2</v>
      </c>
      <c r="EH38">
        <v>29638.5</v>
      </c>
      <c r="EI38">
        <v>28234.5</v>
      </c>
      <c r="EJ38">
        <v>29724</v>
      </c>
      <c r="EK38">
        <v>33436.9</v>
      </c>
      <c r="EL38">
        <v>35660.400000000001</v>
      </c>
      <c r="EM38">
        <v>39850.699999999997</v>
      </c>
      <c r="EN38">
        <v>42458.6</v>
      </c>
      <c r="EO38">
        <v>2.2494999999999998</v>
      </c>
      <c r="EP38">
        <v>2.2254299999999998</v>
      </c>
      <c r="EQ38">
        <v>0.13613700000000001</v>
      </c>
      <c r="ER38">
        <v>0</v>
      </c>
      <c r="ES38">
        <v>30.3385</v>
      </c>
      <c r="ET38">
        <v>999.9</v>
      </c>
      <c r="EU38">
        <v>72.900000000000006</v>
      </c>
      <c r="EV38">
        <v>33</v>
      </c>
      <c r="EW38">
        <v>36.439300000000003</v>
      </c>
      <c r="EX38">
        <v>57.161700000000003</v>
      </c>
      <c r="EY38">
        <v>-2.9927899999999998</v>
      </c>
      <c r="EZ38">
        <v>2</v>
      </c>
      <c r="FA38">
        <v>0.29929899999999998</v>
      </c>
      <c r="FB38">
        <v>-0.375199</v>
      </c>
      <c r="FC38">
        <v>20.2715</v>
      </c>
      <c r="FD38">
        <v>5.21774</v>
      </c>
      <c r="FE38">
        <v>12.004</v>
      </c>
      <c r="FF38">
        <v>4.9870999999999999</v>
      </c>
      <c r="FG38">
        <v>3.2843300000000002</v>
      </c>
      <c r="FH38">
        <v>9999</v>
      </c>
      <c r="FI38">
        <v>9999</v>
      </c>
      <c r="FJ38">
        <v>9999</v>
      </c>
      <c r="FK38">
        <v>999.9</v>
      </c>
      <c r="FL38">
        <v>1.8657699999999999</v>
      </c>
      <c r="FM38">
        <v>1.8621799999999999</v>
      </c>
      <c r="FN38">
        <v>1.8641700000000001</v>
      </c>
      <c r="FO38">
        <v>1.8602099999999999</v>
      </c>
      <c r="FP38">
        <v>1.8609599999999999</v>
      </c>
      <c r="FQ38">
        <v>1.8601099999999999</v>
      </c>
      <c r="FR38">
        <v>1.8617900000000001</v>
      </c>
      <c r="FS38">
        <v>1.85839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-3.7770000000000001</v>
      </c>
      <c r="GH38">
        <v>0.15240000000000001</v>
      </c>
      <c r="GI38">
        <v>-3.43048097447471</v>
      </c>
      <c r="GJ38">
        <v>-2.7043828418459848E-3</v>
      </c>
      <c r="GK38">
        <v>1.1637646390227569E-6</v>
      </c>
      <c r="GL38">
        <v>-2.7935288173591201E-10</v>
      </c>
      <c r="GM38">
        <v>0.15243500000000409</v>
      </c>
      <c r="GN38">
        <v>0</v>
      </c>
      <c r="GO38">
        <v>0</v>
      </c>
      <c r="GP38">
        <v>0</v>
      </c>
      <c r="GQ38">
        <v>5</v>
      </c>
      <c r="GR38">
        <v>2087</v>
      </c>
      <c r="GS38">
        <v>4</v>
      </c>
      <c r="GT38">
        <v>31</v>
      </c>
      <c r="GU38">
        <v>43.1</v>
      </c>
      <c r="GV38">
        <v>43.1</v>
      </c>
      <c r="GW38">
        <v>0.59570299999999998</v>
      </c>
      <c r="GX38">
        <v>2.5793499999999998</v>
      </c>
      <c r="GY38">
        <v>2.04834</v>
      </c>
      <c r="GZ38">
        <v>2.6184099999999999</v>
      </c>
      <c r="HA38">
        <v>2.1972700000000001</v>
      </c>
      <c r="HB38">
        <v>2.34497</v>
      </c>
      <c r="HC38">
        <v>37.795299999999997</v>
      </c>
      <c r="HD38">
        <v>14.6311</v>
      </c>
      <c r="HE38">
        <v>18</v>
      </c>
      <c r="HF38">
        <v>703.55799999999999</v>
      </c>
      <c r="HG38">
        <v>762.21799999999996</v>
      </c>
      <c r="HH38">
        <v>31.0002</v>
      </c>
      <c r="HI38">
        <v>31.248899999999999</v>
      </c>
      <c r="HJ38">
        <v>30.000299999999999</v>
      </c>
      <c r="HK38">
        <v>31.1309</v>
      </c>
      <c r="HL38">
        <v>31.1206</v>
      </c>
      <c r="HM38">
        <v>11.947800000000001</v>
      </c>
      <c r="HN38">
        <v>10.098599999999999</v>
      </c>
      <c r="HO38">
        <v>100</v>
      </c>
      <c r="HP38">
        <v>31</v>
      </c>
      <c r="HQ38">
        <v>160.45099999999999</v>
      </c>
      <c r="HR38">
        <v>32.808999999999997</v>
      </c>
      <c r="HS38">
        <v>99.485399999999998</v>
      </c>
      <c r="HT38">
        <v>98.483800000000002</v>
      </c>
    </row>
    <row r="39" spans="1:228" x14ac:dyDescent="0.2">
      <c r="A39">
        <v>24</v>
      </c>
      <c r="B39">
        <v>1670957083.5</v>
      </c>
      <c r="C39">
        <v>91.5</v>
      </c>
      <c r="D39" t="s">
        <v>406</v>
      </c>
      <c r="E39" t="s">
        <v>407</v>
      </c>
      <c r="F39">
        <v>4</v>
      </c>
      <c r="G39">
        <v>1670957081.125</v>
      </c>
      <c r="H39">
        <f t="shared" si="0"/>
        <v>2.3042102449061966E-3</v>
      </c>
      <c r="I39">
        <f t="shared" si="1"/>
        <v>2.3042102449061965</v>
      </c>
      <c r="J39">
        <f t="shared" si="2"/>
        <v>2.7688528922295448</v>
      </c>
      <c r="K39">
        <f t="shared" si="3"/>
        <v>134.16874999999999</v>
      </c>
      <c r="L39">
        <f t="shared" si="4"/>
        <v>101.50950819355798</v>
      </c>
      <c r="M39">
        <f t="shared" si="5"/>
        <v>10.270280517118538</v>
      </c>
      <c r="N39">
        <f t="shared" si="6"/>
        <v>13.574597332337342</v>
      </c>
      <c r="O39">
        <f t="shared" si="7"/>
        <v>0.15187488429296878</v>
      </c>
      <c r="P39">
        <f t="shared" si="8"/>
        <v>3.6739228296279376</v>
      </c>
      <c r="Q39">
        <f t="shared" si="9"/>
        <v>0.14847126018809328</v>
      </c>
      <c r="R39">
        <f t="shared" si="10"/>
        <v>9.309398665052461E-2</v>
      </c>
      <c r="S39">
        <f t="shared" si="11"/>
        <v>226.1127959834061</v>
      </c>
      <c r="T39">
        <f t="shared" si="12"/>
        <v>33.048020085987659</v>
      </c>
      <c r="U39">
        <f t="shared" si="13"/>
        <v>32.546937499999999</v>
      </c>
      <c r="V39">
        <f t="shared" si="14"/>
        <v>4.9249123418405132</v>
      </c>
      <c r="W39">
        <f t="shared" si="15"/>
        <v>69.78827061356867</v>
      </c>
      <c r="X39">
        <f t="shared" si="16"/>
        <v>3.4194617457692011</v>
      </c>
      <c r="Y39">
        <f t="shared" si="17"/>
        <v>4.8997656994589116</v>
      </c>
      <c r="Z39">
        <f t="shared" si="18"/>
        <v>1.505450596071312</v>
      </c>
      <c r="AA39">
        <f t="shared" si="19"/>
        <v>-101.61567180036327</v>
      </c>
      <c r="AB39">
        <f t="shared" si="20"/>
        <v>-17.979670592064213</v>
      </c>
      <c r="AC39">
        <f t="shared" si="21"/>
        <v>-1.1153294567974856</v>
      </c>
      <c r="AD39">
        <f t="shared" si="22"/>
        <v>105.40212413418112</v>
      </c>
      <c r="AE39">
        <f t="shared" si="23"/>
        <v>26.169807693368416</v>
      </c>
      <c r="AF39">
        <f t="shared" si="24"/>
        <v>2.2983718815590568</v>
      </c>
      <c r="AG39">
        <f t="shared" si="25"/>
        <v>2.7688528922295448</v>
      </c>
      <c r="AH39">
        <v>149.83182749506221</v>
      </c>
      <c r="AI39">
        <v>142.0536484848484</v>
      </c>
      <c r="AJ39">
        <v>1.7021350996073401</v>
      </c>
      <c r="AK39">
        <v>63.248288586622081</v>
      </c>
      <c r="AL39">
        <f t="shared" si="26"/>
        <v>2.3042102449061965</v>
      </c>
      <c r="AM39">
        <v>32.873899708383313</v>
      </c>
      <c r="AN39">
        <v>33.798145454545462</v>
      </c>
      <c r="AO39">
        <v>9.4631674636221313E-5</v>
      </c>
      <c r="AP39">
        <v>96.55356453263947</v>
      </c>
      <c r="AQ39">
        <v>0</v>
      </c>
      <c r="AR39">
        <v>0</v>
      </c>
      <c r="AS39">
        <f t="shared" si="27"/>
        <v>1</v>
      </c>
      <c r="AT39">
        <f t="shared" si="28"/>
        <v>0</v>
      </c>
      <c r="AU39">
        <f t="shared" si="29"/>
        <v>47304.379457253846</v>
      </c>
      <c r="AV39">
        <f t="shared" si="30"/>
        <v>1199.9962499999999</v>
      </c>
      <c r="AW39">
        <f t="shared" si="31"/>
        <v>1025.9208885924384</v>
      </c>
      <c r="AX39">
        <f t="shared" si="32"/>
        <v>0.85493674550436172</v>
      </c>
      <c r="AY39">
        <f t="shared" si="33"/>
        <v>0.18842791882341808</v>
      </c>
      <c r="AZ39">
        <v>2.7</v>
      </c>
      <c r="BA39">
        <v>0.5</v>
      </c>
      <c r="BB39" t="s">
        <v>355</v>
      </c>
      <c r="BC39">
        <v>2</v>
      </c>
      <c r="BD39" t="b">
        <v>1</v>
      </c>
      <c r="BE39">
        <v>1670957081.125</v>
      </c>
      <c r="BF39">
        <v>134.16874999999999</v>
      </c>
      <c r="BG39">
        <v>145.16762499999999</v>
      </c>
      <c r="BH39">
        <v>33.797312499999997</v>
      </c>
      <c r="BI39">
        <v>32.874850000000002</v>
      </c>
      <c r="BJ39">
        <v>137.95099999999999</v>
      </c>
      <c r="BK39">
        <v>33.644887500000003</v>
      </c>
      <c r="BL39">
        <v>649.98537499999998</v>
      </c>
      <c r="BM39">
        <v>101.07575</v>
      </c>
      <c r="BN39">
        <v>9.9801925E-2</v>
      </c>
      <c r="BO39">
        <v>32.456162499999998</v>
      </c>
      <c r="BP39">
        <v>32.546937499999999</v>
      </c>
      <c r="BQ39">
        <v>999.9</v>
      </c>
      <c r="BR39">
        <v>0</v>
      </c>
      <c r="BS39">
        <v>0</v>
      </c>
      <c r="BT39">
        <v>8985</v>
      </c>
      <c r="BU39">
        <v>0</v>
      </c>
      <c r="BV39">
        <v>273.371375</v>
      </c>
      <c r="BW39">
        <v>-10.998925</v>
      </c>
      <c r="BX39">
        <v>138.861875</v>
      </c>
      <c r="BY39">
        <v>150.10237499999999</v>
      </c>
      <c r="BZ39">
        <v>0.92246500000000009</v>
      </c>
      <c r="CA39">
        <v>145.16762499999999</v>
      </c>
      <c r="CB39">
        <v>32.874850000000002</v>
      </c>
      <c r="CC39">
        <v>3.4160862500000002</v>
      </c>
      <c r="CD39">
        <v>3.322848749999999</v>
      </c>
      <c r="CE39">
        <v>26.208375</v>
      </c>
      <c r="CF39">
        <v>25.7407875</v>
      </c>
      <c r="CG39">
        <v>1199.9962499999999</v>
      </c>
      <c r="CH39">
        <v>0.50002475000000002</v>
      </c>
      <c r="CI39">
        <v>0.49997524999999998</v>
      </c>
      <c r="CJ39">
        <v>0</v>
      </c>
      <c r="CK39">
        <v>647.74575000000004</v>
      </c>
      <c r="CL39">
        <v>4.9990899999999998</v>
      </c>
      <c r="CM39">
        <v>6889.1625000000004</v>
      </c>
      <c r="CN39">
        <v>9557.8987500000003</v>
      </c>
      <c r="CO39">
        <v>41.452749999999988</v>
      </c>
      <c r="CP39">
        <v>43.210624999999993</v>
      </c>
      <c r="CQ39">
        <v>42.280999999999999</v>
      </c>
      <c r="CR39">
        <v>42.25</v>
      </c>
      <c r="CS39">
        <v>42.875</v>
      </c>
      <c r="CT39">
        <v>597.52874999999995</v>
      </c>
      <c r="CU39">
        <v>597.46749999999997</v>
      </c>
      <c r="CV39">
        <v>0</v>
      </c>
      <c r="CW39">
        <v>1670957116</v>
      </c>
      <c r="CX39">
        <v>0</v>
      </c>
      <c r="CY39">
        <v>1670954496.5999999</v>
      </c>
      <c r="CZ39" t="s">
        <v>356</v>
      </c>
      <c r="DA39">
        <v>1670954495.5999999</v>
      </c>
      <c r="DB39">
        <v>1670954496.5999999</v>
      </c>
      <c r="DC39">
        <v>16</v>
      </c>
      <c r="DD39">
        <v>-7.6999999999999999E-2</v>
      </c>
      <c r="DE39">
        <v>-1.0999999999999999E-2</v>
      </c>
      <c r="DF39">
        <v>-4.38</v>
      </c>
      <c r="DG39">
        <v>0.152</v>
      </c>
      <c r="DH39">
        <v>415</v>
      </c>
      <c r="DI39">
        <v>32</v>
      </c>
      <c r="DJ39">
        <v>0.4</v>
      </c>
      <c r="DK39">
        <v>0.41</v>
      </c>
      <c r="DL39">
        <v>-10.769747499999999</v>
      </c>
      <c r="DM39">
        <v>-1.9347590994371231</v>
      </c>
      <c r="DN39">
        <v>0.18789864420412949</v>
      </c>
      <c r="DO39">
        <v>0</v>
      </c>
      <c r="DP39">
        <v>0.92333799999999999</v>
      </c>
      <c r="DQ39">
        <v>-1.238631894934558E-2</v>
      </c>
      <c r="DR39">
        <v>1.8595088598874711E-3</v>
      </c>
      <c r="DS39">
        <v>1</v>
      </c>
      <c r="DT39">
        <v>0</v>
      </c>
      <c r="DU39">
        <v>0</v>
      </c>
      <c r="DV39">
        <v>0</v>
      </c>
      <c r="DW39">
        <v>-1</v>
      </c>
      <c r="DX39">
        <v>1</v>
      </c>
      <c r="DY39">
        <v>2</v>
      </c>
      <c r="DZ39" t="s">
        <v>357</v>
      </c>
      <c r="EA39">
        <v>3.2985099999999998</v>
      </c>
      <c r="EB39">
        <v>2.6250599999999999</v>
      </c>
      <c r="EC39">
        <v>4.06836E-2</v>
      </c>
      <c r="ED39">
        <v>4.2208900000000001E-2</v>
      </c>
      <c r="EE39">
        <v>0.139318</v>
      </c>
      <c r="EF39">
        <v>0.13527500000000001</v>
      </c>
      <c r="EG39">
        <v>29120.400000000001</v>
      </c>
      <c r="EH39">
        <v>29590.6</v>
      </c>
      <c r="EI39">
        <v>28233.599999999999</v>
      </c>
      <c r="EJ39">
        <v>29723.599999999999</v>
      </c>
      <c r="EK39">
        <v>33435.800000000003</v>
      </c>
      <c r="EL39">
        <v>35659.699999999997</v>
      </c>
      <c r="EM39">
        <v>39849.5</v>
      </c>
      <c r="EN39">
        <v>42458.2</v>
      </c>
      <c r="EO39">
        <v>2.2497199999999999</v>
      </c>
      <c r="EP39">
        <v>2.22525</v>
      </c>
      <c r="EQ39">
        <v>0.13569700000000001</v>
      </c>
      <c r="ER39">
        <v>0</v>
      </c>
      <c r="ES39">
        <v>30.340199999999999</v>
      </c>
      <c r="ET39">
        <v>999.9</v>
      </c>
      <c r="EU39">
        <v>72.900000000000006</v>
      </c>
      <c r="EV39">
        <v>33</v>
      </c>
      <c r="EW39">
        <v>36.442</v>
      </c>
      <c r="EX39">
        <v>57.161700000000003</v>
      </c>
      <c r="EY39">
        <v>-2.8445499999999999</v>
      </c>
      <c r="EZ39">
        <v>2</v>
      </c>
      <c r="FA39">
        <v>0.29941600000000002</v>
      </c>
      <c r="FB39">
        <v>-0.37469999999999998</v>
      </c>
      <c r="FC39">
        <v>20.2715</v>
      </c>
      <c r="FD39">
        <v>5.21774</v>
      </c>
      <c r="FE39">
        <v>12.004</v>
      </c>
      <c r="FF39">
        <v>4.9873500000000002</v>
      </c>
      <c r="FG39">
        <v>3.2845</v>
      </c>
      <c r="FH39">
        <v>9999</v>
      </c>
      <c r="FI39">
        <v>9999</v>
      </c>
      <c r="FJ39">
        <v>9999</v>
      </c>
      <c r="FK39">
        <v>999.9</v>
      </c>
      <c r="FL39">
        <v>1.86578</v>
      </c>
      <c r="FM39">
        <v>1.8621799999999999</v>
      </c>
      <c r="FN39">
        <v>1.8641700000000001</v>
      </c>
      <c r="FO39">
        <v>1.8602099999999999</v>
      </c>
      <c r="FP39">
        <v>1.8609599999999999</v>
      </c>
      <c r="FQ39">
        <v>1.86008</v>
      </c>
      <c r="FR39">
        <v>1.86181</v>
      </c>
      <c r="FS39">
        <v>1.8583799999999999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-3.7909999999999999</v>
      </c>
      <c r="GH39">
        <v>0.15240000000000001</v>
      </c>
      <c r="GI39">
        <v>-3.43048097447471</v>
      </c>
      <c r="GJ39">
        <v>-2.7043828418459848E-3</v>
      </c>
      <c r="GK39">
        <v>1.1637646390227569E-6</v>
      </c>
      <c r="GL39">
        <v>-2.7935288173591201E-10</v>
      </c>
      <c r="GM39">
        <v>0.15243500000000409</v>
      </c>
      <c r="GN39">
        <v>0</v>
      </c>
      <c r="GO39">
        <v>0</v>
      </c>
      <c r="GP39">
        <v>0</v>
      </c>
      <c r="GQ39">
        <v>5</v>
      </c>
      <c r="GR39">
        <v>2087</v>
      </c>
      <c r="GS39">
        <v>4</v>
      </c>
      <c r="GT39">
        <v>31</v>
      </c>
      <c r="GU39">
        <v>43.1</v>
      </c>
      <c r="GV39">
        <v>43.1</v>
      </c>
      <c r="GW39">
        <v>0.61401399999999995</v>
      </c>
      <c r="GX39">
        <v>2.5817899999999998</v>
      </c>
      <c r="GY39">
        <v>2.04834</v>
      </c>
      <c r="GZ39">
        <v>2.6184099999999999</v>
      </c>
      <c r="HA39">
        <v>2.1972700000000001</v>
      </c>
      <c r="HB39">
        <v>2.3120099999999999</v>
      </c>
      <c r="HC39">
        <v>37.795299999999997</v>
      </c>
      <c r="HD39">
        <v>14.622400000000001</v>
      </c>
      <c r="HE39">
        <v>18</v>
      </c>
      <c r="HF39">
        <v>703.76400000000001</v>
      </c>
      <c r="HG39">
        <v>762.07</v>
      </c>
      <c r="HH39">
        <v>31.0002</v>
      </c>
      <c r="HI39">
        <v>31.250599999999999</v>
      </c>
      <c r="HJ39">
        <v>30.000399999999999</v>
      </c>
      <c r="HK39">
        <v>31.1326</v>
      </c>
      <c r="HL39">
        <v>31.122199999999999</v>
      </c>
      <c r="HM39">
        <v>12.3123</v>
      </c>
      <c r="HN39">
        <v>10.098599999999999</v>
      </c>
      <c r="HO39">
        <v>100</v>
      </c>
      <c r="HP39">
        <v>31</v>
      </c>
      <c r="HQ39">
        <v>163.79900000000001</v>
      </c>
      <c r="HR39">
        <v>32.805</v>
      </c>
      <c r="HS39">
        <v>99.482200000000006</v>
      </c>
      <c r="HT39">
        <v>98.482799999999997</v>
      </c>
    </row>
    <row r="40" spans="1:228" x14ac:dyDescent="0.2">
      <c r="A40">
        <v>25</v>
      </c>
      <c r="B40">
        <v>1670957087.5</v>
      </c>
      <c r="C40">
        <v>95.5</v>
      </c>
      <c r="D40" t="s">
        <v>408</v>
      </c>
      <c r="E40" t="s">
        <v>409</v>
      </c>
      <c r="F40">
        <v>4</v>
      </c>
      <c r="G40">
        <v>1670957085.5</v>
      </c>
      <c r="H40">
        <f t="shared" si="0"/>
        <v>2.2863728813362731E-3</v>
      </c>
      <c r="I40">
        <f t="shared" si="1"/>
        <v>2.2863728813362729</v>
      </c>
      <c r="J40">
        <f t="shared" si="2"/>
        <v>3.0538889082197622</v>
      </c>
      <c r="K40">
        <f t="shared" si="3"/>
        <v>141.3664285714286</v>
      </c>
      <c r="L40">
        <f t="shared" si="4"/>
        <v>105.30021919556992</v>
      </c>
      <c r="M40">
        <f t="shared" si="5"/>
        <v>10.653854586215878</v>
      </c>
      <c r="N40">
        <f t="shared" si="6"/>
        <v>14.302889252067549</v>
      </c>
      <c r="O40">
        <f t="shared" si="7"/>
        <v>0.15088060911078549</v>
      </c>
      <c r="P40">
        <f t="shared" si="8"/>
        <v>3.6675070155532512</v>
      </c>
      <c r="Q40">
        <f t="shared" si="9"/>
        <v>0.147515136705894</v>
      </c>
      <c r="R40">
        <f t="shared" si="10"/>
        <v>9.2493082390437187E-2</v>
      </c>
      <c r="S40">
        <f t="shared" si="11"/>
        <v>226.11099094762434</v>
      </c>
      <c r="T40">
        <f t="shared" si="12"/>
        <v>33.052169785977703</v>
      </c>
      <c r="U40">
        <f t="shared" si="13"/>
        <v>32.539628571428572</v>
      </c>
      <c r="V40">
        <f t="shared" si="14"/>
        <v>4.9228834608975109</v>
      </c>
      <c r="W40">
        <f t="shared" si="15"/>
        <v>69.788848376303648</v>
      </c>
      <c r="X40">
        <f t="shared" si="16"/>
        <v>3.4193815501277629</v>
      </c>
      <c r="Y40">
        <f t="shared" si="17"/>
        <v>4.8996102238144852</v>
      </c>
      <c r="Z40">
        <f t="shared" si="18"/>
        <v>1.503501910769748</v>
      </c>
      <c r="AA40">
        <f t="shared" si="19"/>
        <v>-100.82904406692964</v>
      </c>
      <c r="AB40">
        <f t="shared" si="20"/>
        <v>-16.614350828926323</v>
      </c>
      <c r="AC40">
        <f t="shared" si="21"/>
        <v>-1.0323978911401119</v>
      </c>
      <c r="AD40">
        <f t="shared" si="22"/>
        <v>107.63519816062828</v>
      </c>
      <c r="AE40">
        <f t="shared" si="23"/>
        <v>26.514402956778977</v>
      </c>
      <c r="AF40">
        <f t="shared" si="24"/>
        <v>2.2932388050324799</v>
      </c>
      <c r="AG40">
        <f t="shared" si="25"/>
        <v>3.0538889082197622</v>
      </c>
      <c r="AH40">
        <v>156.764644759779</v>
      </c>
      <c r="AI40">
        <v>148.86436363636361</v>
      </c>
      <c r="AJ40">
        <v>1.702179657013543</v>
      </c>
      <c r="AK40">
        <v>63.248288586622081</v>
      </c>
      <c r="AL40">
        <f t="shared" si="26"/>
        <v>2.2863728813362729</v>
      </c>
      <c r="AM40">
        <v>32.87704558851545</v>
      </c>
      <c r="AN40">
        <v>33.794702424242402</v>
      </c>
      <c r="AO40">
        <v>-1.148874096930022E-5</v>
      </c>
      <c r="AP40">
        <v>96.55356453263947</v>
      </c>
      <c r="AQ40">
        <v>0</v>
      </c>
      <c r="AR40">
        <v>0</v>
      </c>
      <c r="AS40">
        <f t="shared" si="27"/>
        <v>1</v>
      </c>
      <c r="AT40">
        <f t="shared" si="28"/>
        <v>0</v>
      </c>
      <c r="AU40">
        <f t="shared" si="29"/>
        <v>47189.620629734687</v>
      </c>
      <c r="AV40">
        <f t="shared" si="30"/>
        <v>1199.987142857143</v>
      </c>
      <c r="AW40">
        <f t="shared" si="31"/>
        <v>1025.9130564495463</v>
      </c>
      <c r="AX40">
        <f t="shared" si="32"/>
        <v>0.85493670707743574</v>
      </c>
      <c r="AY40">
        <f t="shared" si="33"/>
        <v>0.18842784465945114</v>
      </c>
      <c r="AZ40">
        <v>2.7</v>
      </c>
      <c r="BA40">
        <v>0.5</v>
      </c>
      <c r="BB40" t="s">
        <v>355</v>
      </c>
      <c r="BC40">
        <v>2</v>
      </c>
      <c r="BD40" t="b">
        <v>1</v>
      </c>
      <c r="BE40">
        <v>1670957085.5</v>
      </c>
      <c r="BF40">
        <v>141.3664285714286</v>
      </c>
      <c r="BG40">
        <v>152.51428571428571</v>
      </c>
      <c r="BH40">
        <v>33.796371428571433</v>
      </c>
      <c r="BI40">
        <v>32.87602857142857</v>
      </c>
      <c r="BJ40">
        <v>145.1657142857143</v>
      </c>
      <c r="BK40">
        <v>33.64395714285714</v>
      </c>
      <c r="BL40">
        <v>650.02800000000002</v>
      </c>
      <c r="BM40">
        <v>101.0758571428571</v>
      </c>
      <c r="BN40">
        <v>0.1001391428571429</v>
      </c>
      <c r="BO40">
        <v>32.455599999999997</v>
      </c>
      <c r="BP40">
        <v>32.539628571428572</v>
      </c>
      <c r="BQ40">
        <v>999.89999999999986</v>
      </c>
      <c r="BR40">
        <v>0</v>
      </c>
      <c r="BS40">
        <v>0</v>
      </c>
      <c r="BT40">
        <v>8962.8571428571431</v>
      </c>
      <c r="BU40">
        <v>0</v>
      </c>
      <c r="BV40">
        <v>273.75457142857141</v>
      </c>
      <c r="BW40">
        <v>-11.14802857142857</v>
      </c>
      <c r="BX40">
        <v>146.3111428571429</v>
      </c>
      <c r="BY40">
        <v>157.69885714285721</v>
      </c>
      <c r="BZ40">
        <v>0.92037200000000019</v>
      </c>
      <c r="CA40">
        <v>152.51428571428571</v>
      </c>
      <c r="CB40">
        <v>32.87602857142857</v>
      </c>
      <c r="CC40">
        <v>3.4159928571428568</v>
      </c>
      <c r="CD40">
        <v>3.3229671428571419</v>
      </c>
      <c r="CE40">
        <v>26.207914285714281</v>
      </c>
      <c r="CF40">
        <v>25.741399999999999</v>
      </c>
      <c r="CG40">
        <v>1199.987142857143</v>
      </c>
      <c r="CH40">
        <v>0.50002599999999997</v>
      </c>
      <c r="CI40">
        <v>0.49997399999999997</v>
      </c>
      <c r="CJ40">
        <v>0</v>
      </c>
      <c r="CK40">
        <v>646.89242857142858</v>
      </c>
      <c r="CL40">
        <v>4.9990899999999998</v>
      </c>
      <c r="CM40">
        <v>6883.5814285714287</v>
      </c>
      <c r="CN40">
        <v>9557.8342857142834</v>
      </c>
      <c r="CO40">
        <v>41.463999999999999</v>
      </c>
      <c r="CP40">
        <v>43.241</v>
      </c>
      <c r="CQ40">
        <v>42.276571428571422</v>
      </c>
      <c r="CR40">
        <v>42.25</v>
      </c>
      <c r="CS40">
        <v>42.875</v>
      </c>
      <c r="CT40">
        <v>597.52571428571434</v>
      </c>
      <c r="CU40">
        <v>597.46142857142854</v>
      </c>
      <c r="CV40">
        <v>0</v>
      </c>
      <c r="CW40">
        <v>1670957119.5999999</v>
      </c>
      <c r="CX40">
        <v>0</v>
      </c>
      <c r="CY40">
        <v>1670954496.5999999</v>
      </c>
      <c r="CZ40" t="s">
        <v>356</v>
      </c>
      <c r="DA40">
        <v>1670954495.5999999</v>
      </c>
      <c r="DB40">
        <v>1670954496.5999999</v>
      </c>
      <c r="DC40">
        <v>16</v>
      </c>
      <c r="DD40">
        <v>-7.6999999999999999E-2</v>
      </c>
      <c r="DE40">
        <v>-1.0999999999999999E-2</v>
      </c>
      <c r="DF40">
        <v>-4.38</v>
      </c>
      <c r="DG40">
        <v>0.152</v>
      </c>
      <c r="DH40">
        <v>415</v>
      </c>
      <c r="DI40">
        <v>32</v>
      </c>
      <c r="DJ40">
        <v>0.4</v>
      </c>
      <c r="DK40">
        <v>0.41</v>
      </c>
      <c r="DL40">
        <v>-10.8974575</v>
      </c>
      <c r="DM40">
        <v>-1.8266938086303841</v>
      </c>
      <c r="DN40">
        <v>0.17761753698255711</v>
      </c>
      <c r="DO40">
        <v>0</v>
      </c>
      <c r="DP40">
        <v>0.922407325</v>
      </c>
      <c r="DQ40">
        <v>-1.370630769231047E-2</v>
      </c>
      <c r="DR40">
        <v>1.935539593853611E-3</v>
      </c>
      <c r="DS40">
        <v>1</v>
      </c>
      <c r="DT40">
        <v>0</v>
      </c>
      <c r="DU40">
        <v>0</v>
      </c>
      <c r="DV40">
        <v>0</v>
      </c>
      <c r="DW40">
        <v>-1</v>
      </c>
      <c r="DX40">
        <v>1</v>
      </c>
      <c r="DY40">
        <v>2</v>
      </c>
      <c r="DZ40" t="s">
        <v>357</v>
      </c>
      <c r="EA40">
        <v>3.2984399999999998</v>
      </c>
      <c r="EB40">
        <v>2.6250100000000001</v>
      </c>
      <c r="EC40">
        <v>4.2436599999999998E-2</v>
      </c>
      <c r="ED40">
        <v>4.3973600000000002E-2</v>
      </c>
      <c r="EE40">
        <v>0.13930999999999999</v>
      </c>
      <c r="EF40">
        <v>0.135265</v>
      </c>
      <c r="EG40">
        <v>29067.3</v>
      </c>
      <c r="EH40">
        <v>29536.7</v>
      </c>
      <c r="EI40">
        <v>28233.599999999999</v>
      </c>
      <c r="EJ40">
        <v>29724.2</v>
      </c>
      <c r="EK40">
        <v>33435.9</v>
      </c>
      <c r="EL40">
        <v>35660.800000000003</v>
      </c>
      <c r="EM40">
        <v>39849.1</v>
      </c>
      <c r="EN40">
        <v>42458.9</v>
      </c>
      <c r="EO40">
        <v>2.2496499999999999</v>
      </c>
      <c r="EP40">
        <v>2.2252999999999998</v>
      </c>
      <c r="EQ40">
        <v>0.135183</v>
      </c>
      <c r="ER40">
        <v>0</v>
      </c>
      <c r="ES40">
        <v>30.3428</v>
      </c>
      <c r="ET40">
        <v>999.9</v>
      </c>
      <c r="EU40">
        <v>72.900000000000006</v>
      </c>
      <c r="EV40">
        <v>33</v>
      </c>
      <c r="EW40">
        <v>36.438699999999997</v>
      </c>
      <c r="EX40">
        <v>57.611699999999999</v>
      </c>
      <c r="EY40">
        <v>-2.8365399999999998</v>
      </c>
      <c r="EZ40">
        <v>2</v>
      </c>
      <c r="FA40">
        <v>0.29976599999999998</v>
      </c>
      <c r="FB40">
        <v>-0.37438500000000002</v>
      </c>
      <c r="FC40">
        <v>20.2714</v>
      </c>
      <c r="FD40">
        <v>5.2172900000000002</v>
      </c>
      <c r="FE40">
        <v>12.004</v>
      </c>
      <c r="FF40">
        <v>4.9869000000000003</v>
      </c>
      <c r="FG40">
        <v>3.2844000000000002</v>
      </c>
      <c r="FH40">
        <v>9999</v>
      </c>
      <c r="FI40">
        <v>9999</v>
      </c>
      <c r="FJ40">
        <v>9999</v>
      </c>
      <c r="FK40">
        <v>999.9</v>
      </c>
      <c r="FL40">
        <v>1.8657999999999999</v>
      </c>
      <c r="FM40">
        <v>1.86219</v>
      </c>
      <c r="FN40">
        <v>1.8641799999999999</v>
      </c>
      <c r="FO40">
        <v>1.86022</v>
      </c>
      <c r="FP40">
        <v>1.8609599999999999</v>
      </c>
      <c r="FQ40">
        <v>1.86008</v>
      </c>
      <c r="FR40">
        <v>1.86181</v>
      </c>
      <c r="FS40">
        <v>1.8583799999999999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-3.8069999999999999</v>
      </c>
      <c r="GH40">
        <v>0.15240000000000001</v>
      </c>
      <c r="GI40">
        <v>-3.43048097447471</v>
      </c>
      <c r="GJ40">
        <v>-2.7043828418459848E-3</v>
      </c>
      <c r="GK40">
        <v>1.1637646390227569E-6</v>
      </c>
      <c r="GL40">
        <v>-2.7935288173591201E-10</v>
      </c>
      <c r="GM40">
        <v>0.15243500000000409</v>
      </c>
      <c r="GN40">
        <v>0</v>
      </c>
      <c r="GO40">
        <v>0</v>
      </c>
      <c r="GP40">
        <v>0</v>
      </c>
      <c r="GQ40">
        <v>5</v>
      </c>
      <c r="GR40">
        <v>2087</v>
      </c>
      <c r="GS40">
        <v>4</v>
      </c>
      <c r="GT40">
        <v>31</v>
      </c>
      <c r="GU40">
        <v>43.2</v>
      </c>
      <c r="GV40">
        <v>43.2</v>
      </c>
      <c r="GW40">
        <v>0.63476600000000005</v>
      </c>
      <c r="GX40">
        <v>2.5903299999999998</v>
      </c>
      <c r="GY40">
        <v>2.04834</v>
      </c>
      <c r="GZ40">
        <v>2.6171899999999999</v>
      </c>
      <c r="HA40">
        <v>2.1972700000000001</v>
      </c>
      <c r="HB40">
        <v>2.2802699999999998</v>
      </c>
      <c r="HC40">
        <v>37.795299999999997</v>
      </c>
      <c r="HD40">
        <v>14.6136</v>
      </c>
      <c r="HE40">
        <v>18</v>
      </c>
      <c r="HF40">
        <v>703.72</v>
      </c>
      <c r="HG40">
        <v>762.14</v>
      </c>
      <c r="HH40">
        <v>31.0002</v>
      </c>
      <c r="HI40">
        <v>31.252600000000001</v>
      </c>
      <c r="HJ40">
        <v>30.000299999999999</v>
      </c>
      <c r="HK40">
        <v>31.1341</v>
      </c>
      <c r="HL40">
        <v>31.123799999999999</v>
      </c>
      <c r="HM40">
        <v>12.713900000000001</v>
      </c>
      <c r="HN40">
        <v>10.098599999999999</v>
      </c>
      <c r="HO40">
        <v>100</v>
      </c>
      <c r="HP40">
        <v>31</v>
      </c>
      <c r="HQ40">
        <v>170.47800000000001</v>
      </c>
      <c r="HR40">
        <v>32.801699999999997</v>
      </c>
      <c r="HS40">
        <v>99.481800000000007</v>
      </c>
      <c r="HT40">
        <v>98.484499999999997</v>
      </c>
    </row>
    <row r="41" spans="1:228" x14ac:dyDescent="0.2">
      <c r="A41">
        <v>26</v>
      </c>
      <c r="B41">
        <v>1670957091.5</v>
      </c>
      <c r="C41">
        <v>99.5</v>
      </c>
      <c r="D41" t="s">
        <v>410</v>
      </c>
      <c r="E41" t="s">
        <v>411</v>
      </c>
      <c r="F41">
        <v>4</v>
      </c>
      <c r="G41">
        <v>1670957089.1875</v>
      </c>
      <c r="H41">
        <f t="shared" si="0"/>
        <v>2.2928124299609002E-3</v>
      </c>
      <c r="I41">
        <f t="shared" si="1"/>
        <v>2.2928124299609003</v>
      </c>
      <c r="J41">
        <f t="shared" si="2"/>
        <v>3.1250163376474696</v>
      </c>
      <c r="K41">
        <f t="shared" si="3"/>
        <v>147.46662499999999</v>
      </c>
      <c r="L41">
        <f t="shared" si="4"/>
        <v>110.5907013350122</v>
      </c>
      <c r="M41">
        <f t="shared" si="5"/>
        <v>11.189114878285285</v>
      </c>
      <c r="N41">
        <f t="shared" si="6"/>
        <v>14.920070023243735</v>
      </c>
      <c r="O41">
        <f t="shared" si="7"/>
        <v>0.15132788390720395</v>
      </c>
      <c r="P41">
        <f t="shared" si="8"/>
        <v>3.6770330550425769</v>
      </c>
      <c r="Q41">
        <f t="shared" si="9"/>
        <v>0.14795122888077195</v>
      </c>
      <c r="R41">
        <f t="shared" si="10"/>
        <v>9.2766621697590979E-2</v>
      </c>
      <c r="S41">
        <f t="shared" si="11"/>
        <v>226.1123969834608</v>
      </c>
      <c r="T41">
        <f t="shared" si="12"/>
        <v>33.04773517841442</v>
      </c>
      <c r="U41">
        <f t="shared" si="13"/>
        <v>32.537887499999997</v>
      </c>
      <c r="V41">
        <f t="shared" si="14"/>
        <v>4.9224002652525902</v>
      </c>
      <c r="W41">
        <f t="shared" si="15"/>
        <v>69.789615917425621</v>
      </c>
      <c r="X41">
        <f t="shared" si="16"/>
        <v>3.4191033011095948</v>
      </c>
      <c r="Y41">
        <f t="shared" si="17"/>
        <v>4.8991576413818407</v>
      </c>
      <c r="Z41">
        <f t="shared" si="18"/>
        <v>1.5032969641429954</v>
      </c>
      <c r="AA41">
        <f t="shared" si="19"/>
        <v>-101.11302816127569</v>
      </c>
      <c r="AB41">
        <f t="shared" si="20"/>
        <v>-16.636973593874227</v>
      </c>
      <c r="AC41">
        <f t="shared" si="21"/>
        <v>-1.0311082792411852</v>
      </c>
      <c r="AD41">
        <f t="shared" si="22"/>
        <v>107.33128694906969</v>
      </c>
      <c r="AE41">
        <f t="shared" si="23"/>
        <v>26.755332915208413</v>
      </c>
      <c r="AF41">
        <f t="shared" si="24"/>
        <v>2.2768136994647343</v>
      </c>
      <c r="AG41">
        <f t="shared" si="25"/>
        <v>3.1250163376474696</v>
      </c>
      <c r="AH41">
        <v>163.74316773805691</v>
      </c>
      <c r="AI41">
        <v>155.74236363636359</v>
      </c>
      <c r="AJ41">
        <v>1.720193920724219</v>
      </c>
      <c r="AK41">
        <v>63.248288586622081</v>
      </c>
      <c r="AL41">
        <f t="shared" si="26"/>
        <v>2.2928124299609003</v>
      </c>
      <c r="AM41">
        <v>32.872453768206881</v>
      </c>
      <c r="AN41">
        <v>33.792839393939381</v>
      </c>
      <c r="AO41">
        <v>-3.1972906727249122E-5</v>
      </c>
      <c r="AP41">
        <v>96.55356453263947</v>
      </c>
      <c r="AQ41">
        <v>0</v>
      </c>
      <c r="AR41">
        <v>0</v>
      </c>
      <c r="AS41">
        <f t="shared" si="27"/>
        <v>1</v>
      </c>
      <c r="AT41">
        <f t="shared" si="28"/>
        <v>0</v>
      </c>
      <c r="AU41">
        <f t="shared" si="29"/>
        <v>47360.409299074177</v>
      </c>
      <c r="AV41">
        <f t="shared" si="30"/>
        <v>1199.9937500000001</v>
      </c>
      <c r="AW41">
        <f t="shared" si="31"/>
        <v>1025.9187885924666</v>
      </c>
      <c r="AX41">
        <f t="shared" si="32"/>
        <v>0.85493677662276713</v>
      </c>
      <c r="AY41">
        <f t="shared" si="33"/>
        <v>0.18842797888194066</v>
      </c>
      <c r="AZ41">
        <v>2.7</v>
      </c>
      <c r="BA41">
        <v>0.5</v>
      </c>
      <c r="BB41" t="s">
        <v>355</v>
      </c>
      <c r="BC41">
        <v>2</v>
      </c>
      <c r="BD41" t="b">
        <v>1</v>
      </c>
      <c r="BE41">
        <v>1670957089.1875</v>
      </c>
      <c r="BF41">
        <v>147.46662499999999</v>
      </c>
      <c r="BG41">
        <v>158.71962500000001</v>
      </c>
      <c r="BH41">
        <v>33.79365</v>
      </c>
      <c r="BI41">
        <v>32.879874999999998</v>
      </c>
      <c r="BJ41">
        <v>151.28037499999999</v>
      </c>
      <c r="BK41">
        <v>33.641199999999998</v>
      </c>
      <c r="BL41">
        <v>650.0127500000001</v>
      </c>
      <c r="BM41">
        <v>101.076125</v>
      </c>
      <c r="BN41">
        <v>9.9785299999999993E-2</v>
      </c>
      <c r="BO41">
        <v>32.453962500000003</v>
      </c>
      <c r="BP41">
        <v>32.537887499999997</v>
      </c>
      <c r="BQ41">
        <v>999.9</v>
      </c>
      <c r="BR41">
        <v>0</v>
      </c>
      <c r="BS41">
        <v>0</v>
      </c>
      <c r="BT41">
        <v>8995.7037500000006</v>
      </c>
      <c r="BU41">
        <v>0</v>
      </c>
      <c r="BV41">
        <v>273.90025000000003</v>
      </c>
      <c r="BW41">
        <v>-11.253125000000001</v>
      </c>
      <c r="BX41">
        <v>152.62412499999999</v>
      </c>
      <c r="BY41">
        <v>164.11574999999999</v>
      </c>
      <c r="BZ41">
        <v>0.91375675000000001</v>
      </c>
      <c r="CA41">
        <v>158.71962500000001</v>
      </c>
      <c r="CB41">
        <v>32.879874999999998</v>
      </c>
      <c r="CC41">
        <v>3.4157312499999999</v>
      </c>
      <c r="CD41">
        <v>3.3233725000000001</v>
      </c>
      <c r="CE41">
        <v>26.206612499999999</v>
      </c>
      <c r="CF41">
        <v>25.7434625</v>
      </c>
      <c r="CG41">
        <v>1199.9937500000001</v>
      </c>
      <c r="CH41">
        <v>0.50002474999999991</v>
      </c>
      <c r="CI41">
        <v>0.49997524999999998</v>
      </c>
      <c r="CJ41">
        <v>0</v>
      </c>
      <c r="CK41">
        <v>646.52274999999997</v>
      </c>
      <c r="CL41">
        <v>4.9990899999999998</v>
      </c>
      <c r="CM41">
        <v>6879.3112499999997</v>
      </c>
      <c r="CN41">
        <v>9557.8812500000004</v>
      </c>
      <c r="CO41">
        <v>41.484250000000003</v>
      </c>
      <c r="CP41">
        <v>43.234250000000003</v>
      </c>
      <c r="CQ41">
        <v>42.273249999999997</v>
      </c>
      <c r="CR41">
        <v>42.25</v>
      </c>
      <c r="CS41">
        <v>42.875</v>
      </c>
      <c r="CT41">
        <v>597.52624999999989</v>
      </c>
      <c r="CU41">
        <v>597.46749999999997</v>
      </c>
      <c r="CV41">
        <v>0</v>
      </c>
      <c r="CW41">
        <v>1670957123.8</v>
      </c>
      <c r="CX41">
        <v>0</v>
      </c>
      <c r="CY41">
        <v>1670954496.5999999</v>
      </c>
      <c r="CZ41" t="s">
        <v>356</v>
      </c>
      <c r="DA41">
        <v>1670954495.5999999</v>
      </c>
      <c r="DB41">
        <v>1670954496.5999999</v>
      </c>
      <c r="DC41">
        <v>16</v>
      </c>
      <c r="DD41">
        <v>-7.6999999999999999E-2</v>
      </c>
      <c r="DE41">
        <v>-1.0999999999999999E-2</v>
      </c>
      <c r="DF41">
        <v>-4.38</v>
      </c>
      <c r="DG41">
        <v>0.152</v>
      </c>
      <c r="DH41">
        <v>415</v>
      </c>
      <c r="DI41">
        <v>32</v>
      </c>
      <c r="DJ41">
        <v>0.4</v>
      </c>
      <c r="DK41">
        <v>0.41</v>
      </c>
      <c r="DL41">
        <v>-11.021727500000001</v>
      </c>
      <c r="DM41">
        <v>-1.6951575984990259</v>
      </c>
      <c r="DN41">
        <v>0.16476466397182979</v>
      </c>
      <c r="DO41">
        <v>0</v>
      </c>
      <c r="DP41">
        <v>0.92031465000000012</v>
      </c>
      <c r="DQ41">
        <v>-3.3596893058160639E-2</v>
      </c>
      <c r="DR41">
        <v>5.2593291090689449E-3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1</v>
      </c>
      <c r="DY41">
        <v>2</v>
      </c>
      <c r="DZ41" t="s">
        <v>357</v>
      </c>
      <c r="EA41">
        <v>3.29853</v>
      </c>
      <c r="EB41">
        <v>2.6252</v>
      </c>
      <c r="EC41">
        <v>4.41917E-2</v>
      </c>
      <c r="ED41">
        <v>4.5697500000000002E-2</v>
      </c>
      <c r="EE41">
        <v>0.13930400000000001</v>
      </c>
      <c r="EF41">
        <v>0.135382</v>
      </c>
      <c r="EG41">
        <v>29014</v>
      </c>
      <c r="EH41">
        <v>29482.9</v>
      </c>
      <c r="EI41">
        <v>28233.599999999999</v>
      </c>
      <c r="EJ41">
        <v>29723.7</v>
      </c>
      <c r="EK41">
        <v>33436.1</v>
      </c>
      <c r="EL41">
        <v>35655.300000000003</v>
      </c>
      <c r="EM41">
        <v>39848.9</v>
      </c>
      <c r="EN41">
        <v>42457.9</v>
      </c>
      <c r="EO41">
        <v>2.2496800000000001</v>
      </c>
      <c r="EP41">
        <v>2.22533</v>
      </c>
      <c r="EQ41">
        <v>0.13475100000000001</v>
      </c>
      <c r="ER41">
        <v>0</v>
      </c>
      <c r="ES41">
        <v>30.3461</v>
      </c>
      <c r="ET41">
        <v>999.9</v>
      </c>
      <c r="EU41">
        <v>72.900000000000006</v>
      </c>
      <c r="EV41">
        <v>33</v>
      </c>
      <c r="EW41">
        <v>36.440899999999999</v>
      </c>
      <c r="EX41">
        <v>57.791699999999999</v>
      </c>
      <c r="EY41">
        <v>-2.8685900000000002</v>
      </c>
      <c r="EZ41">
        <v>2</v>
      </c>
      <c r="FA41">
        <v>0.29978900000000003</v>
      </c>
      <c r="FB41">
        <v>-0.37498100000000001</v>
      </c>
      <c r="FC41">
        <v>20.2714</v>
      </c>
      <c r="FD41">
        <v>5.21774</v>
      </c>
      <c r="FE41">
        <v>12.004</v>
      </c>
      <c r="FF41">
        <v>4.9876500000000004</v>
      </c>
      <c r="FG41">
        <v>3.28443</v>
      </c>
      <c r="FH41">
        <v>9999</v>
      </c>
      <c r="FI41">
        <v>9999</v>
      </c>
      <c r="FJ41">
        <v>9999</v>
      </c>
      <c r="FK41">
        <v>999.9</v>
      </c>
      <c r="FL41">
        <v>1.86581</v>
      </c>
      <c r="FM41">
        <v>1.8621799999999999</v>
      </c>
      <c r="FN41">
        <v>1.8641700000000001</v>
      </c>
      <c r="FO41">
        <v>1.8602099999999999</v>
      </c>
      <c r="FP41">
        <v>1.8609599999999999</v>
      </c>
      <c r="FQ41">
        <v>1.86009</v>
      </c>
      <c r="FR41">
        <v>1.86182</v>
      </c>
      <c r="FS41">
        <v>1.85839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-3.823</v>
      </c>
      <c r="GH41">
        <v>0.1525</v>
      </c>
      <c r="GI41">
        <v>-3.43048097447471</v>
      </c>
      <c r="GJ41">
        <v>-2.7043828418459848E-3</v>
      </c>
      <c r="GK41">
        <v>1.1637646390227569E-6</v>
      </c>
      <c r="GL41">
        <v>-2.7935288173591201E-10</v>
      </c>
      <c r="GM41">
        <v>0.15243500000000409</v>
      </c>
      <c r="GN41">
        <v>0</v>
      </c>
      <c r="GO41">
        <v>0</v>
      </c>
      <c r="GP41">
        <v>0</v>
      </c>
      <c r="GQ41">
        <v>5</v>
      </c>
      <c r="GR41">
        <v>2087</v>
      </c>
      <c r="GS41">
        <v>4</v>
      </c>
      <c r="GT41">
        <v>31</v>
      </c>
      <c r="GU41">
        <v>43.3</v>
      </c>
      <c r="GV41">
        <v>43.2</v>
      </c>
      <c r="GW41">
        <v>0.65429700000000002</v>
      </c>
      <c r="GX41">
        <v>2.5842299999999998</v>
      </c>
      <c r="GY41">
        <v>2.04834</v>
      </c>
      <c r="GZ41">
        <v>2.6171899999999999</v>
      </c>
      <c r="HA41">
        <v>2.1972700000000001</v>
      </c>
      <c r="HB41">
        <v>2.2863799999999999</v>
      </c>
      <c r="HC41">
        <v>37.795299999999997</v>
      </c>
      <c r="HD41">
        <v>14.6136</v>
      </c>
      <c r="HE41">
        <v>18</v>
      </c>
      <c r="HF41">
        <v>703.77</v>
      </c>
      <c r="HG41">
        <v>762.19600000000003</v>
      </c>
      <c r="HH41">
        <v>31</v>
      </c>
      <c r="HI41">
        <v>31.254799999999999</v>
      </c>
      <c r="HJ41">
        <v>30.000299999999999</v>
      </c>
      <c r="HK41">
        <v>31.136700000000001</v>
      </c>
      <c r="HL41">
        <v>31.126300000000001</v>
      </c>
      <c r="HM41">
        <v>13.1166</v>
      </c>
      <c r="HN41">
        <v>10.3826</v>
      </c>
      <c r="HO41">
        <v>100</v>
      </c>
      <c r="HP41">
        <v>31</v>
      </c>
      <c r="HQ41">
        <v>177.15600000000001</v>
      </c>
      <c r="HR41">
        <v>32.796500000000002</v>
      </c>
      <c r="HS41">
        <v>99.481499999999997</v>
      </c>
      <c r="HT41">
        <v>98.482500000000002</v>
      </c>
    </row>
    <row r="42" spans="1:228" x14ac:dyDescent="0.2">
      <c r="A42">
        <v>27</v>
      </c>
      <c r="B42">
        <v>1670957095.5</v>
      </c>
      <c r="C42">
        <v>103.5</v>
      </c>
      <c r="D42" t="s">
        <v>412</v>
      </c>
      <c r="E42" t="s">
        <v>413</v>
      </c>
      <c r="F42">
        <v>4</v>
      </c>
      <c r="G42">
        <v>1670957093.5</v>
      </c>
      <c r="H42">
        <f t="shared" si="0"/>
        <v>2.1883134347513637E-3</v>
      </c>
      <c r="I42">
        <f t="shared" si="1"/>
        <v>2.1883134347513638</v>
      </c>
      <c r="J42">
        <f t="shared" si="2"/>
        <v>3.1899437109609154</v>
      </c>
      <c r="K42">
        <f t="shared" si="3"/>
        <v>154.64599999999999</v>
      </c>
      <c r="L42">
        <f t="shared" si="4"/>
        <v>115.33643698136625</v>
      </c>
      <c r="M42">
        <f t="shared" si="5"/>
        <v>11.669280285547178</v>
      </c>
      <c r="N42">
        <f t="shared" si="6"/>
        <v>15.646464953051057</v>
      </c>
      <c r="O42">
        <f t="shared" si="7"/>
        <v>0.14450729788651814</v>
      </c>
      <c r="P42">
        <f t="shared" si="8"/>
        <v>3.6818146738295683</v>
      </c>
      <c r="Q42">
        <f t="shared" si="9"/>
        <v>0.14142873676211706</v>
      </c>
      <c r="R42">
        <f t="shared" si="10"/>
        <v>8.8664094441990943E-2</v>
      </c>
      <c r="S42">
        <f t="shared" si="11"/>
        <v>226.11353923343393</v>
      </c>
      <c r="T42">
        <f t="shared" si="12"/>
        <v>33.066088399807079</v>
      </c>
      <c r="U42">
        <f t="shared" si="13"/>
        <v>32.533700000000003</v>
      </c>
      <c r="V42">
        <f t="shared" si="14"/>
        <v>4.9212382867939741</v>
      </c>
      <c r="W42">
        <f t="shared" si="15"/>
        <v>69.824735944428866</v>
      </c>
      <c r="X42">
        <f t="shared" si="16"/>
        <v>3.420285307588796</v>
      </c>
      <c r="Y42">
        <f t="shared" si="17"/>
        <v>4.8983863115656954</v>
      </c>
      <c r="Z42">
        <f t="shared" si="18"/>
        <v>1.5009529792051781</v>
      </c>
      <c r="AA42">
        <f t="shared" si="19"/>
        <v>-96.504622472535146</v>
      </c>
      <c r="AB42">
        <f t="shared" si="20"/>
        <v>-16.381425654313691</v>
      </c>
      <c r="AC42">
        <f t="shared" si="21"/>
        <v>-1.013916919065311</v>
      </c>
      <c r="AD42">
        <f t="shared" si="22"/>
        <v>112.21357418751978</v>
      </c>
      <c r="AE42">
        <f t="shared" si="23"/>
        <v>26.773203954077108</v>
      </c>
      <c r="AF42">
        <f t="shared" si="24"/>
        <v>2.0696866463767831</v>
      </c>
      <c r="AG42">
        <f t="shared" si="25"/>
        <v>3.1899437109609154</v>
      </c>
      <c r="AH42">
        <v>170.64812141292859</v>
      </c>
      <c r="AI42">
        <v>162.6295636363636</v>
      </c>
      <c r="AJ42">
        <v>1.7174059098331509</v>
      </c>
      <c r="AK42">
        <v>63.248288586622081</v>
      </c>
      <c r="AL42">
        <f t="shared" si="26"/>
        <v>2.1883134347513638</v>
      </c>
      <c r="AM42">
        <v>32.944062139485638</v>
      </c>
      <c r="AN42">
        <v>33.821887878787869</v>
      </c>
      <c r="AO42">
        <v>7.72867892466751E-5</v>
      </c>
      <c r="AP42">
        <v>96.55356453263947</v>
      </c>
      <c r="AQ42">
        <v>0</v>
      </c>
      <c r="AR42">
        <v>0</v>
      </c>
      <c r="AS42">
        <f t="shared" si="27"/>
        <v>1</v>
      </c>
      <c r="AT42">
        <f t="shared" si="28"/>
        <v>0</v>
      </c>
      <c r="AU42">
        <f t="shared" si="29"/>
        <v>47446.468288735319</v>
      </c>
      <c r="AV42">
        <f t="shared" si="30"/>
        <v>1200</v>
      </c>
      <c r="AW42">
        <f t="shared" si="31"/>
        <v>1025.9241135924528</v>
      </c>
      <c r="AX42">
        <f t="shared" si="32"/>
        <v>0.85493676132704399</v>
      </c>
      <c r="AY42">
        <f t="shared" si="33"/>
        <v>0.18842794936119495</v>
      </c>
      <c r="AZ42">
        <v>2.7</v>
      </c>
      <c r="BA42">
        <v>0.5</v>
      </c>
      <c r="BB42" t="s">
        <v>355</v>
      </c>
      <c r="BC42">
        <v>2</v>
      </c>
      <c r="BD42" t="b">
        <v>1</v>
      </c>
      <c r="BE42">
        <v>1670957093.5</v>
      </c>
      <c r="BF42">
        <v>154.64599999999999</v>
      </c>
      <c r="BG42">
        <v>165.9005714285714</v>
      </c>
      <c r="BH42">
        <v>33.805300000000003</v>
      </c>
      <c r="BI42">
        <v>32.974614285714289</v>
      </c>
      <c r="BJ42">
        <v>158.47685714285711</v>
      </c>
      <c r="BK42">
        <v>33.652871428571423</v>
      </c>
      <c r="BL42">
        <v>649.97442857142858</v>
      </c>
      <c r="BM42">
        <v>101.07599999999999</v>
      </c>
      <c r="BN42">
        <v>0.1000081285714286</v>
      </c>
      <c r="BO42">
        <v>32.451171428571428</v>
      </c>
      <c r="BP42">
        <v>32.533700000000003</v>
      </c>
      <c r="BQ42">
        <v>999.89999999999986</v>
      </c>
      <c r="BR42">
        <v>0</v>
      </c>
      <c r="BS42">
        <v>0</v>
      </c>
      <c r="BT42">
        <v>9012.2314285714292</v>
      </c>
      <c r="BU42">
        <v>0</v>
      </c>
      <c r="BV42">
        <v>274.15728571428571</v>
      </c>
      <c r="BW42">
        <v>-11.25468571428571</v>
      </c>
      <c r="BX42">
        <v>160.05671428571429</v>
      </c>
      <c r="BY42">
        <v>171.5578571428571</v>
      </c>
      <c r="BZ42">
        <v>0.83070199999999994</v>
      </c>
      <c r="CA42">
        <v>165.9005714285714</v>
      </c>
      <c r="CB42">
        <v>32.974614285714289</v>
      </c>
      <c r="CC42">
        <v>3.4169128571428571</v>
      </c>
      <c r="CD42">
        <v>3.3329499999999999</v>
      </c>
      <c r="CE42">
        <v>26.21247142857143</v>
      </c>
      <c r="CF42">
        <v>25.792000000000002</v>
      </c>
      <c r="CG42">
        <v>1200</v>
      </c>
      <c r="CH42">
        <v>0.50002400000000002</v>
      </c>
      <c r="CI42">
        <v>0.49997599999999992</v>
      </c>
      <c r="CJ42">
        <v>0</v>
      </c>
      <c r="CK42">
        <v>646.19942857142848</v>
      </c>
      <c r="CL42">
        <v>4.9990899999999998</v>
      </c>
      <c r="CM42">
        <v>6875.0142857142846</v>
      </c>
      <c r="CN42">
        <v>9557.908571428572</v>
      </c>
      <c r="CO42">
        <v>41.5</v>
      </c>
      <c r="CP42">
        <v>43.241</v>
      </c>
      <c r="CQ42">
        <v>42.294285714285706</v>
      </c>
      <c r="CR42">
        <v>42.25</v>
      </c>
      <c r="CS42">
        <v>42.875</v>
      </c>
      <c r="CT42">
        <v>597.52999999999986</v>
      </c>
      <c r="CU42">
        <v>597.47</v>
      </c>
      <c r="CV42">
        <v>0</v>
      </c>
      <c r="CW42">
        <v>1670957128</v>
      </c>
      <c r="CX42">
        <v>0</v>
      </c>
      <c r="CY42">
        <v>1670954496.5999999</v>
      </c>
      <c r="CZ42" t="s">
        <v>356</v>
      </c>
      <c r="DA42">
        <v>1670954495.5999999</v>
      </c>
      <c r="DB42">
        <v>1670954496.5999999</v>
      </c>
      <c r="DC42">
        <v>16</v>
      </c>
      <c r="DD42">
        <v>-7.6999999999999999E-2</v>
      </c>
      <c r="DE42">
        <v>-1.0999999999999999E-2</v>
      </c>
      <c r="DF42">
        <v>-4.38</v>
      </c>
      <c r="DG42">
        <v>0.152</v>
      </c>
      <c r="DH42">
        <v>415</v>
      </c>
      <c r="DI42">
        <v>32</v>
      </c>
      <c r="DJ42">
        <v>0.4</v>
      </c>
      <c r="DK42">
        <v>0.41</v>
      </c>
      <c r="DL42">
        <v>-11.113630000000001</v>
      </c>
      <c r="DM42">
        <v>-1.3686303939962139</v>
      </c>
      <c r="DN42">
        <v>0.1373611338770904</v>
      </c>
      <c r="DO42">
        <v>0</v>
      </c>
      <c r="DP42">
        <v>0.90280767499999981</v>
      </c>
      <c r="DQ42">
        <v>-0.26496739587242341</v>
      </c>
      <c r="DR42">
        <v>3.4697750624058839E-2</v>
      </c>
      <c r="DS42">
        <v>0</v>
      </c>
      <c r="DT42">
        <v>0</v>
      </c>
      <c r="DU42">
        <v>0</v>
      </c>
      <c r="DV42">
        <v>0</v>
      </c>
      <c r="DW42">
        <v>-1</v>
      </c>
      <c r="DX42">
        <v>0</v>
      </c>
      <c r="DY42">
        <v>2</v>
      </c>
      <c r="DZ42" t="s">
        <v>369</v>
      </c>
      <c r="EA42">
        <v>3.2984399999999998</v>
      </c>
      <c r="EB42">
        <v>2.6254400000000002</v>
      </c>
      <c r="EC42">
        <v>4.5921200000000002E-2</v>
      </c>
      <c r="ED42">
        <v>4.7398700000000002E-2</v>
      </c>
      <c r="EE42">
        <v>0.13939699999999999</v>
      </c>
      <c r="EF42">
        <v>0.13555900000000001</v>
      </c>
      <c r="EG42">
        <v>28961.5</v>
      </c>
      <c r="EH42">
        <v>29429.9</v>
      </c>
      <c r="EI42">
        <v>28233.599999999999</v>
      </c>
      <c r="EJ42">
        <v>29723.200000000001</v>
      </c>
      <c r="EK42">
        <v>33432.300000000003</v>
      </c>
      <c r="EL42">
        <v>35647.9</v>
      </c>
      <c r="EM42">
        <v>39848.6</v>
      </c>
      <c r="EN42">
        <v>42457.7</v>
      </c>
      <c r="EO42">
        <v>2.2496800000000001</v>
      </c>
      <c r="EP42">
        <v>2.2254499999999999</v>
      </c>
      <c r="EQ42">
        <v>0.135019</v>
      </c>
      <c r="ER42">
        <v>0</v>
      </c>
      <c r="ES42">
        <v>30.349799999999998</v>
      </c>
      <c r="ET42">
        <v>999.9</v>
      </c>
      <c r="EU42">
        <v>72.900000000000006</v>
      </c>
      <c r="EV42">
        <v>33</v>
      </c>
      <c r="EW42">
        <v>36.4375</v>
      </c>
      <c r="EX42">
        <v>57.161700000000003</v>
      </c>
      <c r="EY42">
        <v>-2.8165100000000001</v>
      </c>
      <c r="EZ42">
        <v>2</v>
      </c>
      <c r="FA42">
        <v>0.30000300000000002</v>
      </c>
      <c r="FB42">
        <v>-0.37550899999999998</v>
      </c>
      <c r="FC42">
        <v>20.2714</v>
      </c>
      <c r="FD42">
        <v>5.2181899999999999</v>
      </c>
      <c r="FE42">
        <v>12.004</v>
      </c>
      <c r="FF42">
        <v>4.9874499999999999</v>
      </c>
      <c r="FG42">
        <v>3.2845499999999999</v>
      </c>
      <c r="FH42">
        <v>9999</v>
      </c>
      <c r="FI42">
        <v>9999</v>
      </c>
      <c r="FJ42">
        <v>9999</v>
      </c>
      <c r="FK42">
        <v>999.9</v>
      </c>
      <c r="FL42">
        <v>1.8657999999999999</v>
      </c>
      <c r="FM42">
        <v>1.8621799999999999</v>
      </c>
      <c r="FN42">
        <v>1.8641700000000001</v>
      </c>
      <c r="FO42">
        <v>1.8602099999999999</v>
      </c>
      <c r="FP42">
        <v>1.8609599999999999</v>
      </c>
      <c r="FQ42">
        <v>1.86009</v>
      </c>
      <c r="FR42">
        <v>1.86182</v>
      </c>
      <c r="FS42">
        <v>1.8583799999999999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-3.8380000000000001</v>
      </c>
      <c r="GH42">
        <v>0.15240000000000001</v>
      </c>
      <c r="GI42">
        <v>-3.43048097447471</v>
      </c>
      <c r="GJ42">
        <v>-2.7043828418459848E-3</v>
      </c>
      <c r="GK42">
        <v>1.1637646390227569E-6</v>
      </c>
      <c r="GL42">
        <v>-2.7935288173591201E-10</v>
      </c>
      <c r="GM42">
        <v>0.15243500000000409</v>
      </c>
      <c r="GN42">
        <v>0</v>
      </c>
      <c r="GO42">
        <v>0</v>
      </c>
      <c r="GP42">
        <v>0</v>
      </c>
      <c r="GQ42">
        <v>5</v>
      </c>
      <c r="GR42">
        <v>2087</v>
      </c>
      <c r="GS42">
        <v>4</v>
      </c>
      <c r="GT42">
        <v>31</v>
      </c>
      <c r="GU42">
        <v>43.3</v>
      </c>
      <c r="GV42">
        <v>43.3</v>
      </c>
      <c r="GW42">
        <v>0.67504900000000001</v>
      </c>
      <c r="GX42">
        <v>2.5793499999999998</v>
      </c>
      <c r="GY42">
        <v>2.04834</v>
      </c>
      <c r="GZ42">
        <v>2.6171899999999999</v>
      </c>
      <c r="HA42">
        <v>2.1972700000000001</v>
      </c>
      <c r="HB42">
        <v>2.3071299999999999</v>
      </c>
      <c r="HC42">
        <v>37.819499999999998</v>
      </c>
      <c r="HD42">
        <v>14.6136</v>
      </c>
      <c r="HE42">
        <v>18</v>
      </c>
      <c r="HF42">
        <v>703.79300000000001</v>
      </c>
      <c r="HG42">
        <v>762.35299999999995</v>
      </c>
      <c r="HH42">
        <v>31</v>
      </c>
      <c r="HI42">
        <v>31.257400000000001</v>
      </c>
      <c r="HJ42">
        <v>30.000299999999999</v>
      </c>
      <c r="HK42">
        <v>31.1387</v>
      </c>
      <c r="HL42">
        <v>31.129000000000001</v>
      </c>
      <c r="HM42">
        <v>13.5198</v>
      </c>
      <c r="HN42">
        <v>10.960100000000001</v>
      </c>
      <c r="HO42">
        <v>100</v>
      </c>
      <c r="HP42">
        <v>31</v>
      </c>
      <c r="HQ42">
        <v>183.834</v>
      </c>
      <c r="HR42">
        <v>32.748199999999997</v>
      </c>
      <c r="HS42">
        <v>99.480900000000005</v>
      </c>
      <c r="HT42">
        <v>98.4816</v>
      </c>
    </row>
    <row r="43" spans="1:228" x14ac:dyDescent="0.2">
      <c r="A43">
        <v>28</v>
      </c>
      <c r="B43">
        <v>1670957099.5</v>
      </c>
      <c r="C43">
        <v>107.5</v>
      </c>
      <c r="D43" t="s">
        <v>414</v>
      </c>
      <c r="E43" t="s">
        <v>415</v>
      </c>
      <c r="F43">
        <v>4</v>
      </c>
      <c r="G43">
        <v>1670957097.1875</v>
      </c>
      <c r="H43">
        <f t="shared" si="0"/>
        <v>2.3197931796535153E-3</v>
      </c>
      <c r="I43">
        <f t="shared" si="1"/>
        <v>2.3197931796535154</v>
      </c>
      <c r="J43">
        <f t="shared" si="2"/>
        <v>3.710468288073911</v>
      </c>
      <c r="K43">
        <f t="shared" si="3"/>
        <v>160.70474999999999</v>
      </c>
      <c r="L43">
        <f t="shared" si="4"/>
        <v>117.80069026842625</v>
      </c>
      <c r="M43">
        <f t="shared" si="5"/>
        <v>11.918516140496445</v>
      </c>
      <c r="N43">
        <f t="shared" si="6"/>
        <v>16.259345784519692</v>
      </c>
      <c r="O43">
        <f t="shared" si="7"/>
        <v>0.1533960183758607</v>
      </c>
      <c r="P43">
        <f t="shared" si="8"/>
        <v>3.6818538426237915</v>
      </c>
      <c r="Q43">
        <f t="shared" si="9"/>
        <v>0.14993200847313154</v>
      </c>
      <c r="R43">
        <f t="shared" si="10"/>
        <v>9.4012217578588353E-2</v>
      </c>
      <c r="S43">
        <f t="shared" si="11"/>
        <v>226.11471673379103</v>
      </c>
      <c r="T43">
        <f t="shared" si="12"/>
        <v>33.037095403164827</v>
      </c>
      <c r="U43">
        <f t="shared" si="13"/>
        <v>32.544012500000001</v>
      </c>
      <c r="V43">
        <f t="shared" si="14"/>
        <v>4.9241003055844503</v>
      </c>
      <c r="W43">
        <f t="shared" si="15"/>
        <v>69.891367443615579</v>
      </c>
      <c r="X43">
        <f t="shared" si="16"/>
        <v>3.4232625864237316</v>
      </c>
      <c r="Y43">
        <f t="shared" si="17"/>
        <v>4.897976261782869</v>
      </c>
      <c r="Z43">
        <f t="shared" si="18"/>
        <v>1.5008377191607187</v>
      </c>
      <c r="AA43">
        <f t="shared" si="19"/>
        <v>-102.30287922272002</v>
      </c>
      <c r="AB43">
        <f t="shared" si="20"/>
        <v>-18.72314504408989</v>
      </c>
      <c r="AC43">
        <f t="shared" si="21"/>
        <v>-1.1588939218188665</v>
      </c>
      <c r="AD43">
        <f t="shared" si="22"/>
        <v>103.92979854516224</v>
      </c>
      <c r="AE43">
        <f t="shared" si="23"/>
        <v>27.06008733783333</v>
      </c>
      <c r="AF43">
        <f t="shared" si="24"/>
        <v>2.2688276870521991</v>
      </c>
      <c r="AG43">
        <f t="shared" si="25"/>
        <v>3.710468288073911</v>
      </c>
      <c r="AH43">
        <v>177.5705326164601</v>
      </c>
      <c r="AI43">
        <v>169.4084545454545</v>
      </c>
      <c r="AJ43">
        <v>1.696881247009433</v>
      </c>
      <c r="AK43">
        <v>63.248288586622081</v>
      </c>
      <c r="AL43">
        <f t="shared" si="26"/>
        <v>2.3197931796535154</v>
      </c>
      <c r="AM43">
        <v>32.963895697829273</v>
      </c>
      <c r="AN43">
        <v>33.835899393939393</v>
      </c>
      <c r="AO43">
        <v>9.9800691559542437E-3</v>
      </c>
      <c r="AP43">
        <v>96.55356453263947</v>
      </c>
      <c r="AQ43">
        <v>0</v>
      </c>
      <c r="AR43">
        <v>0</v>
      </c>
      <c r="AS43">
        <f t="shared" si="27"/>
        <v>1</v>
      </c>
      <c r="AT43">
        <f t="shared" si="28"/>
        <v>0</v>
      </c>
      <c r="AU43">
        <f t="shared" si="29"/>
        <v>47447.395736208207</v>
      </c>
      <c r="AV43">
        <f t="shared" si="30"/>
        <v>1200.0037500000001</v>
      </c>
      <c r="AW43">
        <f t="shared" si="31"/>
        <v>1025.9275635926379</v>
      </c>
      <c r="AX43">
        <f t="shared" si="32"/>
        <v>0.85493696464918367</v>
      </c>
      <c r="AY43">
        <f t="shared" si="33"/>
        <v>0.18842834177292447</v>
      </c>
      <c r="AZ43">
        <v>2.7</v>
      </c>
      <c r="BA43">
        <v>0.5</v>
      </c>
      <c r="BB43" t="s">
        <v>355</v>
      </c>
      <c r="BC43">
        <v>2</v>
      </c>
      <c r="BD43" t="b">
        <v>1</v>
      </c>
      <c r="BE43">
        <v>1670957097.1875</v>
      </c>
      <c r="BF43">
        <v>160.70474999999999</v>
      </c>
      <c r="BG43">
        <v>172.09625</v>
      </c>
      <c r="BH43">
        <v>33.834975</v>
      </c>
      <c r="BI43">
        <v>32.92445</v>
      </c>
      <c r="BJ43">
        <v>164.54974999999999</v>
      </c>
      <c r="BK43">
        <v>33.682537500000002</v>
      </c>
      <c r="BL43">
        <v>650.01699999999994</v>
      </c>
      <c r="BM43">
        <v>101.07537499999999</v>
      </c>
      <c r="BN43">
        <v>9.9890725E-2</v>
      </c>
      <c r="BO43">
        <v>32.449687500000003</v>
      </c>
      <c r="BP43">
        <v>32.544012500000001</v>
      </c>
      <c r="BQ43">
        <v>999.9</v>
      </c>
      <c r="BR43">
        <v>0</v>
      </c>
      <c r="BS43">
        <v>0</v>
      </c>
      <c r="BT43">
        <v>9012.4225000000006</v>
      </c>
      <c r="BU43">
        <v>0</v>
      </c>
      <c r="BV43">
        <v>274.35199999999998</v>
      </c>
      <c r="BW43">
        <v>-11.39175</v>
      </c>
      <c r="BX43">
        <v>166.33237500000001</v>
      </c>
      <c r="BY43">
        <v>177.95525000000001</v>
      </c>
      <c r="BZ43">
        <v>0.91052774999999997</v>
      </c>
      <c r="CA43">
        <v>172.09625</v>
      </c>
      <c r="CB43">
        <v>32.92445</v>
      </c>
      <c r="CC43">
        <v>3.41988125</v>
      </c>
      <c r="CD43">
        <v>3.3278474999999998</v>
      </c>
      <c r="CE43">
        <v>26.227150000000002</v>
      </c>
      <c r="CF43">
        <v>25.766124999999999</v>
      </c>
      <c r="CG43">
        <v>1200.0037500000001</v>
      </c>
      <c r="CH43">
        <v>0.50001950000000006</v>
      </c>
      <c r="CI43">
        <v>0.49998049999999999</v>
      </c>
      <c r="CJ43">
        <v>0</v>
      </c>
      <c r="CK43">
        <v>645.65437500000007</v>
      </c>
      <c r="CL43">
        <v>4.9990899999999998</v>
      </c>
      <c r="CM43">
        <v>6871.7462500000001</v>
      </c>
      <c r="CN43">
        <v>9557.9549999999999</v>
      </c>
      <c r="CO43">
        <v>41.484250000000003</v>
      </c>
      <c r="CP43">
        <v>43.25</v>
      </c>
      <c r="CQ43">
        <v>42.311999999999998</v>
      </c>
      <c r="CR43">
        <v>42.25</v>
      </c>
      <c r="CS43">
        <v>42.875</v>
      </c>
      <c r="CT43">
        <v>597.52375000000006</v>
      </c>
      <c r="CU43">
        <v>597.48</v>
      </c>
      <c r="CV43">
        <v>0</v>
      </c>
      <c r="CW43">
        <v>1670957131.5999999</v>
      </c>
      <c r="CX43">
        <v>0</v>
      </c>
      <c r="CY43">
        <v>1670954496.5999999</v>
      </c>
      <c r="CZ43" t="s">
        <v>356</v>
      </c>
      <c r="DA43">
        <v>1670954495.5999999</v>
      </c>
      <c r="DB43">
        <v>1670954496.5999999</v>
      </c>
      <c r="DC43">
        <v>16</v>
      </c>
      <c r="DD43">
        <v>-7.6999999999999999E-2</v>
      </c>
      <c r="DE43">
        <v>-1.0999999999999999E-2</v>
      </c>
      <c r="DF43">
        <v>-4.38</v>
      </c>
      <c r="DG43">
        <v>0.152</v>
      </c>
      <c r="DH43">
        <v>415</v>
      </c>
      <c r="DI43">
        <v>32</v>
      </c>
      <c r="DJ43">
        <v>0.4</v>
      </c>
      <c r="DK43">
        <v>0.41</v>
      </c>
      <c r="DL43">
        <v>-11.2078525</v>
      </c>
      <c r="DM43">
        <v>-1.3768424015009271</v>
      </c>
      <c r="DN43">
        <v>0.1396401643287131</v>
      </c>
      <c r="DO43">
        <v>0</v>
      </c>
      <c r="DP43">
        <v>0.9011823499999998</v>
      </c>
      <c r="DQ43">
        <v>-0.14169230769231009</v>
      </c>
      <c r="DR43">
        <v>3.9531959677297807E-2</v>
      </c>
      <c r="DS43">
        <v>0</v>
      </c>
      <c r="DT43">
        <v>0</v>
      </c>
      <c r="DU43">
        <v>0</v>
      </c>
      <c r="DV43">
        <v>0</v>
      </c>
      <c r="DW43">
        <v>-1</v>
      </c>
      <c r="DX43">
        <v>0</v>
      </c>
      <c r="DY43">
        <v>2</v>
      </c>
      <c r="DZ43" t="s">
        <v>369</v>
      </c>
      <c r="EA43">
        <v>3.2984499999999999</v>
      </c>
      <c r="EB43">
        <v>2.62514</v>
      </c>
      <c r="EC43">
        <v>4.7615900000000003E-2</v>
      </c>
      <c r="ED43">
        <v>4.91206E-2</v>
      </c>
      <c r="EE43">
        <v>0.13941200000000001</v>
      </c>
      <c r="EF43">
        <v>0.135155</v>
      </c>
      <c r="EG43">
        <v>28909.599999999999</v>
      </c>
      <c r="EH43">
        <v>29377.599999999999</v>
      </c>
      <c r="EI43">
        <v>28233.200000000001</v>
      </c>
      <c r="EJ43">
        <v>29724.1</v>
      </c>
      <c r="EK43">
        <v>33431.4</v>
      </c>
      <c r="EL43">
        <v>35665.599999999999</v>
      </c>
      <c r="EM43">
        <v>39848.1</v>
      </c>
      <c r="EN43">
        <v>42458.8</v>
      </c>
      <c r="EO43">
        <v>2.2496</v>
      </c>
      <c r="EP43">
        <v>2.22498</v>
      </c>
      <c r="EQ43">
        <v>0.13444600000000001</v>
      </c>
      <c r="ER43">
        <v>0</v>
      </c>
      <c r="ES43">
        <v>30.353400000000001</v>
      </c>
      <c r="ET43">
        <v>999.9</v>
      </c>
      <c r="EU43">
        <v>72.900000000000006</v>
      </c>
      <c r="EV43">
        <v>33</v>
      </c>
      <c r="EW43">
        <v>36.440600000000003</v>
      </c>
      <c r="EX43">
        <v>57.551699999999997</v>
      </c>
      <c r="EY43">
        <v>-2.8004799999999999</v>
      </c>
      <c r="EZ43">
        <v>2</v>
      </c>
      <c r="FA43">
        <v>0.30018299999999998</v>
      </c>
      <c r="FB43">
        <v>-0.37579000000000001</v>
      </c>
      <c r="FC43">
        <v>20.2714</v>
      </c>
      <c r="FD43">
        <v>5.2180400000000002</v>
      </c>
      <c r="FE43">
        <v>12.004</v>
      </c>
      <c r="FF43">
        <v>4.9874499999999999</v>
      </c>
      <c r="FG43">
        <v>3.2844799999999998</v>
      </c>
      <c r="FH43">
        <v>9999</v>
      </c>
      <c r="FI43">
        <v>9999</v>
      </c>
      <c r="FJ43">
        <v>9999</v>
      </c>
      <c r="FK43">
        <v>999.9</v>
      </c>
      <c r="FL43">
        <v>1.8657999999999999</v>
      </c>
      <c r="FM43">
        <v>1.86219</v>
      </c>
      <c r="FN43">
        <v>1.8641700000000001</v>
      </c>
      <c r="FO43">
        <v>1.8602000000000001</v>
      </c>
      <c r="FP43">
        <v>1.8609599999999999</v>
      </c>
      <c r="FQ43">
        <v>1.8601000000000001</v>
      </c>
      <c r="FR43">
        <v>1.86178</v>
      </c>
      <c r="FS43">
        <v>1.8583700000000001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-3.855</v>
      </c>
      <c r="GH43">
        <v>0.1525</v>
      </c>
      <c r="GI43">
        <v>-3.43048097447471</v>
      </c>
      <c r="GJ43">
        <v>-2.7043828418459848E-3</v>
      </c>
      <c r="GK43">
        <v>1.1637646390227569E-6</v>
      </c>
      <c r="GL43">
        <v>-2.7935288173591201E-10</v>
      </c>
      <c r="GM43">
        <v>0.15243500000000409</v>
      </c>
      <c r="GN43">
        <v>0</v>
      </c>
      <c r="GO43">
        <v>0</v>
      </c>
      <c r="GP43">
        <v>0</v>
      </c>
      <c r="GQ43">
        <v>5</v>
      </c>
      <c r="GR43">
        <v>2087</v>
      </c>
      <c r="GS43">
        <v>4</v>
      </c>
      <c r="GT43">
        <v>31</v>
      </c>
      <c r="GU43">
        <v>43.4</v>
      </c>
      <c r="GV43">
        <v>43.4</v>
      </c>
      <c r="GW43">
        <v>0.69457999999999998</v>
      </c>
      <c r="GX43">
        <v>2.5805699999999998</v>
      </c>
      <c r="GY43">
        <v>2.04956</v>
      </c>
      <c r="GZ43">
        <v>2.6171899999999999</v>
      </c>
      <c r="HA43">
        <v>2.1972700000000001</v>
      </c>
      <c r="HB43">
        <v>2.3315399999999999</v>
      </c>
      <c r="HC43">
        <v>37.819499999999998</v>
      </c>
      <c r="HD43">
        <v>14.6136</v>
      </c>
      <c r="HE43">
        <v>18</v>
      </c>
      <c r="HF43">
        <v>703.74699999999996</v>
      </c>
      <c r="HG43">
        <v>761.89599999999996</v>
      </c>
      <c r="HH43">
        <v>30.9999</v>
      </c>
      <c r="HI43">
        <v>31.259499999999999</v>
      </c>
      <c r="HJ43">
        <v>30.0001</v>
      </c>
      <c r="HK43">
        <v>31.1401</v>
      </c>
      <c r="HL43">
        <v>31.129300000000001</v>
      </c>
      <c r="HM43">
        <v>13.918900000000001</v>
      </c>
      <c r="HN43">
        <v>10.960100000000001</v>
      </c>
      <c r="HO43">
        <v>100</v>
      </c>
      <c r="HP43">
        <v>31</v>
      </c>
      <c r="HQ43">
        <v>190.512</v>
      </c>
      <c r="HR43">
        <v>32.746000000000002</v>
      </c>
      <c r="HS43">
        <v>99.479600000000005</v>
      </c>
      <c r="HT43">
        <v>98.484200000000001</v>
      </c>
    </row>
    <row r="44" spans="1:228" x14ac:dyDescent="0.2">
      <c r="A44">
        <v>29</v>
      </c>
      <c r="B44">
        <v>1670957103.5</v>
      </c>
      <c r="C44">
        <v>111.5</v>
      </c>
      <c r="D44" t="s">
        <v>416</v>
      </c>
      <c r="E44" t="s">
        <v>417</v>
      </c>
      <c r="F44">
        <v>4</v>
      </c>
      <c r="G44">
        <v>1670957101.5</v>
      </c>
      <c r="H44">
        <f t="shared" si="0"/>
        <v>2.289208617008512E-3</v>
      </c>
      <c r="I44">
        <f t="shared" si="1"/>
        <v>2.2892086170085122</v>
      </c>
      <c r="J44">
        <f t="shared" si="2"/>
        <v>4.2263356934999425</v>
      </c>
      <c r="K44">
        <f t="shared" si="3"/>
        <v>167.77242857142849</v>
      </c>
      <c r="L44">
        <f t="shared" si="4"/>
        <v>118.72034480601883</v>
      </c>
      <c r="M44">
        <f t="shared" si="5"/>
        <v>12.011588088603098</v>
      </c>
      <c r="N44">
        <f t="shared" si="6"/>
        <v>16.974456298263867</v>
      </c>
      <c r="O44">
        <f t="shared" si="7"/>
        <v>0.15146257973998006</v>
      </c>
      <c r="P44">
        <f t="shared" si="8"/>
        <v>3.6723104728417213</v>
      </c>
      <c r="Q44">
        <f t="shared" si="9"/>
        <v>0.1480757381415761</v>
      </c>
      <c r="R44">
        <f t="shared" si="10"/>
        <v>9.284532290297226E-2</v>
      </c>
      <c r="S44">
        <f t="shared" si="11"/>
        <v>226.11426351949342</v>
      </c>
      <c r="T44">
        <f t="shared" si="12"/>
        <v>33.04654302987776</v>
      </c>
      <c r="U44">
        <f t="shared" si="13"/>
        <v>32.530657142857137</v>
      </c>
      <c r="V44">
        <f t="shared" si="14"/>
        <v>4.9203940820625753</v>
      </c>
      <c r="W44">
        <f t="shared" si="15"/>
        <v>69.833276191219682</v>
      </c>
      <c r="X44">
        <f t="shared" si="16"/>
        <v>3.4207256962556878</v>
      </c>
      <c r="Y44">
        <f t="shared" si="17"/>
        <v>4.8984178930528026</v>
      </c>
      <c r="Z44">
        <f t="shared" si="18"/>
        <v>1.4996683858068875</v>
      </c>
      <c r="AA44">
        <f t="shared" si="19"/>
        <v>-100.95410001007538</v>
      </c>
      <c r="AB44">
        <f t="shared" si="20"/>
        <v>-15.714082598414025</v>
      </c>
      <c r="AC44">
        <f t="shared" si="21"/>
        <v>-0.97511535227936663</v>
      </c>
      <c r="AD44">
        <f t="shared" si="22"/>
        <v>108.47096555872464</v>
      </c>
      <c r="AE44">
        <f t="shared" si="23"/>
        <v>27.543236266975594</v>
      </c>
      <c r="AF44">
        <f t="shared" si="24"/>
        <v>2.5432012917370801</v>
      </c>
      <c r="AG44">
        <f t="shared" si="25"/>
        <v>4.2263356934999425</v>
      </c>
      <c r="AH44">
        <v>184.56125350388049</v>
      </c>
      <c r="AI44">
        <v>176.1854727272727</v>
      </c>
      <c r="AJ44">
        <v>1.694782770246142</v>
      </c>
      <c r="AK44">
        <v>63.248288586622081</v>
      </c>
      <c r="AL44">
        <f t="shared" si="26"/>
        <v>2.2892086170085122</v>
      </c>
      <c r="AM44">
        <v>32.811712220299292</v>
      </c>
      <c r="AN44">
        <v>33.79028242424242</v>
      </c>
      <c r="AO44">
        <v>-1.011326201827374E-2</v>
      </c>
      <c r="AP44">
        <v>96.55356453263947</v>
      </c>
      <c r="AQ44">
        <v>0</v>
      </c>
      <c r="AR44">
        <v>0</v>
      </c>
      <c r="AS44">
        <f t="shared" si="27"/>
        <v>1</v>
      </c>
      <c r="AT44">
        <f t="shared" si="28"/>
        <v>0</v>
      </c>
      <c r="AU44">
        <f t="shared" si="29"/>
        <v>47276.267040518542</v>
      </c>
      <c r="AV44">
        <f t="shared" si="30"/>
        <v>1200.001428571429</v>
      </c>
      <c r="AW44">
        <f t="shared" si="31"/>
        <v>1025.9255707354891</v>
      </c>
      <c r="AX44">
        <f t="shared" si="32"/>
        <v>0.85493695783081469</v>
      </c>
      <c r="AY44">
        <f t="shared" si="33"/>
        <v>0.18842832861347231</v>
      </c>
      <c r="AZ44">
        <v>2.7</v>
      </c>
      <c r="BA44">
        <v>0.5</v>
      </c>
      <c r="BB44" t="s">
        <v>355</v>
      </c>
      <c r="BC44">
        <v>2</v>
      </c>
      <c r="BD44" t="b">
        <v>1</v>
      </c>
      <c r="BE44">
        <v>1670957101.5</v>
      </c>
      <c r="BF44">
        <v>167.77242857142849</v>
      </c>
      <c r="BG44">
        <v>179.3911428571428</v>
      </c>
      <c r="BH44">
        <v>33.809828571428568</v>
      </c>
      <c r="BI44">
        <v>32.789099999999998</v>
      </c>
      <c r="BJ44">
        <v>171.63428571428571</v>
      </c>
      <c r="BK44">
        <v>33.65737142857143</v>
      </c>
      <c r="BL44">
        <v>649.97528571428563</v>
      </c>
      <c r="BM44">
        <v>101.0754285714286</v>
      </c>
      <c r="BN44">
        <v>0.10005325714285709</v>
      </c>
      <c r="BO44">
        <v>32.45128571428571</v>
      </c>
      <c r="BP44">
        <v>32.530657142857137</v>
      </c>
      <c r="BQ44">
        <v>999.89999999999986</v>
      </c>
      <c r="BR44">
        <v>0</v>
      </c>
      <c r="BS44">
        <v>0</v>
      </c>
      <c r="BT44">
        <v>8979.4642857142862</v>
      </c>
      <c r="BU44">
        <v>0</v>
      </c>
      <c r="BV44">
        <v>274.72042857142861</v>
      </c>
      <c r="BW44">
        <v>-11.61854285714286</v>
      </c>
      <c r="BX44">
        <v>173.6432857142857</v>
      </c>
      <c r="BY44">
        <v>185.47242857142851</v>
      </c>
      <c r="BZ44">
        <v>1.0207157142857139</v>
      </c>
      <c r="CA44">
        <v>179.3911428571428</v>
      </c>
      <c r="CB44">
        <v>32.789099999999998</v>
      </c>
      <c r="CC44">
        <v>3.4173457142857151</v>
      </c>
      <c r="CD44">
        <v>3.3141757142857138</v>
      </c>
      <c r="CE44">
        <v>26.214585714285711</v>
      </c>
      <c r="CF44">
        <v>25.6967</v>
      </c>
      <c r="CG44">
        <v>1200.001428571429</v>
      </c>
      <c r="CH44">
        <v>0.50002000000000002</v>
      </c>
      <c r="CI44">
        <v>0.49997999999999998</v>
      </c>
      <c r="CJ44">
        <v>0</v>
      </c>
      <c r="CK44">
        <v>645.11814285714286</v>
      </c>
      <c r="CL44">
        <v>4.9990899999999998</v>
      </c>
      <c r="CM44">
        <v>6868.2285714285708</v>
      </c>
      <c r="CN44">
        <v>9557.9471428571414</v>
      </c>
      <c r="CO44">
        <v>41.5</v>
      </c>
      <c r="CP44">
        <v>43.25</v>
      </c>
      <c r="CQ44">
        <v>42.311999999999998</v>
      </c>
      <c r="CR44">
        <v>42.25</v>
      </c>
      <c r="CS44">
        <v>42.875</v>
      </c>
      <c r="CT44">
        <v>597.52285714285711</v>
      </c>
      <c r="CU44">
        <v>597.4785714285714</v>
      </c>
      <c r="CV44">
        <v>0</v>
      </c>
      <c r="CW44">
        <v>1670957135.8</v>
      </c>
      <c r="CX44">
        <v>0</v>
      </c>
      <c r="CY44">
        <v>1670954496.5999999</v>
      </c>
      <c r="CZ44" t="s">
        <v>356</v>
      </c>
      <c r="DA44">
        <v>1670954495.5999999</v>
      </c>
      <c r="DB44">
        <v>1670954496.5999999</v>
      </c>
      <c r="DC44">
        <v>16</v>
      </c>
      <c r="DD44">
        <v>-7.6999999999999999E-2</v>
      </c>
      <c r="DE44">
        <v>-1.0999999999999999E-2</v>
      </c>
      <c r="DF44">
        <v>-4.38</v>
      </c>
      <c r="DG44">
        <v>0.152</v>
      </c>
      <c r="DH44">
        <v>415</v>
      </c>
      <c r="DI44">
        <v>32</v>
      </c>
      <c r="DJ44">
        <v>0.4</v>
      </c>
      <c r="DK44">
        <v>0.41</v>
      </c>
      <c r="DL44">
        <v>-11.329532499999999</v>
      </c>
      <c r="DM44">
        <v>-1.630530956848004</v>
      </c>
      <c r="DN44">
        <v>0.16753691292891251</v>
      </c>
      <c r="DO44">
        <v>0</v>
      </c>
      <c r="DP44">
        <v>0.92018252499999986</v>
      </c>
      <c r="DQ44">
        <v>0.28896881425890969</v>
      </c>
      <c r="DR44">
        <v>6.2004433453176369E-2</v>
      </c>
      <c r="DS44">
        <v>0</v>
      </c>
      <c r="DT44">
        <v>0</v>
      </c>
      <c r="DU44">
        <v>0</v>
      </c>
      <c r="DV44">
        <v>0</v>
      </c>
      <c r="DW44">
        <v>-1</v>
      </c>
      <c r="DX44">
        <v>0</v>
      </c>
      <c r="DY44">
        <v>2</v>
      </c>
      <c r="DZ44" t="s">
        <v>369</v>
      </c>
      <c r="EA44">
        <v>3.2984499999999999</v>
      </c>
      <c r="EB44">
        <v>2.6252</v>
      </c>
      <c r="EC44">
        <v>4.9302699999999998E-2</v>
      </c>
      <c r="ED44">
        <v>5.0806700000000003E-2</v>
      </c>
      <c r="EE44">
        <v>0.13927899999999999</v>
      </c>
      <c r="EF44">
        <v>0.134988</v>
      </c>
      <c r="EG44">
        <v>28858.400000000001</v>
      </c>
      <c r="EH44">
        <v>29325.7</v>
      </c>
      <c r="EI44">
        <v>28233.200000000001</v>
      </c>
      <c r="EJ44">
        <v>29724.3</v>
      </c>
      <c r="EK44">
        <v>33437.1</v>
      </c>
      <c r="EL44">
        <v>35672.6</v>
      </c>
      <c r="EM44">
        <v>39848.5</v>
      </c>
      <c r="EN44">
        <v>42458.8</v>
      </c>
      <c r="EO44">
        <v>2.2496800000000001</v>
      </c>
      <c r="EP44">
        <v>2.22498</v>
      </c>
      <c r="EQ44">
        <v>0.133991</v>
      </c>
      <c r="ER44">
        <v>0</v>
      </c>
      <c r="ES44">
        <v>30.355399999999999</v>
      </c>
      <c r="ET44">
        <v>999.9</v>
      </c>
      <c r="EU44">
        <v>72.900000000000006</v>
      </c>
      <c r="EV44">
        <v>33</v>
      </c>
      <c r="EW44">
        <v>36.4435</v>
      </c>
      <c r="EX44">
        <v>57.761699999999998</v>
      </c>
      <c r="EY44">
        <v>-2.8605800000000001</v>
      </c>
      <c r="EZ44">
        <v>2</v>
      </c>
      <c r="FA44">
        <v>0.30028500000000002</v>
      </c>
      <c r="FB44">
        <v>-0.375888</v>
      </c>
      <c r="FC44">
        <v>20.2714</v>
      </c>
      <c r="FD44">
        <v>5.2181899999999999</v>
      </c>
      <c r="FE44">
        <v>12.004</v>
      </c>
      <c r="FF44">
        <v>4.9874499999999999</v>
      </c>
      <c r="FG44">
        <v>3.2843800000000001</v>
      </c>
      <c r="FH44">
        <v>9999</v>
      </c>
      <c r="FI44">
        <v>9999</v>
      </c>
      <c r="FJ44">
        <v>9999</v>
      </c>
      <c r="FK44">
        <v>999.9</v>
      </c>
      <c r="FL44">
        <v>1.86581</v>
      </c>
      <c r="FM44">
        <v>1.86219</v>
      </c>
      <c r="FN44">
        <v>1.8641700000000001</v>
      </c>
      <c r="FO44">
        <v>1.8602099999999999</v>
      </c>
      <c r="FP44">
        <v>1.8609599999999999</v>
      </c>
      <c r="FQ44">
        <v>1.8601000000000001</v>
      </c>
      <c r="FR44">
        <v>1.8617999999999999</v>
      </c>
      <c r="FS44">
        <v>1.85839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-3.8690000000000002</v>
      </c>
      <c r="GH44">
        <v>0.1525</v>
      </c>
      <c r="GI44">
        <v>-3.43048097447471</v>
      </c>
      <c r="GJ44">
        <v>-2.7043828418459848E-3</v>
      </c>
      <c r="GK44">
        <v>1.1637646390227569E-6</v>
      </c>
      <c r="GL44">
        <v>-2.7935288173591201E-10</v>
      </c>
      <c r="GM44">
        <v>0.15243500000000409</v>
      </c>
      <c r="GN44">
        <v>0</v>
      </c>
      <c r="GO44">
        <v>0</v>
      </c>
      <c r="GP44">
        <v>0</v>
      </c>
      <c r="GQ44">
        <v>5</v>
      </c>
      <c r="GR44">
        <v>2087</v>
      </c>
      <c r="GS44">
        <v>4</v>
      </c>
      <c r="GT44">
        <v>31</v>
      </c>
      <c r="GU44">
        <v>43.5</v>
      </c>
      <c r="GV44">
        <v>43.4</v>
      </c>
      <c r="GW44">
        <v>0.71411100000000005</v>
      </c>
      <c r="GX44">
        <v>2.5781200000000002</v>
      </c>
      <c r="GY44">
        <v>2.04834</v>
      </c>
      <c r="GZ44">
        <v>2.6159699999999999</v>
      </c>
      <c r="HA44">
        <v>2.1972700000000001</v>
      </c>
      <c r="HB44">
        <v>2.2839399999999999</v>
      </c>
      <c r="HC44">
        <v>37.819499999999998</v>
      </c>
      <c r="HD44">
        <v>14.5961</v>
      </c>
      <c r="HE44">
        <v>18</v>
      </c>
      <c r="HF44">
        <v>703.83500000000004</v>
      </c>
      <c r="HG44">
        <v>761.90899999999999</v>
      </c>
      <c r="HH44">
        <v>31</v>
      </c>
      <c r="HI44">
        <v>31.261600000000001</v>
      </c>
      <c r="HJ44">
        <v>30.0002</v>
      </c>
      <c r="HK44">
        <v>31.142299999999999</v>
      </c>
      <c r="HL44">
        <v>31.130299999999998</v>
      </c>
      <c r="HM44">
        <v>14.318899999999999</v>
      </c>
      <c r="HN44">
        <v>10.960100000000001</v>
      </c>
      <c r="HO44">
        <v>100</v>
      </c>
      <c r="HP44">
        <v>31</v>
      </c>
      <c r="HQ44">
        <v>197.191</v>
      </c>
      <c r="HR44">
        <v>32.767200000000003</v>
      </c>
      <c r="HS44">
        <v>99.480199999999996</v>
      </c>
      <c r="HT44">
        <v>98.484700000000004</v>
      </c>
    </row>
    <row r="45" spans="1:228" x14ac:dyDescent="0.2">
      <c r="A45">
        <v>30</v>
      </c>
      <c r="B45">
        <v>1670957107.5</v>
      </c>
      <c r="C45">
        <v>115.5</v>
      </c>
      <c r="D45" t="s">
        <v>418</v>
      </c>
      <c r="E45" t="s">
        <v>419</v>
      </c>
      <c r="F45">
        <v>4</v>
      </c>
      <c r="G45">
        <v>1670957105.1875</v>
      </c>
      <c r="H45">
        <f t="shared" si="0"/>
        <v>2.297794480979002E-3</v>
      </c>
      <c r="I45">
        <f t="shared" si="1"/>
        <v>2.2977944809790021</v>
      </c>
      <c r="J45">
        <f t="shared" si="2"/>
        <v>4.2073756175127563</v>
      </c>
      <c r="K45">
        <f t="shared" si="3"/>
        <v>173.84725</v>
      </c>
      <c r="L45">
        <f t="shared" si="4"/>
        <v>124.90514689461908</v>
      </c>
      <c r="M45">
        <f t="shared" si="5"/>
        <v>12.637289975024265</v>
      </c>
      <c r="N45">
        <f t="shared" si="6"/>
        <v>17.589011856045321</v>
      </c>
      <c r="O45">
        <f t="shared" si="7"/>
        <v>0.15168034481050299</v>
      </c>
      <c r="P45">
        <f t="shared" si="8"/>
        <v>3.6789752196241268</v>
      </c>
      <c r="Q45">
        <f t="shared" si="9"/>
        <v>0.14828987979053107</v>
      </c>
      <c r="R45">
        <f t="shared" si="10"/>
        <v>9.2979482555057863E-2</v>
      </c>
      <c r="S45">
        <f t="shared" si="11"/>
        <v>226.1136292336808</v>
      </c>
      <c r="T45">
        <f t="shared" si="12"/>
        <v>33.042891398388591</v>
      </c>
      <c r="U45">
        <f t="shared" si="13"/>
        <v>32.5287875</v>
      </c>
      <c r="V45">
        <f t="shared" si="14"/>
        <v>4.9198754342747719</v>
      </c>
      <c r="W45">
        <f t="shared" si="15"/>
        <v>69.754936209506965</v>
      </c>
      <c r="X45">
        <f t="shared" si="16"/>
        <v>3.4167271876393639</v>
      </c>
      <c r="Y45">
        <f t="shared" si="17"/>
        <v>4.89818695751842</v>
      </c>
      <c r="Z45">
        <f t="shared" si="18"/>
        <v>1.503148246635408</v>
      </c>
      <c r="AA45">
        <f t="shared" si="19"/>
        <v>-101.33273661117398</v>
      </c>
      <c r="AB45">
        <f t="shared" si="20"/>
        <v>-15.537531196963645</v>
      </c>
      <c r="AC45">
        <f t="shared" si="21"/>
        <v>-0.96240026848799365</v>
      </c>
      <c r="AD45">
        <f t="shared" si="22"/>
        <v>108.28096115705519</v>
      </c>
      <c r="AE45">
        <f t="shared" si="23"/>
        <v>27.68867773384288</v>
      </c>
      <c r="AF45">
        <f t="shared" si="24"/>
        <v>2.4932605358146915</v>
      </c>
      <c r="AG45">
        <f t="shared" si="25"/>
        <v>4.2073756175127563</v>
      </c>
      <c r="AH45">
        <v>191.42818955027059</v>
      </c>
      <c r="AI45">
        <v>183.01679999999999</v>
      </c>
      <c r="AJ45">
        <v>1.7061769853493931</v>
      </c>
      <c r="AK45">
        <v>63.248288586622081</v>
      </c>
      <c r="AL45">
        <f t="shared" si="26"/>
        <v>2.2977944809790021</v>
      </c>
      <c r="AM45">
        <v>32.772450005815926</v>
      </c>
      <c r="AN45">
        <v>33.754459393939392</v>
      </c>
      <c r="AO45">
        <v>-1.0112602325645219E-2</v>
      </c>
      <c r="AP45">
        <v>96.55356453263947</v>
      </c>
      <c r="AQ45">
        <v>0</v>
      </c>
      <c r="AR45">
        <v>0</v>
      </c>
      <c r="AS45">
        <f t="shared" si="27"/>
        <v>1</v>
      </c>
      <c r="AT45">
        <f t="shared" si="28"/>
        <v>0</v>
      </c>
      <c r="AU45">
        <f t="shared" si="29"/>
        <v>47395.724151731687</v>
      </c>
      <c r="AV45">
        <f t="shared" si="30"/>
        <v>1199.99875</v>
      </c>
      <c r="AW45">
        <f t="shared" si="31"/>
        <v>1025.9232135925809</v>
      </c>
      <c r="AX45">
        <f t="shared" si="32"/>
        <v>0.85493690188642346</v>
      </c>
      <c r="AY45">
        <f t="shared" si="33"/>
        <v>0.18842822064079717</v>
      </c>
      <c r="AZ45">
        <v>2.7</v>
      </c>
      <c r="BA45">
        <v>0.5</v>
      </c>
      <c r="BB45" t="s">
        <v>355</v>
      </c>
      <c r="BC45">
        <v>2</v>
      </c>
      <c r="BD45" t="b">
        <v>1</v>
      </c>
      <c r="BE45">
        <v>1670957105.1875</v>
      </c>
      <c r="BF45">
        <v>173.84725</v>
      </c>
      <c r="BG45">
        <v>185.52875</v>
      </c>
      <c r="BH45">
        <v>33.7704375</v>
      </c>
      <c r="BI45">
        <v>32.769750000000002</v>
      </c>
      <c r="BJ45">
        <v>177.723375</v>
      </c>
      <c r="BK45">
        <v>33.617999999999988</v>
      </c>
      <c r="BL45">
        <v>649.99987499999997</v>
      </c>
      <c r="BM45">
        <v>101.075125</v>
      </c>
      <c r="BN45">
        <v>9.9968974999999988E-2</v>
      </c>
      <c r="BO45">
        <v>32.450449999999996</v>
      </c>
      <c r="BP45">
        <v>32.5287875</v>
      </c>
      <c r="BQ45">
        <v>999.9</v>
      </c>
      <c r="BR45">
        <v>0</v>
      </c>
      <c r="BS45">
        <v>0</v>
      </c>
      <c r="BT45">
        <v>9002.5</v>
      </c>
      <c r="BU45">
        <v>0</v>
      </c>
      <c r="BV45">
        <v>276.62912499999999</v>
      </c>
      <c r="BW45">
        <v>-11.6814625</v>
      </c>
      <c r="BX45">
        <v>179.92349999999999</v>
      </c>
      <c r="BY45">
        <v>191.81450000000001</v>
      </c>
      <c r="BZ45">
        <v>1.0006790000000001</v>
      </c>
      <c r="CA45">
        <v>185.52875</v>
      </c>
      <c r="CB45">
        <v>32.769750000000002</v>
      </c>
      <c r="CC45">
        <v>3.4133499999999999</v>
      </c>
      <c r="CD45">
        <v>3.312205000000001</v>
      </c>
      <c r="CE45">
        <v>26.1947875</v>
      </c>
      <c r="CF45">
        <v>25.686687500000001</v>
      </c>
      <c r="CG45">
        <v>1199.99875</v>
      </c>
      <c r="CH45">
        <v>0.50002125000000008</v>
      </c>
      <c r="CI45">
        <v>0.49997875000000003</v>
      </c>
      <c r="CJ45">
        <v>0</v>
      </c>
      <c r="CK45">
        <v>644.85587499999997</v>
      </c>
      <c r="CL45">
        <v>4.9990899999999998</v>
      </c>
      <c r="CM45">
        <v>6865.4887500000004</v>
      </c>
      <c r="CN45">
        <v>9557.9274999999998</v>
      </c>
      <c r="CO45">
        <v>41.5</v>
      </c>
      <c r="CP45">
        <v>43.25</v>
      </c>
      <c r="CQ45">
        <v>42.311999999999998</v>
      </c>
      <c r="CR45">
        <v>42.25</v>
      </c>
      <c r="CS45">
        <v>42.875</v>
      </c>
      <c r="CT45">
        <v>597.52375000000006</v>
      </c>
      <c r="CU45">
        <v>597.47500000000002</v>
      </c>
      <c r="CV45">
        <v>0</v>
      </c>
      <c r="CW45">
        <v>1670957140</v>
      </c>
      <c r="CX45">
        <v>0</v>
      </c>
      <c r="CY45">
        <v>1670954496.5999999</v>
      </c>
      <c r="CZ45" t="s">
        <v>356</v>
      </c>
      <c r="DA45">
        <v>1670954495.5999999</v>
      </c>
      <c r="DB45">
        <v>1670954496.5999999</v>
      </c>
      <c r="DC45">
        <v>16</v>
      </c>
      <c r="DD45">
        <v>-7.6999999999999999E-2</v>
      </c>
      <c r="DE45">
        <v>-1.0999999999999999E-2</v>
      </c>
      <c r="DF45">
        <v>-4.38</v>
      </c>
      <c r="DG45">
        <v>0.152</v>
      </c>
      <c r="DH45">
        <v>415</v>
      </c>
      <c r="DI45">
        <v>32</v>
      </c>
      <c r="DJ45">
        <v>0.4</v>
      </c>
      <c r="DK45">
        <v>0.41</v>
      </c>
      <c r="DL45">
        <v>-11.438404999999999</v>
      </c>
      <c r="DM45">
        <v>-1.7998739212007291</v>
      </c>
      <c r="DN45">
        <v>0.18184110364546299</v>
      </c>
      <c r="DO45">
        <v>0</v>
      </c>
      <c r="DP45">
        <v>0.93613002499999998</v>
      </c>
      <c r="DQ45">
        <v>0.51719087054408641</v>
      </c>
      <c r="DR45">
        <v>6.9837262697104455E-2</v>
      </c>
      <c r="DS45">
        <v>0</v>
      </c>
      <c r="DT45">
        <v>0</v>
      </c>
      <c r="DU45">
        <v>0</v>
      </c>
      <c r="DV45">
        <v>0</v>
      </c>
      <c r="DW45">
        <v>-1</v>
      </c>
      <c r="DX45">
        <v>0</v>
      </c>
      <c r="DY45">
        <v>2</v>
      </c>
      <c r="DZ45" t="s">
        <v>369</v>
      </c>
      <c r="EA45">
        <v>3.29861</v>
      </c>
      <c r="EB45">
        <v>2.62527</v>
      </c>
      <c r="EC45">
        <v>5.0979499999999997E-2</v>
      </c>
      <c r="ED45">
        <v>5.2469099999999998E-2</v>
      </c>
      <c r="EE45">
        <v>0.13918</v>
      </c>
      <c r="EF45">
        <v>0.134964</v>
      </c>
      <c r="EG45">
        <v>28807.4</v>
      </c>
      <c r="EH45">
        <v>29274.400000000001</v>
      </c>
      <c r="EI45">
        <v>28233.1</v>
      </c>
      <c r="EJ45">
        <v>29724.400000000001</v>
      </c>
      <c r="EK45">
        <v>33441.1</v>
      </c>
      <c r="EL45">
        <v>35673.800000000003</v>
      </c>
      <c r="EM45">
        <v>39848.6</v>
      </c>
      <c r="EN45">
        <v>42458.9</v>
      </c>
      <c r="EO45">
        <v>2.2496499999999999</v>
      </c>
      <c r="EP45">
        <v>2.2248199999999998</v>
      </c>
      <c r="EQ45">
        <v>0.13372300000000001</v>
      </c>
      <c r="ER45">
        <v>0</v>
      </c>
      <c r="ES45">
        <v>30.357299999999999</v>
      </c>
      <c r="ET45">
        <v>999.9</v>
      </c>
      <c r="EU45">
        <v>72.8</v>
      </c>
      <c r="EV45">
        <v>33</v>
      </c>
      <c r="EW45">
        <v>36.391100000000002</v>
      </c>
      <c r="EX45">
        <v>56.861699999999999</v>
      </c>
      <c r="EY45">
        <v>-2.8725999999999998</v>
      </c>
      <c r="EZ45">
        <v>2</v>
      </c>
      <c r="FA45">
        <v>0.30054900000000001</v>
      </c>
      <c r="FB45">
        <v>-0.37646000000000002</v>
      </c>
      <c r="FC45">
        <v>20.2715</v>
      </c>
      <c r="FD45">
        <v>5.21774</v>
      </c>
      <c r="FE45">
        <v>12.004</v>
      </c>
      <c r="FF45">
        <v>4.98705</v>
      </c>
      <c r="FG45">
        <v>3.2844000000000002</v>
      </c>
      <c r="FH45">
        <v>9999</v>
      </c>
      <c r="FI45">
        <v>9999</v>
      </c>
      <c r="FJ45">
        <v>9999</v>
      </c>
      <c r="FK45">
        <v>999.9</v>
      </c>
      <c r="FL45">
        <v>1.86582</v>
      </c>
      <c r="FM45">
        <v>1.86219</v>
      </c>
      <c r="FN45">
        <v>1.8641700000000001</v>
      </c>
      <c r="FO45">
        <v>1.8602000000000001</v>
      </c>
      <c r="FP45">
        <v>1.8609599999999999</v>
      </c>
      <c r="FQ45">
        <v>1.8601000000000001</v>
      </c>
      <c r="FR45">
        <v>1.8617699999999999</v>
      </c>
      <c r="FS45">
        <v>1.8583799999999999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-3.8849999999999998</v>
      </c>
      <c r="GH45">
        <v>0.1525</v>
      </c>
      <c r="GI45">
        <v>-3.43048097447471</v>
      </c>
      <c r="GJ45">
        <v>-2.7043828418459848E-3</v>
      </c>
      <c r="GK45">
        <v>1.1637646390227569E-6</v>
      </c>
      <c r="GL45">
        <v>-2.7935288173591201E-10</v>
      </c>
      <c r="GM45">
        <v>0.15243500000000409</v>
      </c>
      <c r="GN45">
        <v>0</v>
      </c>
      <c r="GO45">
        <v>0</v>
      </c>
      <c r="GP45">
        <v>0</v>
      </c>
      <c r="GQ45">
        <v>5</v>
      </c>
      <c r="GR45">
        <v>2087</v>
      </c>
      <c r="GS45">
        <v>4</v>
      </c>
      <c r="GT45">
        <v>31</v>
      </c>
      <c r="GU45">
        <v>43.5</v>
      </c>
      <c r="GV45">
        <v>43.5</v>
      </c>
      <c r="GW45">
        <v>0.73364300000000005</v>
      </c>
      <c r="GX45">
        <v>2.5817899999999998</v>
      </c>
      <c r="GY45">
        <v>2.04956</v>
      </c>
      <c r="GZ45">
        <v>2.6171899999999999</v>
      </c>
      <c r="HA45">
        <v>2.1972700000000001</v>
      </c>
      <c r="HB45">
        <v>2.2790499999999998</v>
      </c>
      <c r="HC45">
        <v>37.819499999999998</v>
      </c>
      <c r="HD45">
        <v>14.604900000000001</v>
      </c>
      <c r="HE45">
        <v>18</v>
      </c>
      <c r="HF45">
        <v>703.827</v>
      </c>
      <c r="HG45">
        <v>761.79</v>
      </c>
      <c r="HH45">
        <v>30.9999</v>
      </c>
      <c r="HI45">
        <v>31.2636</v>
      </c>
      <c r="HJ45">
        <v>30.000399999999999</v>
      </c>
      <c r="HK45">
        <v>31.1435</v>
      </c>
      <c r="HL45">
        <v>31.132400000000001</v>
      </c>
      <c r="HM45">
        <v>14.7164</v>
      </c>
      <c r="HN45">
        <v>10.960100000000001</v>
      </c>
      <c r="HO45">
        <v>100</v>
      </c>
      <c r="HP45">
        <v>31</v>
      </c>
      <c r="HQ45">
        <v>203.87100000000001</v>
      </c>
      <c r="HR45">
        <v>32.769199999999998</v>
      </c>
      <c r="HS45">
        <v>99.4803</v>
      </c>
      <c r="HT45">
        <v>98.484999999999999</v>
      </c>
    </row>
    <row r="46" spans="1:228" x14ac:dyDescent="0.2">
      <c r="A46">
        <v>31</v>
      </c>
      <c r="B46">
        <v>1670957111.5</v>
      </c>
      <c r="C46">
        <v>119.5</v>
      </c>
      <c r="D46" t="s">
        <v>420</v>
      </c>
      <c r="E46" t="s">
        <v>421</v>
      </c>
      <c r="F46">
        <v>4</v>
      </c>
      <c r="G46">
        <v>1670957109.5</v>
      </c>
      <c r="H46">
        <f t="shared" si="0"/>
        <v>2.2905332490040673E-3</v>
      </c>
      <c r="I46">
        <f t="shared" si="1"/>
        <v>2.2905332490040675</v>
      </c>
      <c r="J46">
        <f t="shared" si="2"/>
        <v>4.1909978559442553</v>
      </c>
      <c r="K46">
        <f t="shared" si="3"/>
        <v>181.01300000000001</v>
      </c>
      <c r="L46">
        <f t="shared" si="4"/>
        <v>131.83420838728878</v>
      </c>
      <c r="M46">
        <f t="shared" si="5"/>
        <v>13.338204329892804</v>
      </c>
      <c r="N46">
        <f t="shared" si="6"/>
        <v>18.313823171556109</v>
      </c>
      <c r="O46">
        <f t="shared" si="7"/>
        <v>0.15089329007165203</v>
      </c>
      <c r="P46">
        <f t="shared" si="8"/>
        <v>3.6767264386695486</v>
      </c>
      <c r="Q46">
        <f t="shared" si="9"/>
        <v>0.14753549671832589</v>
      </c>
      <c r="R46">
        <f t="shared" si="10"/>
        <v>9.2505146488857548E-2</v>
      </c>
      <c r="S46">
        <f t="shared" si="11"/>
        <v>226.11167494753059</v>
      </c>
      <c r="T46">
        <f t="shared" si="12"/>
        <v>33.041966936813012</v>
      </c>
      <c r="U46">
        <f t="shared" si="13"/>
        <v>32.527714285714282</v>
      </c>
      <c r="V46">
        <f t="shared" si="14"/>
        <v>4.9195777410413566</v>
      </c>
      <c r="W46">
        <f t="shared" si="15"/>
        <v>69.70010627705517</v>
      </c>
      <c r="X46">
        <f t="shared" si="16"/>
        <v>3.4135063972253392</v>
      </c>
      <c r="Y46">
        <f t="shared" si="17"/>
        <v>4.8974192143363249</v>
      </c>
      <c r="Z46">
        <f t="shared" si="18"/>
        <v>1.5060713438160174</v>
      </c>
      <c r="AA46">
        <f t="shared" si="19"/>
        <v>-101.01251628107937</v>
      </c>
      <c r="AB46">
        <f t="shared" si="20"/>
        <v>-15.866069189883962</v>
      </c>
      <c r="AC46">
        <f t="shared" si="21"/>
        <v>-0.98333250807472372</v>
      </c>
      <c r="AD46">
        <f t="shared" si="22"/>
        <v>108.24975696849255</v>
      </c>
      <c r="AE46">
        <f t="shared" si="23"/>
        <v>27.8747929859775</v>
      </c>
      <c r="AF46">
        <f t="shared" si="24"/>
        <v>2.4009493910262916</v>
      </c>
      <c r="AG46">
        <f t="shared" si="25"/>
        <v>4.1909978559442553</v>
      </c>
      <c r="AH46">
        <v>198.39070807079659</v>
      </c>
      <c r="AI46">
        <v>189.917709090909</v>
      </c>
      <c r="AJ46">
        <v>1.7239356883653461</v>
      </c>
      <c r="AK46">
        <v>63.248288586622081</v>
      </c>
      <c r="AL46">
        <f t="shared" si="26"/>
        <v>2.2905332490040675</v>
      </c>
      <c r="AM46">
        <v>32.7713816451624</v>
      </c>
      <c r="AN46">
        <v>33.734262424242409</v>
      </c>
      <c r="AO46">
        <v>-7.3675403044341069E-3</v>
      </c>
      <c r="AP46">
        <v>96.55356453263947</v>
      </c>
      <c r="AQ46">
        <v>0</v>
      </c>
      <c r="AR46">
        <v>0</v>
      </c>
      <c r="AS46">
        <f t="shared" si="27"/>
        <v>1</v>
      </c>
      <c r="AT46">
        <f t="shared" si="28"/>
        <v>0</v>
      </c>
      <c r="AU46">
        <f t="shared" si="29"/>
        <v>47355.880583416649</v>
      </c>
      <c r="AV46">
        <f t="shared" si="30"/>
        <v>1199.9914285714281</v>
      </c>
      <c r="AW46">
        <f t="shared" si="31"/>
        <v>1025.9166564494974</v>
      </c>
      <c r="AX46">
        <f t="shared" si="32"/>
        <v>0.85493665373163208</v>
      </c>
      <c r="AY46">
        <f t="shared" si="33"/>
        <v>0.18842774170204962</v>
      </c>
      <c r="AZ46">
        <v>2.7</v>
      </c>
      <c r="BA46">
        <v>0.5</v>
      </c>
      <c r="BB46" t="s">
        <v>355</v>
      </c>
      <c r="BC46">
        <v>2</v>
      </c>
      <c r="BD46" t="b">
        <v>1</v>
      </c>
      <c r="BE46">
        <v>1670957109.5</v>
      </c>
      <c r="BF46">
        <v>181.01300000000001</v>
      </c>
      <c r="BG46">
        <v>192.77214285714291</v>
      </c>
      <c r="BH46">
        <v>33.73894285714286</v>
      </c>
      <c r="BI46">
        <v>32.775285714285722</v>
      </c>
      <c r="BJ46">
        <v>184.90571428571431</v>
      </c>
      <c r="BK46">
        <v>33.586485714285708</v>
      </c>
      <c r="BL46">
        <v>650.00800000000004</v>
      </c>
      <c r="BM46">
        <v>101.0741428571429</v>
      </c>
      <c r="BN46">
        <v>9.9933985714285703E-2</v>
      </c>
      <c r="BO46">
        <v>32.447671428571432</v>
      </c>
      <c r="BP46">
        <v>32.527714285714282</v>
      </c>
      <c r="BQ46">
        <v>999.89999999999986</v>
      </c>
      <c r="BR46">
        <v>0</v>
      </c>
      <c r="BS46">
        <v>0</v>
      </c>
      <c r="BT46">
        <v>8994.8214285714294</v>
      </c>
      <c r="BU46">
        <v>0</v>
      </c>
      <c r="BV46">
        <v>276.04700000000003</v>
      </c>
      <c r="BW46">
        <v>-11.759128571428571</v>
      </c>
      <c r="BX46">
        <v>187.33328571428569</v>
      </c>
      <c r="BY46">
        <v>199.3042857142857</v>
      </c>
      <c r="BZ46">
        <v>0.9636487142857143</v>
      </c>
      <c r="CA46">
        <v>192.77214285714291</v>
      </c>
      <c r="CB46">
        <v>32.775285714285722</v>
      </c>
      <c r="CC46">
        <v>3.4101342857142849</v>
      </c>
      <c r="CD46">
        <v>3.3127357142857141</v>
      </c>
      <c r="CE46">
        <v>26.17885714285714</v>
      </c>
      <c r="CF46">
        <v>25.689399999999999</v>
      </c>
      <c r="CG46">
        <v>1199.9914285714281</v>
      </c>
      <c r="CH46">
        <v>0.50002785714285702</v>
      </c>
      <c r="CI46">
        <v>0.49997214285714292</v>
      </c>
      <c r="CJ46">
        <v>0</v>
      </c>
      <c r="CK46">
        <v>644.41642857142858</v>
      </c>
      <c r="CL46">
        <v>4.9990899999999998</v>
      </c>
      <c r="CM46">
        <v>6862.6785714285716</v>
      </c>
      <c r="CN46">
        <v>9557.8671428571433</v>
      </c>
      <c r="CO46">
        <v>41.5</v>
      </c>
      <c r="CP46">
        <v>43.25</v>
      </c>
      <c r="CQ46">
        <v>42.311999999999998</v>
      </c>
      <c r="CR46">
        <v>42.25</v>
      </c>
      <c r="CS46">
        <v>42.875</v>
      </c>
      <c r="CT46">
        <v>597.52999999999986</v>
      </c>
      <c r="CU46">
        <v>597.46142857142854</v>
      </c>
      <c r="CV46">
        <v>0</v>
      </c>
      <c r="CW46">
        <v>1670957143.5999999</v>
      </c>
      <c r="CX46">
        <v>0</v>
      </c>
      <c r="CY46">
        <v>1670954496.5999999</v>
      </c>
      <c r="CZ46" t="s">
        <v>356</v>
      </c>
      <c r="DA46">
        <v>1670954495.5999999</v>
      </c>
      <c r="DB46">
        <v>1670954496.5999999</v>
      </c>
      <c r="DC46">
        <v>16</v>
      </c>
      <c r="DD46">
        <v>-7.6999999999999999E-2</v>
      </c>
      <c r="DE46">
        <v>-1.0999999999999999E-2</v>
      </c>
      <c r="DF46">
        <v>-4.38</v>
      </c>
      <c r="DG46">
        <v>0.152</v>
      </c>
      <c r="DH46">
        <v>415</v>
      </c>
      <c r="DI46">
        <v>32</v>
      </c>
      <c r="DJ46">
        <v>0.4</v>
      </c>
      <c r="DK46">
        <v>0.41</v>
      </c>
      <c r="DL46">
        <v>-11.538895</v>
      </c>
      <c r="DM46">
        <v>-1.920567354596614</v>
      </c>
      <c r="DN46">
        <v>0.19089789672754379</v>
      </c>
      <c r="DO46">
        <v>0</v>
      </c>
      <c r="DP46">
        <v>0.94655915000000002</v>
      </c>
      <c r="DQ46">
        <v>0.50629904690431293</v>
      </c>
      <c r="DR46">
        <v>6.9632540092097045E-2</v>
      </c>
      <c r="DS46">
        <v>0</v>
      </c>
      <c r="DT46">
        <v>0</v>
      </c>
      <c r="DU46">
        <v>0</v>
      </c>
      <c r="DV46">
        <v>0</v>
      </c>
      <c r="DW46">
        <v>-1</v>
      </c>
      <c r="DX46">
        <v>0</v>
      </c>
      <c r="DY46">
        <v>2</v>
      </c>
      <c r="DZ46" t="s">
        <v>369</v>
      </c>
      <c r="EA46">
        <v>3.2983600000000002</v>
      </c>
      <c r="EB46">
        <v>2.6252</v>
      </c>
      <c r="EC46">
        <v>5.2654699999999999E-2</v>
      </c>
      <c r="ED46">
        <v>5.4125300000000001E-2</v>
      </c>
      <c r="EE46">
        <v>0.139123</v>
      </c>
      <c r="EF46">
        <v>0.134992</v>
      </c>
      <c r="EG46">
        <v>28756.9</v>
      </c>
      <c r="EH46">
        <v>29223.200000000001</v>
      </c>
      <c r="EI46">
        <v>28233.4</v>
      </c>
      <c r="EJ46">
        <v>29724.400000000001</v>
      </c>
      <c r="EK46">
        <v>33443.300000000003</v>
      </c>
      <c r="EL46">
        <v>35672.9</v>
      </c>
      <c r="EM46">
        <v>39848.400000000001</v>
      </c>
      <c r="EN46">
        <v>42459.1</v>
      </c>
      <c r="EO46">
        <v>2.2495799999999999</v>
      </c>
      <c r="EP46">
        <v>2.22498</v>
      </c>
      <c r="EQ46">
        <v>0.13336500000000001</v>
      </c>
      <c r="ER46">
        <v>0</v>
      </c>
      <c r="ES46">
        <v>30.358499999999999</v>
      </c>
      <c r="ET46">
        <v>999.9</v>
      </c>
      <c r="EU46">
        <v>72.900000000000006</v>
      </c>
      <c r="EV46">
        <v>33.1</v>
      </c>
      <c r="EW46">
        <v>36.6389</v>
      </c>
      <c r="EX46">
        <v>57.491700000000002</v>
      </c>
      <c r="EY46">
        <v>-2.8365399999999998</v>
      </c>
      <c r="EZ46">
        <v>2</v>
      </c>
      <c r="FA46">
        <v>0.30063499999999999</v>
      </c>
      <c r="FB46">
        <v>-0.37727899999999998</v>
      </c>
      <c r="FC46">
        <v>20.2714</v>
      </c>
      <c r="FD46">
        <v>5.2186399999999997</v>
      </c>
      <c r="FE46">
        <v>12.004</v>
      </c>
      <c r="FF46">
        <v>4.98705</v>
      </c>
      <c r="FG46">
        <v>3.2843800000000001</v>
      </c>
      <c r="FH46">
        <v>9999</v>
      </c>
      <c r="FI46">
        <v>9999</v>
      </c>
      <c r="FJ46">
        <v>9999</v>
      </c>
      <c r="FK46">
        <v>999.9</v>
      </c>
      <c r="FL46">
        <v>1.8658399999999999</v>
      </c>
      <c r="FM46">
        <v>1.86219</v>
      </c>
      <c r="FN46">
        <v>1.8641799999999999</v>
      </c>
      <c r="FO46">
        <v>1.8602099999999999</v>
      </c>
      <c r="FP46">
        <v>1.8609599999999999</v>
      </c>
      <c r="FQ46">
        <v>1.86009</v>
      </c>
      <c r="FR46">
        <v>1.8617999999999999</v>
      </c>
      <c r="FS46">
        <v>1.8584099999999999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-3.9</v>
      </c>
      <c r="GH46">
        <v>0.15240000000000001</v>
      </c>
      <c r="GI46">
        <v>-3.43048097447471</v>
      </c>
      <c r="GJ46">
        <v>-2.7043828418459848E-3</v>
      </c>
      <c r="GK46">
        <v>1.1637646390227569E-6</v>
      </c>
      <c r="GL46">
        <v>-2.7935288173591201E-10</v>
      </c>
      <c r="GM46">
        <v>0.15243500000000409</v>
      </c>
      <c r="GN46">
        <v>0</v>
      </c>
      <c r="GO46">
        <v>0</v>
      </c>
      <c r="GP46">
        <v>0</v>
      </c>
      <c r="GQ46">
        <v>5</v>
      </c>
      <c r="GR46">
        <v>2087</v>
      </c>
      <c r="GS46">
        <v>4</v>
      </c>
      <c r="GT46">
        <v>31</v>
      </c>
      <c r="GU46">
        <v>43.6</v>
      </c>
      <c r="GV46">
        <v>43.6</v>
      </c>
      <c r="GW46">
        <v>0.75439500000000004</v>
      </c>
      <c r="GX46">
        <v>2.5842299999999998</v>
      </c>
      <c r="GY46">
        <v>2.04834</v>
      </c>
      <c r="GZ46">
        <v>2.6171899999999999</v>
      </c>
      <c r="HA46">
        <v>2.1972700000000001</v>
      </c>
      <c r="HB46">
        <v>2.2692899999999998</v>
      </c>
      <c r="HC46">
        <v>37.819499999999998</v>
      </c>
      <c r="HD46">
        <v>14.587300000000001</v>
      </c>
      <c r="HE46">
        <v>18</v>
      </c>
      <c r="HF46">
        <v>703.78300000000002</v>
      </c>
      <c r="HG46">
        <v>761.96699999999998</v>
      </c>
      <c r="HH46">
        <v>30.9999</v>
      </c>
      <c r="HI46">
        <v>31.265799999999999</v>
      </c>
      <c r="HJ46">
        <v>30.000299999999999</v>
      </c>
      <c r="HK46">
        <v>31.1449</v>
      </c>
      <c r="HL46">
        <v>31.134699999999999</v>
      </c>
      <c r="HM46">
        <v>15.1137</v>
      </c>
      <c r="HN46">
        <v>10.960100000000001</v>
      </c>
      <c r="HO46">
        <v>100</v>
      </c>
      <c r="HP46">
        <v>31</v>
      </c>
      <c r="HQ46">
        <v>210.54900000000001</v>
      </c>
      <c r="HR46">
        <v>32.769199999999998</v>
      </c>
      <c r="HS46">
        <v>99.480400000000003</v>
      </c>
      <c r="HT46">
        <v>98.485200000000006</v>
      </c>
    </row>
    <row r="47" spans="1:228" x14ac:dyDescent="0.2">
      <c r="A47">
        <v>32</v>
      </c>
      <c r="B47">
        <v>1670957115.5</v>
      </c>
      <c r="C47">
        <v>123.5</v>
      </c>
      <c r="D47" t="s">
        <v>422</v>
      </c>
      <c r="E47" t="s">
        <v>423</v>
      </c>
      <c r="F47">
        <v>4</v>
      </c>
      <c r="G47">
        <v>1670957113.1875</v>
      </c>
      <c r="H47">
        <f t="shared" si="0"/>
        <v>2.3223396022449957E-3</v>
      </c>
      <c r="I47">
        <f t="shared" si="1"/>
        <v>2.3223396022449956</v>
      </c>
      <c r="J47">
        <f t="shared" si="2"/>
        <v>4.69260688542093</v>
      </c>
      <c r="K47">
        <f t="shared" si="3"/>
        <v>187.10274999999999</v>
      </c>
      <c r="L47">
        <f t="shared" si="4"/>
        <v>133.08932899248254</v>
      </c>
      <c r="M47">
        <f t="shared" si="5"/>
        <v>13.465436166414115</v>
      </c>
      <c r="N47">
        <f t="shared" si="6"/>
        <v>18.930294079609087</v>
      </c>
      <c r="O47">
        <f t="shared" si="7"/>
        <v>0.1529823151731258</v>
      </c>
      <c r="P47">
        <f t="shared" si="8"/>
        <v>3.6785874068377451</v>
      </c>
      <c r="Q47">
        <f t="shared" si="9"/>
        <v>0.14953375336575234</v>
      </c>
      <c r="R47">
        <f t="shared" si="10"/>
        <v>9.3761960706039676E-2</v>
      </c>
      <c r="S47">
        <f t="shared" si="11"/>
        <v>226.11279598340616</v>
      </c>
      <c r="T47">
        <f t="shared" si="12"/>
        <v>33.03407023876693</v>
      </c>
      <c r="U47">
        <f t="shared" si="13"/>
        <v>32.5249375</v>
      </c>
      <c r="V47">
        <f t="shared" si="14"/>
        <v>4.9188075758936485</v>
      </c>
      <c r="W47">
        <f t="shared" si="15"/>
        <v>69.676861719423258</v>
      </c>
      <c r="X47">
        <f t="shared" si="16"/>
        <v>3.4121834147725596</v>
      </c>
      <c r="Y47">
        <f t="shared" si="17"/>
        <v>4.8971542784358393</v>
      </c>
      <c r="Z47">
        <f t="shared" si="18"/>
        <v>1.5066241611210889</v>
      </c>
      <c r="AA47">
        <f t="shared" si="19"/>
        <v>-102.41517645900431</v>
      </c>
      <c r="AB47">
        <f t="shared" si="20"/>
        <v>-15.513582334603132</v>
      </c>
      <c r="AC47">
        <f t="shared" si="21"/>
        <v>-0.96098236833591522</v>
      </c>
      <c r="AD47">
        <f t="shared" si="22"/>
        <v>107.2230548214628</v>
      </c>
      <c r="AE47">
        <f t="shared" si="23"/>
        <v>28.101765276212955</v>
      </c>
      <c r="AF47">
        <f t="shared" si="24"/>
        <v>2.3588869470096445</v>
      </c>
      <c r="AG47">
        <f t="shared" si="25"/>
        <v>4.69260688542093</v>
      </c>
      <c r="AH47">
        <v>205.3288792024301</v>
      </c>
      <c r="AI47">
        <v>196.7199757575757</v>
      </c>
      <c r="AJ47">
        <v>1.703330072911172</v>
      </c>
      <c r="AK47">
        <v>63.248288586622081</v>
      </c>
      <c r="AL47">
        <f t="shared" si="26"/>
        <v>2.3223396022449956</v>
      </c>
      <c r="AM47">
        <v>32.778645051591987</v>
      </c>
      <c r="AN47">
        <v>33.718930303030298</v>
      </c>
      <c r="AO47">
        <v>-1.3788817858683201E-3</v>
      </c>
      <c r="AP47">
        <v>96.55356453263947</v>
      </c>
      <c r="AQ47">
        <v>0</v>
      </c>
      <c r="AR47">
        <v>0</v>
      </c>
      <c r="AS47">
        <f t="shared" si="27"/>
        <v>1</v>
      </c>
      <c r="AT47">
        <f t="shared" si="28"/>
        <v>0</v>
      </c>
      <c r="AU47">
        <f t="shared" si="29"/>
        <v>47389.364766833627</v>
      </c>
      <c r="AV47">
        <f t="shared" si="30"/>
        <v>1199.9962499999999</v>
      </c>
      <c r="AW47">
        <f t="shared" si="31"/>
        <v>1025.9208885924386</v>
      </c>
      <c r="AX47">
        <f t="shared" si="32"/>
        <v>0.85493674550436183</v>
      </c>
      <c r="AY47">
        <f t="shared" si="33"/>
        <v>0.18842791882341814</v>
      </c>
      <c r="AZ47">
        <v>2.7</v>
      </c>
      <c r="BA47">
        <v>0.5</v>
      </c>
      <c r="BB47" t="s">
        <v>355</v>
      </c>
      <c r="BC47">
        <v>2</v>
      </c>
      <c r="BD47" t="b">
        <v>1</v>
      </c>
      <c r="BE47">
        <v>1670957113.1875</v>
      </c>
      <c r="BF47">
        <v>187.10274999999999</v>
      </c>
      <c r="BG47">
        <v>198.959125</v>
      </c>
      <c r="BH47">
        <v>33.725250000000003</v>
      </c>
      <c r="BI47">
        <v>32.778449999999999</v>
      </c>
      <c r="BJ47">
        <v>191.00887499999999</v>
      </c>
      <c r="BK47">
        <v>33.572812499999998</v>
      </c>
      <c r="BL47">
        <v>649.99987499999997</v>
      </c>
      <c r="BM47">
        <v>101.075875</v>
      </c>
      <c r="BN47">
        <v>0.10005148749999999</v>
      </c>
      <c r="BO47">
        <v>32.446712499999997</v>
      </c>
      <c r="BP47">
        <v>32.5249375</v>
      </c>
      <c r="BQ47">
        <v>999.9</v>
      </c>
      <c r="BR47">
        <v>0</v>
      </c>
      <c r="BS47">
        <v>0</v>
      </c>
      <c r="BT47">
        <v>9001.09375</v>
      </c>
      <c r="BU47">
        <v>0</v>
      </c>
      <c r="BV47">
        <v>275.83687500000002</v>
      </c>
      <c r="BW47">
        <v>-11.8565875</v>
      </c>
      <c r="BX47">
        <v>193.63287500000001</v>
      </c>
      <c r="BY47">
        <v>205.70150000000001</v>
      </c>
      <c r="BZ47">
        <v>0.94679025000000006</v>
      </c>
      <c r="CA47">
        <v>198.959125</v>
      </c>
      <c r="CB47">
        <v>32.778449999999999</v>
      </c>
      <c r="CC47">
        <v>3.40880625</v>
      </c>
      <c r="CD47">
        <v>3.3131075000000001</v>
      </c>
      <c r="CE47">
        <v>26.172249999999998</v>
      </c>
      <c r="CF47">
        <v>25.691299999999998</v>
      </c>
      <c r="CG47">
        <v>1199.9962499999999</v>
      </c>
      <c r="CH47">
        <v>0.50002474999999991</v>
      </c>
      <c r="CI47">
        <v>0.49997524999999998</v>
      </c>
      <c r="CJ47">
        <v>0</v>
      </c>
      <c r="CK47">
        <v>644.49612500000001</v>
      </c>
      <c r="CL47">
        <v>4.9990899999999998</v>
      </c>
      <c r="CM47">
        <v>6860.1962499999991</v>
      </c>
      <c r="CN47">
        <v>9557.90625</v>
      </c>
      <c r="CO47">
        <v>41.5</v>
      </c>
      <c r="CP47">
        <v>43.25</v>
      </c>
      <c r="CQ47">
        <v>42.311999999999998</v>
      </c>
      <c r="CR47">
        <v>42.25</v>
      </c>
      <c r="CS47">
        <v>42.875</v>
      </c>
      <c r="CT47">
        <v>597.52874999999995</v>
      </c>
      <c r="CU47">
        <v>597.46750000000009</v>
      </c>
      <c r="CV47">
        <v>0</v>
      </c>
      <c r="CW47">
        <v>1670957147.8</v>
      </c>
      <c r="CX47">
        <v>0</v>
      </c>
      <c r="CY47">
        <v>1670954496.5999999</v>
      </c>
      <c r="CZ47" t="s">
        <v>356</v>
      </c>
      <c r="DA47">
        <v>1670954495.5999999</v>
      </c>
      <c r="DB47">
        <v>1670954496.5999999</v>
      </c>
      <c r="DC47">
        <v>16</v>
      </c>
      <c r="DD47">
        <v>-7.6999999999999999E-2</v>
      </c>
      <c r="DE47">
        <v>-1.0999999999999999E-2</v>
      </c>
      <c r="DF47">
        <v>-4.38</v>
      </c>
      <c r="DG47">
        <v>0.152</v>
      </c>
      <c r="DH47">
        <v>415</v>
      </c>
      <c r="DI47">
        <v>32</v>
      </c>
      <c r="DJ47">
        <v>0.4</v>
      </c>
      <c r="DK47">
        <v>0.41</v>
      </c>
      <c r="DL47">
        <v>-11.627482499999999</v>
      </c>
      <c r="DM47">
        <v>-1.7471335834896671</v>
      </c>
      <c r="DN47">
        <v>0.17508720953784709</v>
      </c>
      <c r="DO47">
        <v>0</v>
      </c>
      <c r="DP47">
        <v>0.9627477000000001</v>
      </c>
      <c r="DQ47">
        <v>0.1832675572232631</v>
      </c>
      <c r="DR47">
        <v>5.3064214218341163E-2</v>
      </c>
      <c r="DS47">
        <v>0</v>
      </c>
      <c r="DT47">
        <v>0</v>
      </c>
      <c r="DU47">
        <v>0</v>
      </c>
      <c r="DV47">
        <v>0</v>
      </c>
      <c r="DW47">
        <v>-1</v>
      </c>
      <c r="DX47">
        <v>0</v>
      </c>
      <c r="DY47">
        <v>2</v>
      </c>
      <c r="DZ47" t="s">
        <v>369</v>
      </c>
      <c r="EA47">
        <v>3.2984399999999998</v>
      </c>
      <c r="EB47">
        <v>2.62541</v>
      </c>
      <c r="EC47">
        <v>5.4300500000000002E-2</v>
      </c>
      <c r="ED47">
        <v>5.5763300000000002E-2</v>
      </c>
      <c r="EE47">
        <v>0.13909199999999999</v>
      </c>
      <c r="EF47">
        <v>0.134993</v>
      </c>
      <c r="EG47">
        <v>28706.3</v>
      </c>
      <c r="EH47">
        <v>29172.7</v>
      </c>
      <c r="EI47">
        <v>28232.799999999999</v>
      </c>
      <c r="EJ47">
        <v>29724.5</v>
      </c>
      <c r="EK47">
        <v>33444</v>
      </c>
      <c r="EL47">
        <v>35673</v>
      </c>
      <c r="EM47">
        <v>39847.800000000003</v>
      </c>
      <c r="EN47">
        <v>42459.1</v>
      </c>
      <c r="EO47">
        <v>2.2494000000000001</v>
      </c>
      <c r="EP47">
        <v>2.2249300000000001</v>
      </c>
      <c r="EQ47">
        <v>0.13364899999999999</v>
      </c>
      <c r="ER47">
        <v>0</v>
      </c>
      <c r="ES47">
        <v>30.3569</v>
      </c>
      <c r="ET47">
        <v>999.9</v>
      </c>
      <c r="EU47">
        <v>72.8</v>
      </c>
      <c r="EV47">
        <v>33</v>
      </c>
      <c r="EW47">
        <v>36.386000000000003</v>
      </c>
      <c r="EX47">
        <v>57.311700000000002</v>
      </c>
      <c r="EY47">
        <v>-2.8725999999999998</v>
      </c>
      <c r="EZ47">
        <v>2</v>
      </c>
      <c r="FA47">
        <v>0.30091499999999999</v>
      </c>
      <c r="FB47">
        <v>-0.37770999999999999</v>
      </c>
      <c r="FC47">
        <v>20.2715</v>
      </c>
      <c r="FD47">
        <v>5.2192400000000001</v>
      </c>
      <c r="FE47">
        <v>12.004</v>
      </c>
      <c r="FF47">
        <v>4.9871999999999996</v>
      </c>
      <c r="FG47">
        <v>3.2843800000000001</v>
      </c>
      <c r="FH47">
        <v>9999</v>
      </c>
      <c r="FI47">
        <v>9999</v>
      </c>
      <c r="FJ47">
        <v>9999</v>
      </c>
      <c r="FK47">
        <v>999.9</v>
      </c>
      <c r="FL47">
        <v>1.86582</v>
      </c>
      <c r="FM47">
        <v>1.8622000000000001</v>
      </c>
      <c r="FN47">
        <v>1.8641700000000001</v>
      </c>
      <c r="FO47">
        <v>1.8602099999999999</v>
      </c>
      <c r="FP47">
        <v>1.8609599999999999</v>
      </c>
      <c r="FQ47">
        <v>1.8601000000000001</v>
      </c>
      <c r="FR47">
        <v>1.8618399999999999</v>
      </c>
      <c r="FS47">
        <v>1.8584000000000001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-3.9159999999999999</v>
      </c>
      <c r="GH47">
        <v>0.1525</v>
      </c>
      <c r="GI47">
        <v>-3.43048097447471</v>
      </c>
      <c r="GJ47">
        <v>-2.7043828418459848E-3</v>
      </c>
      <c r="GK47">
        <v>1.1637646390227569E-6</v>
      </c>
      <c r="GL47">
        <v>-2.7935288173591201E-10</v>
      </c>
      <c r="GM47">
        <v>0.15243500000000409</v>
      </c>
      <c r="GN47">
        <v>0</v>
      </c>
      <c r="GO47">
        <v>0</v>
      </c>
      <c r="GP47">
        <v>0</v>
      </c>
      <c r="GQ47">
        <v>5</v>
      </c>
      <c r="GR47">
        <v>2087</v>
      </c>
      <c r="GS47">
        <v>4</v>
      </c>
      <c r="GT47">
        <v>31</v>
      </c>
      <c r="GU47">
        <v>43.7</v>
      </c>
      <c r="GV47">
        <v>43.6</v>
      </c>
      <c r="GW47">
        <v>0.773926</v>
      </c>
      <c r="GX47">
        <v>2.5866699999999998</v>
      </c>
      <c r="GY47">
        <v>2.04834</v>
      </c>
      <c r="GZ47">
        <v>2.6171899999999999</v>
      </c>
      <c r="HA47">
        <v>2.1972700000000001</v>
      </c>
      <c r="HB47">
        <v>2.2631800000000002</v>
      </c>
      <c r="HC47">
        <v>37.819499999999998</v>
      </c>
      <c r="HD47">
        <v>14.587300000000001</v>
      </c>
      <c r="HE47">
        <v>18</v>
      </c>
      <c r="HF47">
        <v>703.66700000000003</v>
      </c>
      <c r="HG47">
        <v>761.94100000000003</v>
      </c>
      <c r="HH47">
        <v>30.9998</v>
      </c>
      <c r="HI47">
        <v>31.267700000000001</v>
      </c>
      <c r="HJ47">
        <v>30.000299999999999</v>
      </c>
      <c r="HK47">
        <v>31.147500000000001</v>
      </c>
      <c r="HL47">
        <v>31.136399999999998</v>
      </c>
      <c r="HM47">
        <v>15.510199999999999</v>
      </c>
      <c r="HN47">
        <v>10.960100000000001</v>
      </c>
      <c r="HO47">
        <v>100</v>
      </c>
      <c r="HP47">
        <v>31</v>
      </c>
      <c r="HQ47">
        <v>217.22800000000001</v>
      </c>
      <c r="HR47">
        <v>32.770299999999999</v>
      </c>
      <c r="HS47">
        <v>99.4786</v>
      </c>
      <c r="HT47">
        <v>98.485200000000006</v>
      </c>
    </row>
    <row r="48" spans="1:228" x14ac:dyDescent="0.2">
      <c r="A48">
        <v>33</v>
      </c>
      <c r="B48">
        <v>1670957119.5</v>
      </c>
      <c r="C48">
        <v>127.5</v>
      </c>
      <c r="D48" t="s">
        <v>424</v>
      </c>
      <c r="E48" t="s">
        <v>425</v>
      </c>
      <c r="F48">
        <v>4</v>
      </c>
      <c r="G48">
        <v>1670957117.5</v>
      </c>
      <c r="H48">
        <f t="shared" si="0"/>
        <v>2.3278859703392977E-3</v>
      </c>
      <c r="I48">
        <f t="shared" si="1"/>
        <v>2.3278859703392976</v>
      </c>
      <c r="J48">
        <f t="shared" si="2"/>
        <v>4.9675574895646717</v>
      </c>
      <c r="K48">
        <f t="shared" si="3"/>
        <v>194.20271428571431</v>
      </c>
      <c r="L48">
        <f t="shared" si="4"/>
        <v>137.23037227361451</v>
      </c>
      <c r="M48">
        <f t="shared" si="5"/>
        <v>13.884461908278368</v>
      </c>
      <c r="N48">
        <f t="shared" si="6"/>
        <v>19.64871292200603</v>
      </c>
      <c r="O48">
        <f t="shared" si="7"/>
        <v>0.1533100875853125</v>
      </c>
      <c r="P48">
        <f t="shared" si="8"/>
        <v>3.68800253957974</v>
      </c>
      <c r="Q48">
        <f t="shared" si="9"/>
        <v>0.14985553924821177</v>
      </c>
      <c r="R48">
        <f t="shared" si="10"/>
        <v>9.3963606140354733E-2</v>
      </c>
      <c r="S48">
        <f t="shared" si="11"/>
        <v>226.11424337641677</v>
      </c>
      <c r="T48">
        <f t="shared" si="12"/>
        <v>33.022882319406456</v>
      </c>
      <c r="U48">
        <f t="shared" si="13"/>
        <v>32.522885714285707</v>
      </c>
      <c r="V48">
        <f t="shared" si="14"/>
        <v>4.9182385630810153</v>
      </c>
      <c r="W48">
        <f t="shared" si="15"/>
        <v>69.691538298280747</v>
      </c>
      <c r="X48">
        <f t="shared" si="16"/>
        <v>3.411241486857024</v>
      </c>
      <c r="Y48">
        <f t="shared" si="17"/>
        <v>4.8947714028880567</v>
      </c>
      <c r="Z48">
        <f t="shared" si="18"/>
        <v>1.5069970762239913</v>
      </c>
      <c r="AA48">
        <f t="shared" si="19"/>
        <v>-102.65977129196303</v>
      </c>
      <c r="AB48">
        <f t="shared" si="20"/>
        <v>-16.860579879091034</v>
      </c>
      <c r="AC48">
        <f t="shared" si="21"/>
        <v>-1.0417006356661103</v>
      </c>
      <c r="AD48">
        <f t="shared" si="22"/>
        <v>105.5521915696966</v>
      </c>
      <c r="AE48">
        <f t="shared" si="23"/>
        <v>28.388117370509942</v>
      </c>
      <c r="AF48">
        <f t="shared" si="24"/>
        <v>2.3367382454307997</v>
      </c>
      <c r="AG48">
        <f t="shared" si="25"/>
        <v>4.9675574895646717</v>
      </c>
      <c r="AH48">
        <v>212.2445633296586</v>
      </c>
      <c r="AI48">
        <v>203.52844242424251</v>
      </c>
      <c r="AJ48">
        <v>1.7004761535540409</v>
      </c>
      <c r="AK48">
        <v>63.248288586622081</v>
      </c>
      <c r="AL48">
        <f t="shared" si="26"/>
        <v>2.3278859703392976</v>
      </c>
      <c r="AM48">
        <v>32.777455362501072</v>
      </c>
      <c r="AN48">
        <v>33.71317090909092</v>
      </c>
      <c r="AO48">
        <v>-2.2874869670024391E-4</v>
      </c>
      <c r="AP48">
        <v>96.55356453263947</v>
      </c>
      <c r="AQ48">
        <v>0</v>
      </c>
      <c r="AR48">
        <v>0</v>
      </c>
      <c r="AS48">
        <f t="shared" si="27"/>
        <v>1</v>
      </c>
      <c r="AT48">
        <f t="shared" si="28"/>
        <v>0</v>
      </c>
      <c r="AU48">
        <f t="shared" si="29"/>
        <v>47559.346024897</v>
      </c>
      <c r="AV48">
        <f t="shared" si="30"/>
        <v>1200.002857142857</v>
      </c>
      <c r="AW48">
        <f t="shared" si="31"/>
        <v>1025.9266421639466</v>
      </c>
      <c r="AX48">
        <f t="shared" si="32"/>
        <v>0.85493683290606759</v>
      </c>
      <c r="AY48">
        <f t="shared" si="33"/>
        <v>0.1884280875087104</v>
      </c>
      <c r="AZ48">
        <v>2.7</v>
      </c>
      <c r="BA48">
        <v>0.5</v>
      </c>
      <c r="BB48" t="s">
        <v>355</v>
      </c>
      <c r="BC48">
        <v>2</v>
      </c>
      <c r="BD48" t="b">
        <v>1</v>
      </c>
      <c r="BE48">
        <v>1670957117.5</v>
      </c>
      <c r="BF48">
        <v>194.20271428571431</v>
      </c>
      <c r="BG48">
        <v>206.18314285714291</v>
      </c>
      <c r="BH48">
        <v>33.715814285714288</v>
      </c>
      <c r="BI48">
        <v>32.777900000000002</v>
      </c>
      <c r="BJ48">
        <v>198.12557142857139</v>
      </c>
      <c r="BK48">
        <v>33.563385714285708</v>
      </c>
      <c r="BL48">
        <v>650.00328571428577</v>
      </c>
      <c r="BM48">
        <v>101.0765714285714</v>
      </c>
      <c r="BN48">
        <v>9.9732899999999999E-2</v>
      </c>
      <c r="BO48">
        <v>32.438085714285712</v>
      </c>
      <c r="BP48">
        <v>32.522885714285707</v>
      </c>
      <c r="BQ48">
        <v>999.89999999999986</v>
      </c>
      <c r="BR48">
        <v>0</v>
      </c>
      <c r="BS48">
        <v>0</v>
      </c>
      <c r="BT48">
        <v>9033.5714285714294</v>
      </c>
      <c r="BU48">
        <v>0</v>
      </c>
      <c r="BV48">
        <v>275.95685714285707</v>
      </c>
      <c r="BW48">
        <v>-11.980271428571429</v>
      </c>
      <c r="BX48">
        <v>200.97871428571429</v>
      </c>
      <c r="BY48">
        <v>213.17028571428571</v>
      </c>
      <c r="BZ48">
        <v>0.93793000000000004</v>
      </c>
      <c r="CA48">
        <v>206.18314285714291</v>
      </c>
      <c r="CB48">
        <v>32.777900000000002</v>
      </c>
      <c r="CC48">
        <v>3.407885714285714</v>
      </c>
      <c r="CD48">
        <v>3.313084285714285</v>
      </c>
      <c r="CE48">
        <v>26.1677</v>
      </c>
      <c r="CF48">
        <v>25.69117142857143</v>
      </c>
      <c r="CG48">
        <v>1200.002857142857</v>
      </c>
      <c r="CH48">
        <v>0.50002199999999997</v>
      </c>
      <c r="CI48">
        <v>0.49997799999999998</v>
      </c>
      <c r="CJ48">
        <v>0</v>
      </c>
      <c r="CK48">
        <v>643.96171428571427</v>
      </c>
      <c r="CL48">
        <v>4.9990899999999998</v>
      </c>
      <c r="CM48">
        <v>6858.3485714285716</v>
      </c>
      <c r="CN48">
        <v>9557.9485714285693</v>
      </c>
      <c r="CO48">
        <v>41.5</v>
      </c>
      <c r="CP48">
        <v>43.25</v>
      </c>
      <c r="CQ48">
        <v>42.311999999999998</v>
      </c>
      <c r="CR48">
        <v>42.25</v>
      </c>
      <c r="CS48">
        <v>42.875</v>
      </c>
      <c r="CT48">
        <v>597.52857142857124</v>
      </c>
      <c r="CU48">
        <v>597.47428571428566</v>
      </c>
      <c r="CV48">
        <v>0</v>
      </c>
      <c r="CW48">
        <v>1670957152</v>
      </c>
      <c r="CX48">
        <v>0</v>
      </c>
      <c r="CY48">
        <v>1670954496.5999999</v>
      </c>
      <c r="CZ48" t="s">
        <v>356</v>
      </c>
      <c r="DA48">
        <v>1670954495.5999999</v>
      </c>
      <c r="DB48">
        <v>1670954496.5999999</v>
      </c>
      <c r="DC48">
        <v>16</v>
      </c>
      <c r="DD48">
        <v>-7.6999999999999999E-2</v>
      </c>
      <c r="DE48">
        <v>-1.0999999999999999E-2</v>
      </c>
      <c r="DF48">
        <v>-4.38</v>
      </c>
      <c r="DG48">
        <v>0.152</v>
      </c>
      <c r="DH48">
        <v>415</v>
      </c>
      <c r="DI48">
        <v>32</v>
      </c>
      <c r="DJ48">
        <v>0.4</v>
      </c>
      <c r="DK48">
        <v>0.41</v>
      </c>
      <c r="DL48">
        <v>-11.75464634146341</v>
      </c>
      <c r="DM48">
        <v>-1.389581184668977</v>
      </c>
      <c r="DN48">
        <v>0.13877494695098699</v>
      </c>
      <c r="DO48">
        <v>0</v>
      </c>
      <c r="DP48">
        <v>0.97455087804878049</v>
      </c>
      <c r="DQ48">
        <v>-0.27160639024390182</v>
      </c>
      <c r="DR48">
        <v>3.0477785936161669E-2</v>
      </c>
      <c r="DS48">
        <v>0</v>
      </c>
      <c r="DT48">
        <v>0</v>
      </c>
      <c r="DU48">
        <v>0</v>
      </c>
      <c r="DV48">
        <v>0</v>
      </c>
      <c r="DW48">
        <v>-1</v>
      </c>
      <c r="DX48">
        <v>0</v>
      </c>
      <c r="DY48">
        <v>2</v>
      </c>
      <c r="DZ48" t="s">
        <v>369</v>
      </c>
      <c r="EA48">
        <v>3.2985500000000001</v>
      </c>
      <c r="EB48">
        <v>2.6251799999999998</v>
      </c>
      <c r="EC48">
        <v>5.59249E-2</v>
      </c>
      <c r="ED48">
        <v>5.7393699999999999E-2</v>
      </c>
      <c r="EE48">
        <v>0.139072</v>
      </c>
      <c r="EF48">
        <v>0.134995</v>
      </c>
      <c r="EG48">
        <v>28657.1</v>
      </c>
      <c r="EH48">
        <v>29121.9</v>
      </c>
      <c r="EI48">
        <v>28232.9</v>
      </c>
      <c r="EJ48">
        <v>29724.1</v>
      </c>
      <c r="EK48">
        <v>33444.9</v>
      </c>
      <c r="EL48">
        <v>35672.400000000001</v>
      </c>
      <c r="EM48">
        <v>39847.800000000003</v>
      </c>
      <c r="EN48">
        <v>42458.5</v>
      </c>
      <c r="EO48">
        <v>2.2494000000000001</v>
      </c>
      <c r="EP48">
        <v>2.2249300000000001</v>
      </c>
      <c r="EQ48">
        <v>0.13300799999999999</v>
      </c>
      <c r="ER48">
        <v>0</v>
      </c>
      <c r="ES48">
        <v>30.355899999999998</v>
      </c>
      <c r="ET48">
        <v>999.9</v>
      </c>
      <c r="EU48">
        <v>72.8</v>
      </c>
      <c r="EV48">
        <v>33.1</v>
      </c>
      <c r="EW48">
        <v>36.592500000000001</v>
      </c>
      <c r="EX48">
        <v>56.801699999999997</v>
      </c>
      <c r="EY48">
        <v>-2.9046500000000002</v>
      </c>
      <c r="EZ48">
        <v>2</v>
      </c>
      <c r="FA48">
        <v>0.30112299999999997</v>
      </c>
      <c r="FB48">
        <v>-0.37877699999999997</v>
      </c>
      <c r="FC48">
        <v>20.2714</v>
      </c>
      <c r="FD48">
        <v>5.2184900000000001</v>
      </c>
      <c r="FE48">
        <v>12.004</v>
      </c>
      <c r="FF48">
        <v>4.9869500000000002</v>
      </c>
      <c r="FG48">
        <v>3.2843800000000001</v>
      </c>
      <c r="FH48">
        <v>9999</v>
      </c>
      <c r="FI48">
        <v>9999</v>
      </c>
      <c r="FJ48">
        <v>9999</v>
      </c>
      <c r="FK48">
        <v>999.9</v>
      </c>
      <c r="FL48">
        <v>1.86582</v>
      </c>
      <c r="FM48">
        <v>1.8622000000000001</v>
      </c>
      <c r="FN48">
        <v>1.8641700000000001</v>
      </c>
      <c r="FO48">
        <v>1.8602099999999999</v>
      </c>
      <c r="FP48">
        <v>1.8609599999999999</v>
      </c>
      <c r="FQ48">
        <v>1.86009</v>
      </c>
      <c r="FR48">
        <v>1.8617999999999999</v>
      </c>
      <c r="FS48">
        <v>1.8584000000000001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-3.93</v>
      </c>
      <c r="GH48">
        <v>0.15240000000000001</v>
      </c>
      <c r="GI48">
        <v>-3.43048097447471</v>
      </c>
      <c r="GJ48">
        <v>-2.7043828418459848E-3</v>
      </c>
      <c r="GK48">
        <v>1.1637646390227569E-6</v>
      </c>
      <c r="GL48">
        <v>-2.7935288173591201E-10</v>
      </c>
      <c r="GM48">
        <v>0.15243500000000409</v>
      </c>
      <c r="GN48">
        <v>0</v>
      </c>
      <c r="GO48">
        <v>0</v>
      </c>
      <c r="GP48">
        <v>0</v>
      </c>
      <c r="GQ48">
        <v>5</v>
      </c>
      <c r="GR48">
        <v>2087</v>
      </c>
      <c r="GS48">
        <v>4</v>
      </c>
      <c r="GT48">
        <v>31</v>
      </c>
      <c r="GU48">
        <v>43.7</v>
      </c>
      <c r="GV48">
        <v>43.7</v>
      </c>
      <c r="GW48">
        <v>0.79345699999999997</v>
      </c>
      <c r="GX48">
        <v>2.5866699999999998</v>
      </c>
      <c r="GY48">
        <v>2.04834</v>
      </c>
      <c r="GZ48">
        <v>2.6159699999999999</v>
      </c>
      <c r="HA48">
        <v>2.1972700000000001</v>
      </c>
      <c r="HB48">
        <v>2.2888199999999999</v>
      </c>
      <c r="HC48">
        <v>37.819499999999998</v>
      </c>
      <c r="HD48">
        <v>14.5786</v>
      </c>
      <c r="HE48">
        <v>18</v>
      </c>
      <c r="HF48">
        <v>703.68299999999999</v>
      </c>
      <c r="HG48">
        <v>761.95799999999997</v>
      </c>
      <c r="HH48">
        <v>30.9998</v>
      </c>
      <c r="HI48">
        <v>31.269100000000002</v>
      </c>
      <c r="HJ48">
        <v>30.000399999999999</v>
      </c>
      <c r="HK48">
        <v>31.148900000000001</v>
      </c>
      <c r="HL48">
        <v>31.137799999999999</v>
      </c>
      <c r="HM48">
        <v>15.9048</v>
      </c>
      <c r="HN48">
        <v>10.960100000000001</v>
      </c>
      <c r="HO48">
        <v>100</v>
      </c>
      <c r="HP48">
        <v>31</v>
      </c>
      <c r="HQ48">
        <v>223.90799999999999</v>
      </c>
      <c r="HR48">
        <v>32.779699999999998</v>
      </c>
      <c r="HS48">
        <v>99.478700000000003</v>
      </c>
      <c r="HT48">
        <v>98.483800000000002</v>
      </c>
    </row>
    <row r="49" spans="1:228" x14ac:dyDescent="0.2">
      <c r="A49">
        <v>34</v>
      </c>
      <c r="B49">
        <v>1670957123.5</v>
      </c>
      <c r="C49">
        <v>131.5</v>
      </c>
      <c r="D49" t="s">
        <v>426</v>
      </c>
      <c r="E49" t="s">
        <v>427</v>
      </c>
      <c r="F49">
        <v>4</v>
      </c>
      <c r="G49">
        <v>1670957121.1875</v>
      </c>
      <c r="H49">
        <f t="shared" si="0"/>
        <v>2.3093651382008551E-3</v>
      </c>
      <c r="I49">
        <f t="shared" si="1"/>
        <v>2.3093651382008553</v>
      </c>
      <c r="J49">
        <f t="shared" si="2"/>
        <v>5.1014091231979126</v>
      </c>
      <c r="K49">
        <f t="shared" si="3"/>
        <v>200.27549999999999</v>
      </c>
      <c r="L49">
        <f t="shared" si="4"/>
        <v>141.47289379308845</v>
      </c>
      <c r="M49">
        <f t="shared" si="5"/>
        <v>14.313870995470644</v>
      </c>
      <c r="N49">
        <f t="shared" si="6"/>
        <v>20.2633705559604</v>
      </c>
      <c r="O49">
        <f t="shared" si="7"/>
        <v>0.15249390295150544</v>
      </c>
      <c r="P49">
        <f t="shared" si="8"/>
        <v>3.6728780767575282</v>
      </c>
      <c r="Q49">
        <f t="shared" si="9"/>
        <v>0.14906186236398219</v>
      </c>
      <c r="R49">
        <f t="shared" si="10"/>
        <v>9.3465585814168681E-2</v>
      </c>
      <c r="S49">
        <f t="shared" si="11"/>
        <v>226.1122885735179</v>
      </c>
      <c r="T49">
        <f t="shared" si="12"/>
        <v>33.024427863657785</v>
      </c>
      <c r="U49">
        <f t="shared" si="13"/>
        <v>32.506662499999997</v>
      </c>
      <c r="V49">
        <f t="shared" si="14"/>
        <v>4.9137414664575614</v>
      </c>
      <c r="W49">
        <f t="shared" si="15"/>
        <v>69.698900977693114</v>
      </c>
      <c r="X49">
        <f t="shared" si="16"/>
        <v>3.4107169074196899</v>
      </c>
      <c r="Y49">
        <f t="shared" si="17"/>
        <v>4.8935017045839473</v>
      </c>
      <c r="Z49">
        <f t="shared" si="18"/>
        <v>1.5030245590378715</v>
      </c>
      <c r="AA49">
        <f t="shared" si="19"/>
        <v>-101.8430025946577</v>
      </c>
      <c r="AB49">
        <f t="shared" si="20"/>
        <v>-14.489542945315884</v>
      </c>
      <c r="AC49">
        <f t="shared" si="21"/>
        <v>-0.89880484150094653</v>
      </c>
      <c r="AD49">
        <f t="shared" si="22"/>
        <v>108.88093819204336</v>
      </c>
      <c r="AE49">
        <f t="shared" si="23"/>
        <v>28.687361162073632</v>
      </c>
      <c r="AF49">
        <f t="shared" si="24"/>
        <v>2.3172494444369991</v>
      </c>
      <c r="AG49">
        <f t="shared" si="25"/>
        <v>5.1014091231979126</v>
      </c>
      <c r="AH49">
        <v>219.20474516471319</v>
      </c>
      <c r="AI49">
        <v>210.3730727272727</v>
      </c>
      <c r="AJ49">
        <v>1.7154596015705461</v>
      </c>
      <c r="AK49">
        <v>63.248288586622081</v>
      </c>
      <c r="AL49">
        <f t="shared" si="26"/>
        <v>2.3093651382008553</v>
      </c>
      <c r="AM49">
        <v>32.779373363547869</v>
      </c>
      <c r="AN49">
        <v>33.707299393939401</v>
      </c>
      <c r="AO49">
        <v>-1.692620392470118E-4</v>
      </c>
      <c r="AP49">
        <v>96.55356453263947</v>
      </c>
      <c r="AQ49">
        <v>0</v>
      </c>
      <c r="AR49">
        <v>0</v>
      </c>
      <c r="AS49">
        <f t="shared" si="27"/>
        <v>1</v>
      </c>
      <c r="AT49">
        <f t="shared" si="28"/>
        <v>0</v>
      </c>
      <c r="AU49">
        <f t="shared" si="29"/>
        <v>47289.197241001733</v>
      </c>
      <c r="AV49">
        <f t="shared" si="30"/>
        <v>1199.9937500000001</v>
      </c>
      <c r="AW49">
        <f t="shared" si="31"/>
        <v>1025.918732421512</v>
      </c>
      <c r="AX49">
        <f t="shared" si="32"/>
        <v>0.8549367298133943</v>
      </c>
      <c r="AY49">
        <f t="shared" si="33"/>
        <v>0.18842788853985104</v>
      </c>
      <c r="AZ49">
        <v>2.7</v>
      </c>
      <c r="BA49">
        <v>0.5</v>
      </c>
      <c r="BB49" t="s">
        <v>355</v>
      </c>
      <c r="BC49">
        <v>2</v>
      </c>
      <c r="BD49" t="b">
        <v>1</v>
      </c>
      <c r="BE49">
        <v>1670957121.1875</v>
      </c>
      <c r="BF49">
        <v>200.27549999999999</v>
      </c>
      <c r="BG49">
        <v>212.38437500000001</v>
      </c>
      <c r="BH49">
        <v>33.710237499999998</v>
      </c>
      <c r="BI49">
        <v>32.780149999999999</v>
      </c>
      <c r="BJ49">
        <v>204.21187499999999</v>
      </c>
      <c r="BK49">
        <v>33.557762500000003</v>
      </c>
      <c r="BL49">
        <v>650.01012500000002</v>
      </c>
      <c r="BM49">
        <v>101.077375</v>
      </c>
      <c r="BN49">
        <v>0.10010579999999999</v>
      </c>
      <c r="BO49">
        <v>32.433487499999998</v>
      </c>
      <c r="BP49">
        <v>32.506662499999997</v>
      </c>
      <c r="BQ49">
        <v>999.9</v>
      </c>
      <c r="BR49">
        <v>0</v>
      </c>
      <c r="BS49">
        <v>0</v>
      </c>
      <c r="BT49">
        <v>8981.25</v>
      </c>
      <c r="BU49">
        <v>0</v>
      </c>
      <c r="BV49">
        <v>276.12162499999999</v>
      </c>
      <c r="BW49">
        <v>-12.1090125</v>
      </c>
      <c r="BX49">
        <v>207.26224999999999</v>
      </c>
      <c r="BY49">
        <v>219.58250000000001</v>
      </c>
      <c r="BZ49">
        <v>0.93005699999999991</v>
      </c>
      <c r="CA49">
        <v>212.38437500000001</v>
      </c>
      <c r="CB49">
        <v>32.780149999999999</v>
      </c>
      <c r="CC49">
        <v>3.40734</v>
      </c>
      <c r="CD49">
        <v>3.3133312500000001</v>
      </c>
      <c r="CE49">
        <v>26.164974999999998</v>
      </c>
      <c r="CF49">
        <v>25.692425</v>
      </c>
      <c r="CG49">
        <v>1199.9937500000001</v>
      </c>
      <c r="CH49">
        <v>0.50002637500000002</v>
      </c>
      <c r="CI49">
        <v>0.49997362499999998</v>
      </c>
      <c r="CJ49">
        <v>0</v>
      </c>
      <c r="CK49">
        <v>643.75575000000003</v>
      </c>
      <c r="CL49">
        <v>4.9990899999999998</v>
      </c>
      <c r="CM49">
        <v>6856.5225</v>
      </c>
      <c r="CN49">
        <v>9557.9</v>
      </c>
      <c r="CO49">
        <v>41.5</v>
      </c>
      <c r="CP49">
        <v>43.25</v>
      </c>
      <c r="CQ49">
        <v>42.311999999999998</v>
      </c>
      <c r="CR49">
        <v>42.234250000000003</v>
      </c>
      <c r="CS49">
        <v>42.875</v>
      </c>
      <c r="CT49">
        <v>597.52874999999995</v>
      </c>
      <c r="CU49">
        <v>597.46624999999995</v>
      </c>
      <c r="CV49">
        <v>0</v>
      </c>
      <c r="CW49">
        <v>1670957155.5999999</v>
      </c>
      <c r="CX49">
        <v>0</v>
      </c>
      <c r="CY49">
        <v>1670954496.5999999</v>
      </c>
      <c r="CZ49" t="s">
        <v>356</v>
      </c>
      <c r="DA49">
        <v>1670954495.5999999</v>
      </c>
      <c r="DB49">
        <v>1670954496.5999999</v>
      </c>
      <c r="DC49">
        <v>16</v>
      </c>
      <c r="DD49">
        <v>-7.6999999999999999E-2</v>
      </c>
      <c r="DE49">
        <v>-1.0999999999999999E-2</v>
      </c>
      <c r="DF49">
        <v>-4.38</v>
      </c>
      <c r="DG49">
        <v>0.152</v>
      </c>
      <c r="DH49">
        <v>415</v>
      </c>
      <c r="DI49">
        <v>32</v>
      </c>
      <c r="DJ49">
        <v>0.4</v>
      </c>
      <c r="DK49">
        <v>0.41</v>
      </c>
      <c r="DL49">
        <v>-11.85963414634146</v>
      </c>
      <c r="DM49">
        <v>-1.5558041811846739</v>
      </c>
      <c r="DN49">
        <v>0.1555805721926215</v>
      </c>
      <c r="DO49">
        <v>0</v>
      </c>
      <c r="DP49">
        <v>0.95978573170731718</v>
      </c>
      <c r="DQ49">
        <v>-0.26933757491289012</v>
      </c>
      <c r="DR49">
        <v>2.7906053188112699E-2</v>
      </c>
      <c r="DS49">
        <v>0</v>
      </c>
      <c r="DT49">
        <v>0</v>
      </c>
      <c r="DU49">
        <v>0</v>
      </c>
      <c r="DV49">
        <v>0</v>
      </c>
      <c r="DW49">
        <v>-1</v>
      </c>
      <c r="DX49">
        <v>0</v>
      </c>
      <c r="DY49">
        <v>2</v>
      </c>
      <c r="DZ49" t="s">
        <v>369</v>
      </c>
      <c r="EA49">
        <v>3.2985199999999999</v>
      </c>
      <c r="EB49">
        <v>2.6252499999999999</v>
      </c>
      <c r="EC49">
        <v>5.7548200000000001E-2</v>
      </c>
      <c r="ED49">
        <v>5.8996300000000002E-2</v>
      </c>
      <c r="EE49">
        <v>0.13905999999999999</v>
      </c>
      <c r="EF49">
        <v>0.13500699999999999</v>
      </c>
      <c r="EG49">
        <v>28608.2</v>
      </c>
      <c r="EH49">
        <v>29072.1</v>
      </c>
      <c r="EI49">
        <v>28233.3</v>
      </c>
      <c r="EJ49">
        <v>29723.8</v>
      </c>
      <c r="EK49">
        <v>33445.800000000003</v>
      </c>
      <c r="EL49">
        <v>35672</v>
      </c>
      <c r="EM49">
        <v>39848.1</v>
      </c>
      <c r="EN49">
        <v>42458.3</v>
      </c>
      <c r="EO49">
        <v>2.2494999999999998</v>
      </c>
      <c r="EP49">
        <v>2.2248999999999999</v>
      </c>
      <c r="EQ49">
        <v>0.13220299999999999</v>
      </c>
      <c r="ER49">
        <v>0</v>
      </c>
      <c r="ES49">
        <v>30.354299999999999</v>
      </c>
      <c r="ET49">
        <v>999.9</v>
      </c>
      <c r="EU49">
        <v>72.8</v>
      </c>
      <c r="EV49">
        <v>33.1</v>
      </c>
      <c r="EW49">
        <v>36.592799999999997</v>
      </c>
      <c r="EX49">
        <v>56.831699999999998</v>
      </c>
      <c r="EY49">
        <v>-2.9206699999999999</v>
      </c>
      <c r="EZ49">
        <v>2</v>
      </c>
      <c r="FA49">
        <v>0.30122199999999999</v>
      </c>
      <c r="FB49">
        <v>-0.38016100000000003</v>
      </c>
      <c r="FC49">
        <v>20.271599999999999</v>
      </c>
      <c r="FD49">
        <v>5.2196899999999999</v>
      </c>
      <c r="FE49">
        <v>12.004</v>
      </c>
      <c r="FF49">
        <v>4.9869500000000002</v>
      </c>
      <c r="FG49">
        <v>3.2844500000000001</v>
      </c>
      <c r="FH49">
        <v>9999</v>
      </c>
      <c r="FI49">
        <v>9999</v>
      </c>
      <c r="FJ49">
        <v>9999</v>
      </c>
      <c r="FK49">
        <v>999.9</v>
      </c>
      <c r="FL49">
        <v>1.86582</v>
      </c>
      <c r="FM49">
        <v>1.8622000000000001</v>
      </c>
      <c r="FN49">
        <v>1.8641700000000001</v>
      </c>
      <c r="FO49">
        <v>1.8602000000000001</v>
      </c>
      <c r="FP49">
        <v>1.8609599999999999</v>
      </c>
      <c r="FQ49">
        <v>1.8601000000000001</v>
      </c>
      <c r="FR49">
        <v>1.8617900000000001</v>
      </c>
      <c r="FS49">
        <v>1.85839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-3.9449999999999998</v>
      </c>
      <c r="GH49">
        <v>0.15240000000000001</v>
      </c>
      <c r="GI49">
        <v>-3.43048097447471</v>
      </c>
      <c r="GJ49">
        <v>-2.7043828418459848E-3</v>
      </c>
      <c r="GK49">
        <v>1.1637646390227569E-6</v>
      </c>
      <c r="GL49">
        <v>-2.7935288173591201E-10</v>
      </c>
      <c r="GM49">
        <v>0.15243500000000409</v>
      </c>
      <c r="GN49">
        <v>0</v>
      </c>
      <c r="GO49">
        <v>0</v>
      </c>
      <c r="GP49">
        <v>0</v>
      </c>
      <c r="GQ49">
        <v>5</v>
      </c>
      <c r="GR49">
        <v>2087</v>
      </c>
      <c r="GS49">
        <v>4</v>
      </c>
      <c r="GT49">
        <v>31</v>
      </c>
      <c r="GU49">
        <v>43.8</v>
      </c>
      <c r="GV49">
        <v>43.8</v>
      </c>
      <c r="GW49">
        <v>0.81298800000000004</v>
      </c>
      <c r="GX49">
        <v>2.5805699999999998</v>
      </c>
      <c r="GY49">
        <v>2.04834</v>
      </c>
      <c r="GZ49">
        <v>2.6171899999999999</v>
      </c>
      <c r="HA49">
        <v>2.1972700000000001</v>
      </c>
      <c r="HB49">
        <v>2.2888199999999999</v>
      </c>
      <c r="HC49">
        <v>37.843699999999998</v>
      </c>
      <c r="HD49">
        <v>14.5786</v>
      </c>
      <c r="HE49">
        <v>18</v>
      </c>
      <c r="HF49">
        <v>703.78399999999999</v>
      </c>
      <c r="HG49">
        <v>761.96500000000003</v>
      </c>
      <c r="HH49">
        <v>30.999700000000001</v>
      </c>
      <c r="HI49">
        <v>31.2712</v>
      </c>
      <c r="HJ49">
        <v>30.000299999999999</v>
      </c>
      <c r="HK49">
        <v>31.150400000000001</v>
      </c>
      <c r="HL49">
        <v>31.1401</v>
      </c>
      <c r="HM49">
        <v>16.299399999999999</v>
      </c>
      <c r="HN49">
        <v>10.960100000000001</v>
      </c>
      <c r="HO49">
        <v>100</v>
      </c>
      <c r="HP49">
        <v>31</v>
      </c>
      <c r="HQ49">
        <v>230.59899999999999</v>
      </c>
      <c r="HR49">
        <v>32.786499999999997</v>
      </c>
      <c r="HS49">
        <v>99.479799999999997</v>
      </c>
      <c r="HT49">
        <v>98.483199999999997</v>
      </c>
    </row>
    <row r="50" spans="1:228" x14ac:dyDescent="0.2">
      <c r="A50">
        <v>35</v>
      </c>
      <c r="B50">
        <v>1670957127.5</v>
      </c>
      <c r="C50">
        <v>135.5</v>
      </c>
      <c r="D50" t="s">
        <v>428</v>
      </c>
      <c r="E50" t="s">
        <v>429</v>
      </c>
      <c r="F50">
        <v>4</v>
      </c>
      <c r="G50">
        <v>1670957125.5</v>
      </c>
      <c r="H50">
        <f t="shared" si="0"/>
        <v>2.2947496981524543E-3</v>
      </c>
      <c r="I50">
        <f t="shared" si="1"/>
        <v>2.2947496981524544</v>
      </c>
      <c r="J50">
        <f t="shared" si="2"/>
        <v>5.7419775822062569</v>
      </c>
      <c r="K50">
        <f t="shared" si="3"/>
        <v>207.3904285714286</v>
      </c>
      <c r="L50">
        <f t="shared" si="4"/>
        <v>141.33731481039365</v>
      </c>
      <c r="M50">
        <f t="shared" si="5"/>
        <v>14.299891807876776</v>
      </c>
      <c r="N50">
        <f t="shared" si="6"/>
        <v>20.982857177802682</v>
      </c>
      <c r="O50">
        <f t="shared" si="7"/>
        <v>0.15170587120385093</v>
      </c>
      <c r="P50">
        <f t="shared" si="8"/>
        <v>3.6634554491630453</v>
      </c>
      <c r="Q50">
        <f t="shared" si="9"/>
        <v>0.14830025812596759</v>
      </c>
      <c r="R50">
        <f t="shared" si="10"/>
        <v>9.2987274549363133E-2</v>
      </c>
      <c r="S50">
        <f t="shared" si="11"/>
        <v>226.11428580461208</v>
      </c>
      <c r="T50">
        <f t="shared" si="12"/>
        <v>33.023726491914822</v>
      </c>
      <c r="U50">
        <f t="shared" si="13"/>
        <v>32.498071428571428</v>
      </c>
      <c r="V50">
        <f t="shared" si="14"/>
        <v>4.9113614596869253</v>
      </c>
      <c r="W50">
        <f t="shared" si="15"/>
        <v>69.70854984315136</v>
      </c>
      <c r="X50">
        <f t="shared" si="16"/>
        <v>3.4101853000827438</v>
      </c>
      <c r="Y50">
        <f t="shared" si="17"/>
        <v>4.8920617453036623</v>
      </c>
      <c r="Z50">
        <f t="shared" si="18"/>
        <v>1.5011761596041815</v>
      </c>
      <c r="AA50">
        <f t="shared" si="19"/>
        <v>-101.19846168852324</v>
      </c>
      <c r="AB50">
        <f t="shared" si="20"/>
        <v>-13.785793870234562</v>
      </c>
      <c r="AC50">
        <f t="shared" si="21"/>
        <v>-0.85729175871653107</v>
      </c>
      <c r="AD50">
        <f t="shared" si="22"/>
        <v>110.27273848713774</v>
      </c>
      <c r="AE50">
        <f t="shared" si="23"/>
        <v>28.9453729689574</v>
      </c>
      <c r="AF50">
        <f t="shared" si="24"/>
        <v>2.2933395636144152</v>
      </c>
      <c r="AG50">
        <f t="shared" si="25"/>
        <v>5.7419775822062569</v>
      </c>
      <c r="AH50">
        <v>226.146854311835</v>
      </c>
      <c r="AI50">
        <v>217.15102424242431</v>
      </c>
      <c r="AJ50">
        <v>1.686934319153669</v>
      </c>
      <c r="AK50">
        <v>63.248288586622081</v>
      </c>
      <c r="AL50">
        <f t="shared" si="26"/>
        <v>2.2947496981524544</v>
      </c>
      <c r="AM50">
        <v>32.784075722425769</v>
      </c>
      <c r="AN50">
        <v>33.705955757575737</v>
      </c>
      <c r="AO50">
        <v>-1.4748812563611781E-4</v>
      </c>
      <c r="AP50">
        <v>96.55356453263947</v>
      </c>
      <c r="AQ50">
        <v>0</v>
      </c>
      <c r="AR50">
        <v>0</v>
      </c>
      <c r="AS50">
        <f t="shared" si="27"/>
        <v>1</v>
      </c>
      <c r="AT50">
        <f t="shared" si="28"/>
        <v>0</v>
      </c>
      <c r="AU50">
        <f t="shared" si="29"/>
        <v>47121.324723061669</v>
      </c>
      <c r="AV50">
        <f t="shared" si="30"/>
        <v>1200.005714285714</v>
      </c>
      <c r="AW50">
        <f t="shared" si="31"/>
        <v>1025.9288278780371</v>
      </c>
      <c r="AX50">
        <f t="shared" si="32"/>
        <v>0.85493661877160831</v>
      </c>
      <c r="AY50">
        <f t="shared" si="33"/>
        <v>0.18842767422920426</v>
      </c>
      <c r="AZ50">
        <v>2.7</v>
      </c>
      <c r="BA50">
        <v>0.5</v>
      </c>
      <c r="BB50" t="s">
        <v>355</v>
      </c>
      <c r="BC50">
        <v>2</v>
      </c>
      <c r="BD50" t="b">
        <v>1</v>
      </c>
      <c r="BE50">
        <v>1670957125.5</v>
      </c>
      <c r="BF50">
        <v>207.3904285714286</v>
      </c>
      <c r="BG50">
        <v>219.6105714285714</v>
      </c>
      <c r="BH50">
        <v>33.705599999999997</v>
      </c>
      <c r="BI50">
        <v>32.785157142857138</v>
      </c>
      <c r="BJ50">
        <v>211.34314285714279</v>
      </c>
      <c r="BK50">
        <v>33.553185714285711</v>
      </c>
      <c r="BL50">
        <v>650.04700000000014</v>
      </c>
      <c r="BM50">
        <v>101.0754285714286</v>
      </c>
      <c r="BN50">
        <v>0.100201</v>
      </c>
      <c r="BO50">
        <v>32.428271428571428</v>
      </c>
      <c r="BP50">
        <v>32.498071428571428</v>
      </c>
      <c r="BQ50">
        <v>999.89999999999986</v>
      </c>
      <c r="BR50">
        <v>0</v>
      </c>
      <c r="BS50">
        <v>0</v>
      </c>
      <c r="BT50">
        <v>8948.9285714285706</v>
      </c>
      <c r="BU50">
        <v>0</v>
      </c>
      <c r="BV50">
        <v>276.30328571428572</v>
      </c>
      <c r="BW50">
        <v>-12.220228571428571</v>
      </c>
      <c r="BX50">
        <v>214.62428571428569</v>
      </c>
      <c r="BY50">
        <v>227.05457142857139</v>
      </c>
      <c r="BZ50">
        <v>0.92044914285714285</v>
      </c>
      <c r="CA50">
        <v>219.6105714285714</v>
      </c>
      <c r="CB50">
        <v>32.785157142857138</v>
      </c>
      <c r="CC50">
        <v>3.4068100000000001</v>
      </c>
      <c r="CD50">
        <v>3.3137757142857138</v>
      </c>
      <c r="CE50">
        <v>26.16235714285714</v>
      </c>
      <c r="CF50">
        <v>25.694685714285711</v>
      </c>
      <c r="CG50">
        <v>1200.005714285714</v>
      </c>
      <c r="CH50">
        <v>0.50002799999999981</v>
      </c>
      <c r="CI50">
        <v>0.49997200000000003</v>
      </c>
      <c r="CJ50">
        <v>0</v>
      </c>
      <c r="CK50">
        <v>643.53342857142854</v>
      </c>
      <c r="CL50">
        <v>4.9990899999999998</v>
      </c>
      <c r="CM50">
        <v>6854.8371428571427</v>
      </c>
      <c r="CN50">
        <v>9557.98</v>
      </c>
      <c r="CO50">
        <v>41.5</v>
      </c>
      <c r="CP50">
        <v>43.25</v>
      </c>
      <c r="CQ50">
        <v>42.311999999999998</v>
      </c>
      <c r="CR50">
        <v>42.25</v>
      </c>
      <c r="CS50">
        <v>42.875</v>
      </c>
      <c r="CT50">
        <v>597.53857142857134</v>
      </c>
      <c r="CU50">
        <v>597.4671428571429</v>
      </c>
      <c r="CV50">
        <v>0</v>
      </c>
      <c r="CW50">
        <v>1670957159.8</v>
      </c>
      <c r="CX50">
        <v>0</v>
      </c>
      <c r="CY50">
        <v>1670954496.5999999</v>
      </c>
      <c r="CZ50" t="s">
        <v>356</v>
      </c>
      <c r="DA50">
        <v>1670954495.5999999</v>
      </c>
      <c r="DB50">
        <v>1670954496.5999999</v>
      </c>
      <c r="DC50">
        <v>16</v>
      </c>
      <c r="DD50">
        <v>-7.6999999999999999E-2</v>
      </c>
      <c r="DE50">
        <v>-1.0999999999999999E-2</v>
      </c>
      <c r="DF50">
        <v>-4.38</v>
      </c>
      <c r="DG50">
        <v>0.152</v>
      </c>
      <c r="DH50">
        <v>415</v>
      </c>
      <c r="DI50">
        <v>32</v>
      </c>
      <c r="DJ50">
        <v>0.4</v>
      </c>
      <c r="DK50">
        <v>0.41</v>
      </c>
      <c r="DL50">
        <v>-11.962151219512201</v>
      </c>
      <c r="DM50">
        <v>-1.6921923344947729</v>
      </c>
      <c r="DN50">
        <v>0.16807746634702331</v>
      </c>
      <c r="DO50">
        <v>0</v>
      </c>
      <c r="DP50">
        <v>0.94322887804878031</v>
      </c>
      <c r="DQ50">
        <v>-0.18081261324041659</v>
      </c>
      <c r="DR50">
        <v>1.8777286527253901E-2</v>
      </c>
      <c r="DS50">
        <v>0</v>
      </c>
      <c r="DT50">
        <v>0</v>
      </c>
      <c r="DU50">
        <v>0</v>
      </c>
      <c r="DV50">
        <v>0</v>
      </c>
      <c r="DW50">
        <v>-1</v>
      </c>
      <c r="DX50">
        <v>0</v>
      </c>
      <c r="DY50">
        <v>2</v>
      </c>
      <c r="DZ50" t="s">
        <v>369</v>
      </c>
      <c r="EA50">
        <v>3.2984100000000001</v>
      </c>
      <c r="EB50">
        <v>2.625</v>
      </c>
      <c r="EC50">
        <v>5.9124700000000002E-2</v>
      </c>
      <c r="ED50">
        <v>6.0580299999999997E-2</v>
      </c>
      <c r="EE50">
        <v>0.139045</v>
      </c>
      <c r="EF50">
        <v>0.13500699999999999</v>
      </c>
      <c r="EG50">
        <v>28560</v>
      </c>
      <c r="EH50">
        <v>29022.799999999999</v>
      </c>
      <c r="EI50">
        <v>28233</v>
      </c>
      <c r="EJ50">
        <v>29723.4</v>
      </c>
      <c r="EK50">
        <v>33446.5</v>
      </c>
      <c r="EL50">
        <v>35671.5</v>
      </c>
      <c r="EM50">
        <v>39848.199999999997</v>
      </c>
      <c r="EN50">
        <v>42457.7</v>
      </c>
      <c r="EO50">
        <v>2.2494499999999999</v>
      </c>
      <c r="EP50">
        <v>2.2248999999999999</v>
      </c>
      <c r="EQ50">
        <v>0.13183800000000001</v>
      </c>
      <c r="ER50">
        <v>0</v>
      </c>
      <c r="ES50">
        <v>30.351900000000001</v>
      </c>
      <c r="ET50">
        <v>999.9</v>
      </c>
      <c r="EU50">
        <v>72.8</v>
      </c>
      <c r="EV50">
        <v>33.1</v>
      </c>
      <c r="EW50">
        <v>36.593299999999999</v>
      </c>
      <c r="EX50">
        <v>57.8217</v>
      </c>
      <c r="EY50">
        <v>-2.9006400000000001</v>
      </c>
      <c r="EZ50">
        <v>2</v>
      </c>
      <c r="FA50">
        <v>0.30148900000000001</v>
      </c>
      <c r="FB50">
        <v>-0.38219500000000001</v>
      </c>
      <c r="FC50">
        <v>20.271599999999999</v>
      </c>
      <c r="FD50">
        <v>5.2202799999999998</v>
      </c>
      <c r="FE50">
        <v>12.004</v>
      </c>
      <c r="FF50">
        <v>4.9870999999999999</v>
      </c>
      <c r="FG50">
        <v>3.2844799999999998</v>
      </c>
      <c r="FH50">
        <v>9999</v>
      </c>
      <c r="FI50">
        <v>9999</v>
      </c>
      <c r="FJ50">
        <v>9999</v>
      </c>
      <c r="FK50">
        <v>999.9</v>
      </c>
      <c r="FL50">
        <v>1.86581</v>
      </c>
      <c r="FM50">
        <v>1.86219</v>
      </c>
      <c r="FN50">
        <v>1.8641700000000001</v>
      </c>
      <c r="FO50">
        <v>1.8602000000000001</v>
      </c>
      <c r="FP50">
        <v>1.8609599999999999</v>
      </c>
      <c r="FQ50">
        <v>1.8601099999999999</v>
      </c>
      <c r="FR50">
        <v>1.8617699999999999</v>
      </c>
      <c r="FS50">
        <v>1.8584000000000001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-3.96</v>
      </c>
      <c r="GH50">
        <v>0.15240000000000001</v>
      </c>
      <c r="GI50">
        <v>-3.43048097447471</v>
      </c>
      <c r="GJ50">
        <v>-2.7043828418459848E-3</v>
      </c>
      <c r="GK50">
        <v>1.1637646390227569E-6</v>
      </c>
      <c r="GL50">
        <v>-2.7935288173591201E-10</v>
      </c>
      <c r="GM50">
        <v>0.15243500000000409</v>
      </c>
      <c r="GN50">
        <v>0</v>
      </c>
      <c r="GO50">
        <v>0</v>
      </c>
      <c r="GP50">
        <v>0</v>
      </c>
      <c r="GQ50">
        <v>5</v>
      </c>
      <c r="GR50">
        <v>2087</v>
      </c>
      <c r="GS50">
        <v>4</v>
      </c>
      <c r="GT50">
        <v>31</v>
      </c>
      <c r="GU50">
        <v>43.9</v>
      </c>
      <c r="GV50">
        <v>43.8</v>
      </c>
      <c r="GW50">
        <v>0.83374000000000004</v>
      </c>
      <c r="GX50">
        <v>2.5817899999999998</v>
      </c>
      <c r="GY50">
        <v>2.04834</v>
      </c>
      <c r="GZ50">
        <v>2.6171899999999999</v>
      </c>
      <c r="HA50">
        <v>2.1972700000000001</v>
      </c>
      <c r="HB50">
        <v>2.2778299999999998</v>
      </c>
      <c r="HC50">
        <v>37.843699999999998</v>
      </c>
      <c r="HD50">
        <v>14.5786</v>
      </c>
      <c r="HE50">
        <v>18</v>
      </c>
      <c r="HF50">
        <v>703.77099999999996</v>
      </c>
      <c r="HG50">
        <v>761.97799999999995</v>
      </c>
      <c r="HH50">
        <v>30.999600000000001</v>
      </c>
      <c r="HI50">
        <v>31.273800000000001</v>
      </c>
      <c r="HJ50">
        <v>30.0002</v>
      </c>
      <c r="HK50">
        <v>31.152999999999999</v>
      </c>
      <c r="HL50">
        <v>31.141200000000001</v>
      </c>
      <c r="HM50">
        <v>16.694800000000001</v>
      </c>
      <c r="HN50">
        <v>10.960100000000001</v>
      </c>
      <c r="HO50">
        <v>100</v>
      </c>
      <c r="HP50">
        <v>31</v>
      </c>
      <c r="HQ50">
        <v>237.298</v>
      </c>
      <c r="HR50">
        <v>32.7941</v>
      </c>
      <c r="HS50">
        <v>99.479399999999998</v>
      </c>
      <c r="HT50">
        <v>98.481899999999996</v>
      </c>
    </row>
    <row r="51" spans="1:228" x14ac:dyDescent="0.2">
      <c r="A51">
        <v>36</v>
      </c>
      <c r="B51">
        <v>1670957131.5</v>
      </c>
      <c r="C51">
        <v>139.5</v>
      </c>
      <c r="D51" t="s">
        <v>430</v>
      </c>
      <c r="E51" t="s">
        <v>431</v>
      </c>
      <c r="F51">
        <v>4</v>
      </c>
      <c r="G51">
        <v>1670957129.1875</v>
      </c>
      <c r="H51">
        <f t="shared" si="0"/>
        <v>2.2812776908162236E-3</v>
      </c>
      <c r="I51">
        <f t="shared" si="1"/>
        <v>2.2812776908162236</v>
      </c>
      <c r="J51">
        <f t="shared" si="2"/>
        <v>5.686841186013849</v>
      </c>
      <c r="K51">
        <f t="shared" si="3"/>
        <v>213.44412500000001</v>
      </c>
      <c r="L51">
        <f t="shared" si="4"/>
        <v>147.59333706958006</v>
      </c>
      <c r="M51">
        <f t="shared" si="5"/>
        <v>14.93276242931401</v>
      </c>
      <c r="N51">
        <f t="shared" si="6"/>
        <v>21.5952188211261</v>
      </c>
      <c r="O51">
        <f t="shared" si="7"/>
        <v>0.15106827502923525</v>
      </c>
      <c r="P51">
        <f t="shared" si="8"/>
        <v>3.6826869326086795</v>
      </c>
      <c r="Q51">
        <f t="shared" si="9"/>
        <v>0.14770809950262492</v>
      </c>
      <c r="R51">
        <f t="shared" si="10"/>
        <v>9.2613235643315389E-2</v>
      </c>
      <c r="S51">
        <f t="shared" si="11"/>
        <v>226.1132321080224</v>
      </c>
      <c r="T51">
        <f t="shared" si="12"/>
        <v>33.013905554692883</v>
      </c>
      <c r="U51">
        <f t="shared" si="13"/>
        <v>32.486962499999997</v>
      </c>
      <c r="V51">
        <f t="shared" si="14"/>
        <v>4.9082854118964292</v>
      </c>
      <c r="W51">
        <f t="shared" si="15"/>
        <v>69.741379066618862</v>
      </c>
      <c r="X51">
        <f t="shared" si="16"/>
        <v>3.4099227560007903</v>
      </c>
      <c r="Y51">
        <f t="shared" si="17"/>
        <v>4.8893824607963943</v>
      </c>
      <c r="Z51">
        <f t="shared" si="18"/>
        <v>1.4983626558956389</v>
      </c>
      <c r="AA51">
        <f t="shared" si="19"/>
        <v>-100.60434616499546</v>
      </c>
      <c r="AB51">
        <f t="shared" si="20"/>
        <v>-13.580205625096635</v>
      </c>
      <c r="AC51">
        <f t="shared" si="21"/>
        <v>-0.84001091643501913</v>
      </c>
      <c r="AD51">
        <f t="shared" si="22"/>
        <v>111.0886694014953</v>
      </c>
      <c r="AE51">
        <f t="shared" si="23"/>
        <v>29.165611497812101</v>
      </c>
      <c r="AF51">
        <f t="shared" si="24"/>
        <v>2.2856997220600417</v>
      </c>
      <c r="AG51">
        <f t="shared" si="25"/>
        <v>5.686841186013849</v>
      </c>
      <c r="AH51">
        <v>233.0267639881601</v>
      </c>
      <c r="AI51">
        <v>223.9784848484849</v>
      </c>
      <c r="AJ51">
        <v>1.7063039005217999</v>
      </c>
      <c r="AK51">
        <v>63.248288586622081</v>
      </c>
      <c r="AL51">
        <f t="shared" si="26"/>
        <v>2.2812776908162236</v>
      </c>
      <c r="AM51">
        <v>32.785322963270517</v>
      </c>
      <c r="AN51">
        <v>33.701343636363639</v>
      </c>
      <c r="AO51">
        <v>-5.3959760404093238E-5</v>
      </c>
      <c r="AP51">
        <v>96.55356453263947</v>
      </c>
      <c r="AQ51">
        <v>0</v>
      </c>
      <c r="AR51">
        <v>0</v>
      </c>
      <c r="AS51">
        <f t="shared" si="27"/>
        <v>1</v>
      </c>
      <c r="AT51">
        <f t="shared" si="28"/>
        <v>0</v>
      </c>
      <c r="AU51">
        <f t="shared" si="29"/>
        <v>47467.15216896333</v>
      </c>
      <c r="AV51">
        <f t="shared" si="30"/>
        <v>1200.00125</v>
      </c>
      <c r="AW51">
        <f t="shared" si="31"/>
        <v>1025.9249010922395</v>
      </c>
      <c r="AX51">
        <f t="shared" si="32"/>
        <v>0.85493652701798384</v>
      </c>
      <c r="AY51">
        <f t="shared" si="33"/>
        <v>0.18842749714470913</v>
      </c>
      <c r="AZ51">
        <v>2.7</v>
      </c>
      <c r="BA51">
        <v>0.5</v>
      </c>
      <c r="BB51" t="s">
        <v>355</v>
      </c>
      <c r="BC51">
        <v>2</v>
      </c>
      <c r="BD51" t="b">
        <v>1</v>
      </c>
      <c r="BE51">
        <v>1670957129.1875</v>
      </c>
      <c r="BF51">
        <v>213.44412500000001</v>
      </c>
      <c r="BG51">
        <v>225.762125</v>
      </c>
      <c r="BH51">
        <v>33.703200000000002</v>
      </c>
      <c r="BI51">
        <v>32.785724999999999</v>
      </c>
      <c r="BJ51">
        <v>217.41037499999999</v>
      </c>
      <c r="BK51">
        <v>33.550762499999998</v>
      </c>
      <c r="BL51">
        <v>649.97887500000002</v>
      </c>
      <c r="BM51">
        <v>101.07525</v>
      </c>
      <c r="BN51">
        <v>9.9794387499999998E-2</v>
      </c>
      <c r="BO51">
        <v>32.418562500000007</v>
      </c>
      <c r="BP51">
        <v>32.486962499999997</v>
      </c>
      <c r="BQ51">
        <v>999.9</v>
      </c>
      <c r="BR51">
        <v>0</v>
      </c>
      <c r="BS51">
        <v>0</v>
      </c>
      <c r="BT51">
        <v>9015.3125</v>
      </c>
      <c r="BU51">
        <v>0</v>
      </c>
      <c r="BV51">
        <v>276.544625</v>
      </c>
      <c r="BW51">
        <v>-12.318037500000001</v>
      </c>
      <c r="BX51">
        <v>220.88887500000001</v>
      </c>
      <c r="BY51">
        <v>233.41499999999999</v>
      </c>
      <c r="BZ51">
        <v>0.91746037499999999</v>
      </c>
      <c r="CA51">
        <v>225.762125</v>
      </c>
      <c r="CB51">
        <v>32.785724999999999</v>
      </c>
      <c r="CC51">
        <v>3.4065637500000001</v>
      </c>
      <c r="CD51">
        <v>3.3138287499999999</v>
      </c>
      <c r="CE51">
        <v>26.161124999999998</v>
      </c>
      <c r="CF51">
        <v>25.694974999999999</v>
      </c>
      <c r="CG51">
        <v>1200.00125</v>
      </c>
      <c r="CH51">
        <v>0.50002999999999997</v>
      </c>
      <c r="CI51">
        <v>0.49997000000000003</v>
      </c>
      <c r="CJ51">
        <v>0</v>
      </c>
      <c r="CK51">
        <v>643.22962499999994</v>
      </c>
      <c r="CL51">
        <v>4.9990899999999998</v>
      </c>
      <c r="CM51">
        <v>6853.7875000000004</v>
      </c>
      <c r="CN51">
        <v>9557.9599999999991</v>
      </c>
      <c r="CO51">
        <v>41.5</v>
      </c>
      <c r="CP51">
        <v>43.25</v>
      </c>
      <c r="CQ51">
        <v>42.311999999999998</v>
      </c>
      <c r="CR51">
        <v>42.234250000000003</v>
      </c>
      <c r="CS51">
        <v>42.875</v>
      </c>
      <c r="CT51">
        <v>597.54</v>
      </c>
      <c r="CU51">
        <v>597.46125000000006</v>
      </c>
      <c r="CV51">
        <v>0</v>
      </c>
      <c r="CW51">
        <v>1670957164</v>
      </c>
      <c r="CX51">
        <v>0</v>
      </c>
      <c r="CY51">
        <v>1670954496.5999999</v>
      </c>
      <c r="CZ51" t="s">
        <v>356</v>
      </c>
      <c r="DA51">
        <v>1670954495.5999999</v>
      </c>
      <c r="DB51">
        <v>1670954496.5999999</v>
      </c>
      <c r="DC51">
        <v>16</v>
      </c>
      <c r="DD51">
        <v>-7.6999999999999999E-2</v>
      </c>
      <c r="DE51">
        <v>-1.0999999999999999E-2</v>
      </c>
      <c r="DF51">
        <v>-4.38</v>
      </c>
      <c r="DG51">
        <v>0.152</v>
      </c>
      <c r="DH51">
        <v>415</v>
      </c>
      <c r="DI51">
        <v>32</v>
      </c>
      <c r="DJ51">
        <v>0.4</v>
      </c>
      <c r="DK51">
        <v>0.41</v>
      </c>
      <c r="DL51">
        <v>-12.07162926829268</v>
      </c>
      <c r="DM51">
        <v>-1.760855749128925</v>
      </c>
      <c r="DN51">
        <v>0.17438642015251909</v>
      </c>
      <c r="DO51">
        <v>0</v>
      </c>
      <c r="DP51">
        <v>0.9322536097560975</v>
      </c>
      <c r="DQ51">
        <v>-0.1195303484320553</v>
      </c>
      <c r="DR51">
        <v>1.1971364885156731E-2</v>
      </c>
      <c r="DS51">
        <v>0</v>
      </c>
      <c r="DT51">
        <v>0</v>
      </c>
      <c r="DU51">
        <v>0</v>
      </c>
      <c r="DV51">
        <v>0</v>
      </c>
      <c r="DW51">
        <v>-1</v>
      </c>
      <c r="DX51">
        <v>0</v>
      </c>
      <c r="DY51">
        <v>2</v>
      </c>
      <c r="DZ51" t="s">
        <v>369</v>
      </c>
      <c r="EA51">
        <v>3.29847</v>
      </c>
      <c r="EB51">
        <v>2.6253799999999998</v>
      </c>
      <c r="EC51">
        <v>6.0715699999999997E-2</v>
      </c>
      <c r="ED51">
        <v>6.21629E-2</v>
      </c>
      <c r="EE51">
        <v>0.13904</v>
      </c>
      <c r="EF51">
        <v>0.135014</v>
      </c>
      <c r="EG51">
        <v>28512.3</v>
      </c>
      <c r="EH51">
        <v>28973.7</v>
      </c>
      <c r="EI51">
        <v>28233.5</v>
      </c>
      <c r="EJ51">
        <v>29723.200000000001</v>
      </c>
      <c r="EK51">
        <v>33447.5</v>
      </c>
      <c r="EL51">
        <v>35671.4</v>
      </c>
      <c r="EM51">
        <v>39849</v>
      </c>
      <c r="EN51">
        <v>42457.7</v>
      </c>
      <c r="EO51">
        <v>2.2493699999999999</v>
      </c>
      <c r="EP51">
        <v>2.2247699999999999</v>
      </c>
      <c r="EQ51">
        <v>0.131212</v>
      </c>
      <c r="ER51">
        <v>0</v>
      </c>
      <c r="ES51">
        <v>30.349900000000002</v>
      </c>
      <c r="ET51">
        <v>999.9</v>
      </c>
      <c r="EU51">
        <v>72.8</v>
      </c>
      <c r="EV51">
        <v>33.1</v>
      </c>
      <c r="EW51">
        <v>36.593800000000002</v>
      </c>
      <c r="EX51">
        <v>57.791699999999999</v>
      </c>
      <c r="EY51">
        <v>-2.92869</v>
      </c>
      <c r="EZ51">
        <v>2</v>
      </c>
      <c r="FA51">
        <v>0.30154500000000001</v>
      </c>
      <c r="FB51">
        <v>-0.38447199999999998</v>
      </c>
      <c r="FC51">
        <v>20.2715</v>
      </c>
      <c r="FD51">
        <v>5.2193899999999998</v>
      </c>
      <c r="FE51">
        <v>12.004</v>
      </c>
      <c r="FF51">
        <v>4.9870000000000001</v>
      </c>
      <c r="FG51">
        <v>3.2844500000000001</v>
      </c>
      <c r="FH51">
        <v>9999</v>
      </c>
      <c r="FI51">
        <v>9999</v>
      </c>
      <c r="FJ51">
        <v>9999</v>
      </c>
      <c r="FK51">
        <v>999.9</v>
      </c>
      <c r="FL51">
        <v>1.8658300000000001</v>
      </c>
      <c r="FM51">
        <v>1.8622000000000001</v>
      </c>
      <c r="FN51">
        <v>1.8641799999999999</v>
      </c>
      <c r="FO51">
        <v>1.8602000000000001</v>
      </c>
      <c r="FP51">
        <v>1.8609599999999999</v>
      </c>
      <c r="FQ51">
        <v>1.86009</v>
      </c>
      <c r="FR51">
        <v>1.86178</v>
      </c>
      <c r="FS51">
        <v>1.85839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-3.9750000000000001</v>
      </c>
      <c r="GH51">
        <v>0.1525</v>
      </c>
      <c r="GI51">
        <v>-3.43048097447471</v>
      </c>
      <c r="GJ51">
        <v>-2.7043828418459848E-3</v>
      </c>
      <c r="GK51">
        <v>1.1637646390227569E-6</v>
      </c>
      <c r="GL51">
        <v>-2.7935288173591201E-10</v>
      </c>
      <c r="GM51">
        <v>0.15243500000000409</v>
      </c>
      <c r="GN51">
        <v>0</v>
      </c>
      <c r="GO51">
        <v>0</v>
      </c>
      <c r="GP51">
        <v>0</v>
      </c>
      <c r="GQ51">
        <v>5</v>
      </c>
      <c r="GR51">
        <v>2087</v>
      </c>
      <c r="GS51">
        <v>4</v>
      </c>
      <c r="GT51">
        <v>31</v>
      </c>
      <c r="GU51">
        <v>43.9</v>
      </c>
      <c r="GV51">
        <v>43.9</v>
      </c>
      <c r="GW51">
        <v>0.853271</v>
      </c>
      <c r="GX51">
        <v>2.5817899999999998</v>
      </c>
      <c r="GY51">
        <v>2.04834</v>
      </c>
      <c r="GZ51">
        <v>2.6171899999999999</v>
      </c>
      <c r="HA51">
        <v>2.1972700000000001</v>
      </c>
      <c r="HB51">
        <v>2.2949199999999998</v>
      </c>
      <c r="HC51">
        <v>37.843699999999998</v>
      </c>
      <c r="HD51">
        <v>14.5786</v>
      </c>
      <c r="HE51">
        <v>18</v>
      </c>
      <c r="HF51">
        <v>703.71699999999998</v>
      </c>
      <c r="HG51">
        <v>761.87900000000002</v>
      </c>
      <c r="HH51">
        <v>30.999500000000001</v>
      </c>
      <c r="HI51">
        <v>31.2745</v>
      </c>
      <c r="HJ51">
        <v>30.000299999999999</v>
      </c>
      <c r="HK51">
        <v>31.153600000000001</v>
      </c>
      <c r="HL51">
        <v>31.142800000000001</v>
      </c>
      <c r="HM51">
        <v>17.088899999999999</v>
      </c>
      <c r="HN51">
        <v>10.960100000000001</v>
      </c>
      <c r="HO51">
        <v>100</v>
      </c>
      <c r="HP51">
        <v>31</v>
      </c>
      <c r="HQ51">
        <v>243.98500000000001</v>
      </c>
      <c r="HR51">
        <v>32.804600000000001</v>
      </c>
      <c r="HS51">
        <v>99.481399999999994</v>
      </c>
      <c r="HT51">
        <v>98.481700000000004</v>
      </c>
    </row>
    <row r="52" spans="1:228" x14ac:dyDescent="0.2">
      <c r="A52">
        <v>37</v>
      </c>
      <c r="B52">
        <v>1670957135.5</v>
      </c>
      <c r="C52">
        <v>143.5</v>
      </c>
      <c r="D52" t="s">
        <v>432</v>
      </c>
      <c r="E52" t="s">
        <v>433</v>
      </c>
      <c r="F52">
        <v>4</v>
      </c>
      <c r="G52">
        <v>1670957133.5</v>
      </c>
      <c r="H52">
        <f t="shared" si="0"/>
        <v>2.2759067855355275E-3</v>
      </c>
      <c r="I52">
        <f t="shared" si="1"/>
        <v>2.2759067855355277</v>
      </c>
      <c r="J52">
        <f t="shared" si="2"/>
        <v>5.879097379658659</v>
      </c>
      <c r="K52">
        <f t="shared" si="3"/>
        <v>220.5542857142857</v>
      </c>
      <c r="L52">
        <f t="shared" si="4"/>
        <v>152.40343797047322</v>
      </c>
      <c r="M52">
        <f t="shared" si="5"/>
        <v>15.419602682438157</v>
      </c>
      <c r="N52">
        <f t="shared" si="6"/>
        <v>22.314847361134444</v>
      </c>
      <c r="O52">
        <f t="shared" si="7"/>
        <v>0.15087604712966782</v>
      </c>
      <c r="P52">
        <f t="shared" si="8"/>
        <v>3.6739292685475196</v>
      </c>
      <c r="Q52">
        <f t="shared" si="9"/>
        <v>0.14751651735936044</v>
      </c>
      <c r="R52">
        <f t="shared" si="10"/>
        <v>9.2493433249434209E-2</v>
      </c>
      <c r="S52">
        <f t="shared" si="11"/>
        <v>226.11389237594653</v>
      </c>
      <c r="T52">
        <f t="shared" si="12"/>
        <v>33.005954969674633</v>
      </c>
      <c r="U52">
        <f t="shared" si="13"/>
        <v>32.480400000000003</v>
      </c>
      <c r="V52">
        <f t="shared" si="14"/>
        <v>4.9064690521701078</v>
      </c>
      <c r="W52">
        <f t="shared" si="15"/>
        <v>69.776991720164489</v>
      </c>
      <c r="X52">
        <f t="shared" si="16"/>
        <v>3.4096586090097172</v>
      </c>
      <c r="Y52">
        <f t="shared" si="17"/>
        <v>4.8865084678398052</v>
      </c>
      <c r="Z52">
        <f t="shared" si="18"/>
        <v>1.4968104431603906</v>
      </c>
      <c r="AA52">
        <f t="shared" si="19"/>
        <v>-100.36748924211676</v>
      </c>
      <c r="AB52">
        <f t="shared" si="20"/>
        <v>-14.311890976624753</v>
      </c>
      <c r="AC52">
        <f t="shared" si="21"/>
        <v>-0.8873059534276716</v>
      </c>
      <c r="AD52">
        <f t="shared" si="22"/>
        <v>110.54720620377735</v>
      </c>
      <c r="AE52">
        <f t="shared" si="23"/>
        <v>29.560489771007525</v>
      </c>
      <c r="AF52">
        <f t="shared" si="24"/>
        <v>2.2754618843125449</v>
      </c>
      <c r="AG52">
        <f t="shared" si="25"/>
        <v>5.879097379658659</v>
      </c>
      <c r="AH52">
        <v>240.013368067432</v>
      </c>
      <c r="AI52">
        <v>230.83114545454541</v>
      </c>
      <c r="AJ52">
        <v>1.7197161703387129</v>
      </c>
      <c r="AK52">
        <v>63.248288586622081</v>
      </c>
      <c r="AL52">
        <f t="shared" si="26"/>
        <v>2.2759067855355277</v>
      </c>
      <c r="AM52">
        <v>32.786616269204963</v>
      </c>
      <c r="AN52">
        <v>33.700503030303032</v>
      </c>
      <c r="AO52">
        <v>-7.15363248556498E-5</v>
      </c>
      <c r="AP52">
        <v>96.55356453263947</v>
      </c>
      <c r="AQ52">
        <v>0</v>
      </c>
      <c r="AR52">
        <v>0</v>
      </c>
      <c r="AS52">
        <f t="shared" si="27"/>
        <v>1</v>
      </c>
      <c r="AT52">
        <f t="shared" si="28"/>
        <v>0</v>
      </c>
      <c r="AU52">
        <f t="shared" si="29"/>
        <v>47311.93419517931</v>
      </c>
      <c r="AV52">
        <f t="shared" si="30"/>
        <v>1200.004285714286</v>
      </c>
      <c r="AW52">
        <f t="shared" si="31"/>
        <v>1025.9275421637033</v>
      </c>
      <c r="AX52">
        <f t="shared" si="32"/>
        <v>0.85493656512487703</v>
      </c>
      <c r="AY52">
        <f t="shared" si="33"/>
        <v>0.18842757069101246</v>
      </c>
      <c r="AZ52">
        <v>2.7</v>
      </c>
      <c r="BA52">
        <v>0.5</v>
      </c>
      <c r="BB52" t="s">
        <v>355</v>
      </c>
      <c r="BC52">
        <v>2</v>
      </c>
      <c r="BD52" t="b">
        <v>1</v>
      </c>
      <c r="BE52">
        <v>1670957133.5</v>
      </c>
      <c r="BF52">
        <v>220.5542857142857</v>
      </c>
      <c r="BG52">
        <v>233.041</v>
      </c>
      <c r="BH52">
        <v>33.700200000000002</v>
      </c>
      <c r="BI52">
        <v>32.786914285714282</v>
      </c>
      <c r="BJ52">
        <v>224.53657142857139</v>
      </c>
      <c r="BK52">
        <v>33.547757142857137</v>
      </c>
      <c r="BL52">
        <v>650.03771428571417</v>
      </c>
      <c r="BM52">
        <v>101.07599999999999</v>
      </c>
      <c r="BN52">
        <v>0.1002128714285714</v>
      </c>
      <c r="BO52">
        <v>32.408142857142863</v>
      </c>
      <c r="BP52">
        <v>32.480400000000003</v>
      </c>
      <c r="BQ52">
        <v>999.89999999999986</v>
      </c>
      <c r="BR52">
        <v>0</v>
      </c>
      <c r="BS52">
        <v>0</v>
      </c>
      <c r="BT52">
        <v>8985</v>
      </c>
      <c r="BU52">
        <v>0</v>
      </c>
      <c r="BV52">
        <v>277.18942857142861</v>
      </c>
      <c r="BW52">
        <v>-12.486685714285709</v>
      </c>
      <c r="BX52">
        <v>228.24600000000001</v>
      </c>
      <c r="BY52">
        <v>240.94071428571431</v>
      </c>
      <c r="BZ52">
        <v>0.91329185714285721</v>
      </c>
      <c r="CA52">
        <v>233.041</v>
      </c>
      <c r="CB52">
        <v>32.786914285714282</v>
      </c>
      <c r="CC52">
        <v>3.4062842857142859</v>
      </c>
      <c r="CD52">
        <v>3.3139728571428568</v>
      </c>
      <c r="CE52">
        <v>26.159742857142859</v>
      </c>
      <c r="CF52">
        <v>25.695685714285709</v>
      </c>
      <c r="CG52">
        <v>1200.004285714286</v>
      </c>
      <c r="CH52">
        <v>0.50002999999999986</v>
      </c>
      <c r="CI52">
        <v>0.49997000000000008</v>
      </c>
      <c r="CJ52">
        <v>0</v>
      </c>
      <c r="CK52">
        <v>643.2802857142857</v>
      </c>
      <c r="CL52">
        <v>4.9990899999999998</v>
      </c>
      <c r="CM52">
        <v>6852.5757142857137</v>
      </c>
      <c r="CN52">
        <v>9557.9857142857127</v>
      </c>
      <c r="CO52">
        <v>41.5</v>
      </c>
      <c r="CP52">
        <v>43.25</v>
      </c>
      <c r="CQ52">
        <v>42.311999999999998</v>
      </c>
      <c r="CR52">
        <v>42.186999999999998</v>
      </c>
      <c r="CS52">
        <v>42.875</v>
      </c>
      <c r="CT52">
        <v>597.54</v>
      </c>
      <c r="CU52">
        <v>597.46428571428567</v>
      </c>
      <c r="CV52">
        <v>0</v>
      </c>
      <c r="CW52">
        <v>1670957167.5999999</v>
      </c>
      <c r="CX52">
        <v>0</v>
      </c>
      <c r="CY52">
        <v>1670954496.5999999</v>
      </c>
      <c r="CZ52" t="s">
        <v>356</v>
      </c>
      <c r="DA52">
        <v>1670954495.5999999</v>
      </c>
      <c r="DB52">
        <v>1670954496.5999999</v>
      </c>
      <c r="DC52">
        <v>16</v>
      </c>
      <c r="DD52">
        <v>-7.6999999999999999E-2</v>
      </c>
      <c r="DE52">
        <v>-1.0999999999999999E-2</v>
      </c>
      <c r="DF52">
        <v>-4.38</v>
      </c>
      <c r="DG52">
        <v>0.152</v>
      </c>
      <c r="DH52">
        <v>415</v>
      </c>
      <c r="DI52">
        <v>32</v>
      </c>
      <c r="DJ52">
        <v>0.4</v>
      </c>
      <c r="DK52">
        <v>0.41</v>
      </c>
      <c r="DL52">
        <v>-12.1877</v>
      </c>
      <c r="DM52">
        <v>-1.8154401500937809</v>
      </c>
      <c r="DN52">
        <v>0.17561973550828491</v>
      </c>
      <c r="DO52">
        <v>0</v>
      </c>
      <c r="DP52">
        <v>0.92542944999999999</v>
      </c>
      <c r="DQ52">
        <v>-9.7496240150094685E-2</v>
      </c>
      <c r="DR52">
        <v>9.5617063068000573E-3</v>
      </c>
      <c r="DS52">
        <v>1</v>
      </c>
      <c r="DT52">
        <v>0</v>
      </c>
      <c r="DU52">
        <v>0</v>
      </c>
      <c r="DV52">
        <v>0</v>
      </c>
      <c r="DW52">
        <v>-1</v>
      </c>
      <c r="DX52">
        <v>1</v>
      </c>
      <c r="DY52">
        <v>2</v>
      </c>
      <c r="DZ52" t="s">
        <v>357</v>
      </c>
      <c r="EA52">
        <v>3.2985699999999998</v>
      </c>
      <c r="EB52">
        <v>2.6252599999999999</v>
      </c>
      <c r="EC52">
        <v>6.2299399999999998E-2</v>
      </c>
      <c r="ED52">
        <v>6.3740000000000005E-2</v>
      </c>
      <c r="EE52">
        <v>0.13903499999999999</v>
      </c>
      <c r="EF52">
        <v>0.135019</v>
      </c>
      <c r="EG52">
        <v>28464</v>
      </c>
      <c r="EH52">
        <v>28924.799999999999</v>
      </c>
      <c r="EI52">
        <v>28233.4</v>
      </c>
      <c r="EJ52">
        <v>29723.1</v>
      </c>
      <c r="EK52">
        <v>33447.699999999997</v>
      </c>
      <c r="EL52">
        <v>35670.9</v>
      </c>
      <c r="EM52">
        <v>39848.9</v>
      </c>
      <c r="EN52">
        <v>42457.3</v>
      </c>
      <c r="EO52">
        <v>2.2494499999999999</v>
      </c>
      <c r="EP52">
        <v>2.2248700000000001</v>
      </c>
      <c r="EQ52">
        <v>0.131048</v>
      </c>
      <c r="ER52">
        <v>0</v>
      </c>
      <c r="ES52">
        <v>30.347999999999999</v>
      </c>
      <c r="ET52">
        <v>999.9</v>
      </c>
      <c r="EU52">
        <v>72.8</v>
      </c>
      <c r="EV52">
        <v>33.1</v>
      </c>
      <c r="EW52">
        <v>36.593800000000002</v>
      </c>
      <c r="EX52">
        <v>56.771700000000003</v>
      </c>
      <c r="EY52">
        <v>-2.92869</v>
      </c>
      <c r="EZ52">
        <v>2</v>
      </c>
      <c r="FA52">
        <v>0.30165399999999998</v>
      </c>
      <c r="FB52">
        <v>-0.38697700000000002</v>
      </c>
      <c r="FC52">
        <v>20.271599999999999</v>
      </c>
      <c r="FD52">
        <v>5.2195400000000003</v>
      </c>
      <c r="FE52">
        <v>12.004</v>
      </c>
      <c r="FF52">
        <v>4.98705</v>
      </c>
      <c r="FG52">
        <v>3.2843300000000002</v>
      </c>
      <c r="FH52">
        <v>9999</v>
      </c>
      <c r="FI52">
        <v>9999</v>
      </c>
      <c r="FJ52">
        <v>9999</v>
      </c>
      <c r="FK52">
        <v>999.9</v>
      </c>
      <c r="FL52">
        <v>1.8657999999999999</v>
      </c>
      <c r="FM52">
        <v>1.8621799999999999</v>
      </c>
      <c r="FN52">
        <v>1.8641799999999999</v>
      </c>
      <c r="FO52">
        <v>1.8602000000000001</v>
      </c>
      <c r="FP52">
        <v>1.8609599999999999</v>
      </c>
      <c r="FQ52">
        <v>1.8600699999999999</v>
      </c>
      <c r="FR52">
        <v>1.86178</v>
      </c>
      <c r="FS52">
        <v>1.8583799999999999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-3.99</v>
      </c>
      <c r="GH52">
        <v>0.15240000000000001</v>
      </c>
      <c r="GI52">
        <v>-3.43048097447471</v>
      </c>
      <c r="GJ52">
        <v>-2.7043828418459848E-3</v>
      </c>
      <c r="GK52">
        <v>1.1637646390227569E-6</v>
      </c>
      <c r="GL52">
        <v>-2.7935288173591201E-10</v>
      </c>
      <c r="GM52">
        <v>0.15243500000000409</v>
      </c>
      <c r="GN52">
        <v>0</v>
      </c>
      <c r="GO52">
        <v>0</v>
      </c>
      <c r="GP52">
        <v>0</v>
      </c>
      <c r="GQ52">
        <v>5</v>
      </c>
      <c r="GR52">
        <v>2087</v>
      </c>
      <c r="GS52">
        <v>4</v>
      </c>
      <c r="GT52">
        <v>31</v>
      </c>
      <c r="GU52">
        <v>44</v>
      </c>
      <c r="GV52">
        <v>44</v>
      </c>
      <c r="GW52">
        <v>0.872803</v>
      </c>
      <c r="GX52">
        <v>2.5793499999999998</v>
      </c>
      <c r="GY52">
        <v>2.04834</v>
      </c>
      <c r="GZ52">
        <v>2.6171899999999999</v>
      </c>
      <c r="HA52">
        <v>2.1972700000000001</v>
      </c>
      <c r="HB52">
        <v>2.3059099999999999</v>
      </c>
      <c r="HC52">
        <v>37.843699999999998</v>
      </c>
      <c r="HD52">
        <v>14.5786</v>
      </c>
      <c r="HE52">
        <v>18</v>
      </c>
      <c r="HF52">
        <v>703.80499999999995</v>
      </c>
      <c r="HG52">
        <v>762.00800000000004</v>
      </c>
      <c r="HH52">
        <v>30.999400000000001</v>
      </c>
      <c r="HI52">
        <v>31.276700000000002</v>
      </c>
      <c r="HJ52">
        <v>30.0002</v>
      </c>
      <c r="HK52">
        <v>31.155799999999999</v>
      </c>
      <c r="HL52">
        <v>31.145299999999999</v>
      </c>
      <c r="HM52">
        <v>17.479399999999998</v>
      </c>
      <c r="HN52">
        <v>10.960100000000001</v>
      </c>
      <c r="HO52">
        <v>100</v>
      </c>
      <c r="HP52">
        <v>31</v>
      </c>
      <c r="HQ52">
        <v>250.667</v>
      </c>
      <c r="HR52">
        <v>32.8157</v>
      </c>
      <c r="HS52">
        <v>99.480999999999995</v>
      </c>
      <c r="HT52">
        <v>98.480999999999995</v>
      </c>
    </row>
    <row r="53" spans="1:228" x14ac:dyDescent="0.2">
      <c r="A53">
        <v>38</v>
      </c>
      <c r="B53">
        <v>1670957139.5</v>
      </c>
      <c r="C53">
        <v>147.5</v>
      </c>
      <c r="D53" t="s">
        <v>434</v>
      </c>
      <c r="E53" t="s">
        <v>435</v>
      </c>
      <c r="F53">
        <v>4</v>
      </c>
      <c r="G53">
        <v>1670957137.1875</v>
      </c>
      <c r="H53">
        <f t="shared" si="0"/>
        <v>2.263900856524921E-3</v>
      </c>
      <c r="I53">
        <f t="shared" si="1"/>
        <v>2.2639008565249208</v>
      </c>
      <c r="J53">
        <f t="shared" si="2"/>
        <v>5.9782693500042221</v>
      </c>
      <c r="K53">
        <f t="shared" si="3"/>
        <v>226.70625000000001</v>
      </c>
      <c r="L53">
        <f t="shared" si="4"/>
        <v>157.08310146259339</v>
      </c>
      <c r="M53">
        <f t="shared" si="5"/>
        <v>15.892909205964935</v>
      </c>
      <c r="N53">
        <f t="shared" si="6"/>
        <v>22.937042967239766</v>
      </c>
      <c r="O53">
        <f t="shared" si="7"/>
        <v>0.15022079267541505</v>
      </c>
      <c r="P53">
        <f t="shared" si="8"/>
        <v>3.6875746875551014</v>
      </c>
      <c r="Q53">
        <f t="shared" si="9"/>
        <v>0.14690206504972367</v>
      </c>
      <c r="R53">
        <f t="shared" si="10"/>
        <v>9.2105858546593963E-2</v>
      </c>
      <c r="S53">
        <f t="shared" si="11"/>
        <v>226.11431960813263</v>
      </c>
      <c r="T53">
        <f t="shared" si="12"/>
        <v>32.997542020624003</v>
      </c>
      <c r="U53">
        <f t="shared" si="13"/>
        <v>32.473725000000002</v>
      </c>
      <c r="V53">
        <f t="shared" si="14"/>
        <v>4.9046221550041533</v>
      </c>
      <c r="W53">
        <f t="shared" si="15"/>
        <v>69.808174576363257</v>
      </c>
      <c r="X53">
        <f t="shared" si="16"/>
        <v>3.4094804921848518</v>
      </c>
      <c r="Y53">
        <f t="shared" si="17"/>
        <v>4.8840705445681243</v>
      </c>
      <c r="Z53">
        <f t="shared" si="18"/>
        <v>1.4951416628193015</v>
      </c>
      <c r="AA53">
        <f t="shared" si="19"/>
        <v>-99.838027772749015</v>
      </c>
      <c r="AB53">
        <f t="shared" si="20"/>
        <v>-14.796026888891912</v>
      </c>
      <c r="AC53">
        <f t="shared" si="21"/>
        <v>-0.91385724183154149</v>
      </c>
      <c r="AD53">
        <f t="shared" si="22"/>
        <v>110.56640770466015</v>
      </c>
      <c r="AE53">
        <f t="shared" si="23"/>
        <v>29.730510998306094</v>
      </c>
      <c r="AF53">
        <f t="shared" si="24"/>
        <v>2.2653062867058709</v>
      </c>
      <c r="AG53">
        <f t="shared" si="25"/>
        <v>5.9782693500042221</v>
      </c>
      <c r="AH53">
        <v>246.991471359239</v>
      </c>
      <c r="AI53">
        <v>237.74184848484859</v>
      </c>
      <c r="AJ53">
        <v>1.72588107756689</v>
      </c>
      <c r="AK53">
        <v>63.248288586622081</v>
      </c>
      <c r="AL53">
        <f t="shared" si="26"/>
        <v>2.2639008565249208</v>
      </c>
      <c r="AM53">
        <v>32.788337821712553</v>
      </c>
      <c r="AN53">
        <v>33.697248484848487</v>
      </c>
      <c r="AO53">
        <v>-3.1444534866987349E-5</v>
      </c>
      <c r="AP53">
        <v>96.55356453263947</v>
      </c>
      <c r="AQ53">
        <v>0</v>
      </c>
      <c r="AR53">
        <v>0</v>
      </c>
      <c r="AS53">
        <f t="shared" si="27"/>
        <v>1</v>
      </c>
      <c r="AT53">
        <f t="shared" si="28"/>
        <v>0</v>
      </c>
      <c r="AU53">
        <f t="shared" si="29"/>
        <v>47557.712089007859</v>
      </c>
      <c r="AV53">
        <f t="shared" si="30"/>
        <v>1200.0062499999999</v>
      </c>
      <c r="AW53">
        <f t="shared" si="31"/>
        <v>1025.9292510922967</v>
      </c>
      <c r="AX53">
        <f t="shared" si="32"/>
        <v>0.85493658978217546</v>
      </c>
      <c r="AY53">
        <f t="shared" si="33"/>
        <v>0.18842761827959867</v>
      </c>
      <c r="AZ53">
        <v>2.7</v>
      </c>
      <c r="BA53">
        <v>0.5</v>
      </c>
      <c r="BB53" t="s">
        <v>355</v>
      </c>
      <c r="BC53">
        <v>2</v>
      </c>
      <c r="BD53" t="b">
        <v>1</v>
      </c>
      <c r="BE53">
        <v>1670957137.1875</v>
      </c>
      <c r="BF53">
        <v>226.70625000000001</v>
      </c>
      <c r="BG53">
        <v>239.26949999999999</v>
      </c>
      <c r="BH53">
        <v>33.698787499999987</v>
      </c>
      <c r="BI53">
        <v>32.789499999999997</v>
      </c>
      <c r="BJ53">
        <v>230.702125</v>
      </c>
      <c r="BK53">
        <v>33.546374999999998</v>
      </c>
      <c r="BL53">
        <v>649.98299999999995</v>
      </c>
      <c r="BM53">
        <v>101.07550000000001</v>
      </c>
      <c r="BN53">
        <v>9.9668162500000004E-2</v>
      </c>
      <c r="BO53">
        <v>32.399299999999997</v>
      </c>
      <c r="BP53">
        <v>32.473725000000002</v>
      </c>
      <c r="BQ53">
        <v>999.9</v>
      </c>
      <c r="BR53">
        <v>0</v>
      </c>
      <c r="BS53">
        <v>0</v>
      </c>
      <c r="BT53">
        <v>9032.1875</v>
      </c>
      <c r="BU53">
        <v>0</v>
      </c>
      <c r="BV53">
        <v>277.57100000000003</v>
      </c>
      <c r="BW53">
        <v>-12.563012499999999</v>
      </c>
      <c r="BX53">
        <v>234.61237499999999</v>
      </c>
      <c r="BY53">
        <v>247.381</v>
      </c>
      <c r="BZ53">
        <v>0.90929037499999998</v>
      </c>
      <c r="CA53">
        <v>239.26949999999999</v>
      </c>
      <c r="CB53">
        <v>32.789499999999997</v>
      </c>
      <c r="CC53">
        <v>3.40612125</v>
      </c>
      <c r="CD53">
        <v>3.3142149999999999</v>
      </c>
      <c r="CE53">
        <v>26.158925</v>
      </c>
      <c r="CF53">
        <v>25.696899999999999</v>
      </c>
      <c r="CG53">
        <v>1200.0062499999999</v>
      </c>
      <c r="CH53">
        <v>0.50002999999999997</v>
      </c>
      <c r="CI53">
        <v>0.49997000000000003</v>
      </c>
      <c r="CJ53">
        <v>0</v>
      </c>
      <c r="CK53">
        <v>643.03537500000004</v>
      </c>
      <c r="CL53">
        <v>4.9990899999999998</v>
      </c>
      <c r="CM53">
        <v>6852.0399999999991</v>
      </c>
      <c r="CN53">
        <v>9558.02</v>
      </c>
      <c r="CO53">
        <v>41.5</v>
      </c>
      <c r="CP53">
        <v>43.25</v>
      </c>
      <c r="CQ53">
        <v>42.311999999999998</v>
      </c>
      <c r="CR53">
        <v>42.186999999999998</v>
      </c>
      <c r="CS53">
        <v>42.875</v>
      </c>
      <c r="CT53">
        <v>597.54</v>
      </c>
      <c r="CU53">
        <v>597.46624999999995</v>
      </c>
      <c r="CV53">
        <v>0</v>
      </c>
      <c r="CW53">
        <v>1670957171.8</v>
      </c>
      <c r="CX53">
        <v>0</v>
      </c>
      <c r="CY53">
        <v>1670954496.5999999</v>
      </c>
      <c r="CZ53" t="s">
        <v>356</v>
      </c>
      <c r="DA53">
        <v>1670954495.5999999</v>
      </c>
      <c r="DB53">
        <v>1670954496.5999999</v>
      </c>
      <c r="DC53">
        <v>16</v>
      </c>
      <c r="DD53">
        <v>-7.6999999999999999E-2</v>
      </c>
      <c r="DE53">
        <v>-1.0999999999999999E-2</v>
      </c>
      <c r="DF53">
        <v>-4.38</v>
      </c>
      <c r="DG53">
        <v>0.152</v>
      </c>
      <c r="DH53">
        <v>415</v>
      </c>
      <c r="DI53">
        <v>32</v>
      </c>
      <c r="DJ53">
        <v>0.4</v>
      </c>
      <c r="DK53">
        <v>0.41</v>
      </c>
      <c r="DL53">
        <v>-12.31469756097561</v>
      </c>
      <c r="DM53">
        <v>-1.7512808362369741</v>
      </c>
      <c r="DN53">
        <v>0.1737100464508417</v>
      </c>
      <c r="DO53">
        <v>0</v>
      </c>
      <c r="DP53">
        <v>0.91929990243902437</v>
      </c>
      <c r="DQ53">
        <v>-7.6348202090589901E-2</v>
      </c>
      <c r="DR53">
        <v>7.7413512332997186E-3</v>
      </c>
      <c r="DS53">
        <v>1</v>
      </c>
      <c r="DT53">
        <v>0</v>
      </c>
      <c r="DU53">
        <v>0</v>
      </c>
      <c r="DV53">
        <v>0</v>
      </c>
      <c r="DW53">
        <v>-1</v>
      </c>
      <c r="DX53">
        <v>1</v>
      </c>
      <c r="DY53">
        <v>2</v>
      </c>
      <c r="DZ53" t="s">
        <v>357</v>
      </c>
      <c r="EA53">
        <v>3.2982999999999998</v>
      </c>
      <c r="EB53">
        <v>2.62527</v>
      </c>
      <c r="EC53">
        <v>6.3864099999999993E-2</v>
      </c>
      <c r="ED53">
        <v>6.5304000000000001E-2</v>
      </c>
      <c r="EE53">
        <v>0.13902400000000001</v>
      </c>
      <c r="EF53">
        <v>0.13502500000000001</v>
      </c>
      <c r="EG53">
        <v>28416.5</v>
      </c>
      <c r="EH53">
        <v>28876.7</v>
      </c>
      <c r="EI53">
        <v>28233.3</v>
      </c>
      <c r="EJ53">
        <v>29723.3</v>
      </c>
      <c r="EK53">
        <v>33447.699999999997</v>
      </c>
      <c r="EL53">
        <v>35670.6</v>
      </c>
      <c r="EM53">
        <v>39848.300000000003</v>
      </c>
      <c r="EN53">
        <v>42457.1</v>
      </c>
      <c r="EO53">
        <v>2.2491500000000002</v>
      </c>
      <c r="EP53">
        <v>2.2249500000000002</v>
      </c>
      <c r="EQ53">
        <v>0.130996</v>
      </c>
      <c r="ER53">
        <v>0</v>
      </c>
      <c r="ES53">
        <v>30.346</v>
      </c>
      <c r="ET53">
        <v>999.9</v>
      </c>
      <c r="EU53">
        <v>72.8</v>
      </c>
      <c r="EV53">
        <v>33.1</v>
      </c>
      <c r="EW53">
        <v>36.588999999999999</v>
      </c>
      <c r="EX53">
        <v>56.831699999999998</v>
      </c>
      <c r="EY53">
        <v>-2.8205100000000001</v>
      </c>
      <c r="EZ53">
        <v>2</v>
      </c>
      <c r="FA53">
        <v>0.30199199999999998</v>
      </c>
      <c r="FB53">
        <v>-0.39027800000000001</v>
      </c>
      <c r="FC53">
        <v>20.2715</v>
      </c>
      <c r="FD53">
        <v>5.2192400000000001</v>
      </c>
      <c r="FE53">
        <v>12.004</v>
      </c>
      <c r="FF53">
        <v>4.9865000000000004</v>
      </c>
      <c r="FG53">
        <v>3.2843800000000001</v>
      </c>
      <c r="FH53">
        <v>9999</v>
      </c>
      <c r="FI53">
        <v>9999</v>
      </c>
      <c r="FJ53">
        <v>9999</v>
      </c>
      <c r="FK53">
        <v>999.9</v>
      </c>
      <c r="FL53">
        <v>1.8658300000000001</v>
      </c>
      <c r="FM53">
        <v>1.8621799999999999</v>
      </c>
      <c r="FN53">
        <v>1.8641700000000001</v>
      </c>
      <c r="FO53">
        <v>1.8602099999999999</v>
      </c>
      <c r="FP53">
        <v>1.8609599999999999</v>
      </c>
      <c r="FQ53">
        <v>1.8601000000000001</v>
      </c>
      <c r="FR53">
        <v>1.86182</v>
      </c>
      <c r="FS53">
        <v>1.8583799999999999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-4.0049999999999999</v>
      </c>
      <c r="GH53">
        <v>0.15240000000000001</v>
      </c>
      <c r="GI53">
        <v>-3.43048097447471</v>
      </c>
      <c r="GJ53">
        <v>-2.7043828418459848E-3</v>
      </c>
      <c r="GK53">
        <v>1.1637646390227569E-6</v>
      </c>
      <c r="GL53">
        <v>-2.7935288173591201E-10</v>
      </c>
      <c r="GM53">
        <v>0.15243500000000409</v>
      </c>
      <c r="GN53">
        <v>0</v>
      </c>
      <c r="GO53">
        <v>0</v>
      </c>
      <c r="GP53">
        <v>0</v>
      </c>
      <c r="GQ53">
        <v>5</v>
      </c>
      <c r="GR53">
        <v>2087</v>
      </c>
      <c r="GS53">
        <v>4</v>
      </c>
      <c r="GT53">
        <v>31</v>
      </c>
      <c r="GU53">
        <v>44.1</v>
      </c>
      <c r="GV53">
        <v>44</v>
      </c>
      <c r="GW53">
        <v>0.89233399999999996</v>
      </c>
      <c r="GX53">
        <v>2.5732400000000002</v>
      </c>
      <c r="GY53">
        <v>2.04834</v>
      </c>
      <c r="GZ53">
        <v>2.6184099999999999</v>
      </c>
      <c r="HA53">
        <v>2.1972700000000001</v>
      </c>
      <c r="HB53">
        <v>2.2766099999999998</v>
      </c>
      <c r="HC53">
        <v>37.843699999999998</v>
      </c>
      <c r="HD53">
        <v>14.587300000000001</v>
      </c>
      <c r="HE53">
        <v>18</v>
      </c>
      <c r="HF53">
        <v>703.577</v>
      </c>
      <c r="HG53">
        <v>762.08500000000004</v>
      </c>
      <c r="HH53">
        <v>30.999199999999998</v>
      </c>
      <c r="HI53">
        <v>31.2773</v>
      </c>
      <c r="HJ53">
        <v>30.000299999999999</v>
      </c>
      <c r="HK53">
        <v>31.157699999999998</v>
      </c>
      <c r="HL53">
        <v>31.145499999999998</v>
      </c>
      <c r="HM53">
        <v>17.870200000000001</v>
      </c>
      <c r="HN53">
        <v>10.960100000000001</v>
      </c>
      <c r="HO53">
        <v>100</v>
      </c>
      <c r="HP53">
        <v>31</v>
      </c>
      <c r="HQ53">
        <v>257.43299999999999</v>
      </c>
      <c r="HR53">
        <v>32.8279</v>
      </c>
      <c r="HS53">
        <v>99.48</v>
      </c>
      <c r="HT53">
        <v>98.480900000000005</v>
      </c>
    </row>
    <row r="54" spans="1:228" x14ac:dyDescent="0.2">
      <c r="A54">
        <v>39</v>
      </c>
      <c r="B54">
        <v>1670957143.5</v>
      </c>
      <c r="C54">
        <v>151.5</v>
      </c>
      <c r="D54" t="s">
        <v>436</v>
      </c>
      <c r="E54" t="s">
        <v>437</v>
      </c>
      <c r="F54">
        <v>4</v>
      </c>
      <c r="G54">
        <v>1670957141.5</v>
      </c>
      <c r="H54">
        <f t="shared" si="0"/>
        <v>2.2519214555729778E-3</v>
      </c>
      <c r="I54">
        <f t="shared" si="1"/>
        <v>2.2519214555729778</v>
      </c>
      <c r="J54">
        <f t="shared" si="2"/>
        <v>6.7323445249489522</v>
      </c>
      <c r="K54">
        <f t="shared" si="3"/>
        <v>233.84614285714289</v>
      </c>
      <c r="L54">
        <f t="shared" si="4"/>
        <v>155.68668458729718</v>
      </c>
      <c r="M54">
        <f t="shared" si="5"/>
        <v>15.751699174164504</v>
      </c>
      <c r="N54">
        <f t="shared" si="6"/>
        <v>23.659531995872143</v>
      </c>
      <c r="O54">
        <f t="shared" si="7"/>
        <v>0.1496411037631018</v>
      </c>
      <c r="P54">
        <f t="shared" si="8"/>
        <v>3.6673887465292365</v>
      </c>
      <c r="Q54">
        <f t="shared" si="9"/>
        <v>0.14632994193623117</v>
      </c>
      <c r="R54">
        <f t="shared" si="10"/>
        <v>9.174760610644625E-2</v>
      </c>
      <c r="S54">
        <f t="shared" si="11"/>
        <v>226.1142656615356</v>
      </c>
      <c r="T54">
        <f t="shared" si="12"/>
        <v>32.993289898103782</v>
      </c>
      <c r="U54">
        <f t="shared" si="13"/>
        <v>32.465485714285713</v>
      </c>
      <c r="V54">
        <f t="shared" si="14"/>
        <v>4.9023432720283049</v>
      </c>
      <c r="W54">
        <f t="shared" si="15"/>
        <v>69.842805812273852</v>
      </c>
      <c r="X54">
        <f t="shared" si="16"/>
        <v>3.4092720116085697</v>
      </c>
      <c r="Y54">
        <f t="shared" si="17"/>
        <v>4.8813503008056989</v>
      </c>
      <c r="Z54">
        <f t="shared" si="18"/>
        <v>1.4930712604197351</v>
      </c>
      <c r="AA54">
        <f t="shared" si="19"/>
        <v>-99.309736190768319</v>
      </c>
      <c r="AB54">
        <f t="shared" si="20"/>
        <v>-15.03773399193984</v>
      </c>
      <c r="AC54">
        <f t="shared" si="21"/>
        <v>-0.9338151036573652</v>
      </c>
      <c r="AD54">
        <f t="shared" si="22"/>
        <v>110.83298037517007</v>
      </c>
      <c r="AE54">
        <f t="shared" si="23"/>
        <v>30.155180690790566</v>
      </c>
      <c r="AF54">
        <f t="shared" si="24"/>
        <v>2.249598565552426</v>
      </c>
      <c r="AG54">
        <f t="shared" si="25"/>
        <v>6.7323445249489522</v>
      </c>
      <c r="AH54">
        <v>254.03123835395169</v>
      </c>
      <c r="AI54">
        <v>244.5516787878787</v>
      </c>
      <c r="AJ54">
        <v>1.7017584086369131</v>
      </c>
      <c r="AK54">
        <v>63.248288586622081</v>
      </c>
      <c r="AL54">
        <f t="shared" si="26"/>
        <v>2.2519214555729778</v>
      </c>
      <c r="AM54">
        <v>32.792738170540467</v>
      </c>
      <c r="AN54">
        <v>33.696778181818182</v>
      </c>
      <c r="AO54">
        <v>-3.2755030235761168E-5</v>
      </c>
      <c r="AP54">
        <v>96.55356453263947</v>
      </c>
      <c r="AQ54">
        <v>0</v>
      </c>
      <c r="AR54">
        <v>0</v>
      </c>
      <c r="AS54">
        <f t="shared" si="27"/>
        <v>1</v>
      </c>
      <c r="AT54">
        <f t="shared" si="28"/>
        <v>0</v>
      </c>
      <c r="AU54">
        <f t="shared" si="29"/>
        <v>47197.724607896533</v>
      </c>
      <c r="AV54">
        <f t="shared" si="30"/>
        <v>1200.007142857143</v>
      </c>
      <c r="AW54">
        <f t="shared" si="31"/>
        <v>1025.9298993064951</v>
      </c>
      <c r="AX54">
        <f t="shared" si="32"/>
        <v>0.85493649384771109</v>
      </c>
      <c r="AY54">
        <f t="shared" si="33"/>
        <v>0.18842743312608246</v>
      </c>
      <c r="AZ54">
        <v>2.7</v>
      </c>
      <c r="BA54">
        <v>0.5</v>
      </c>
      <c r="BB54" t="s">
        <v>355</v>
      </c>
      <c r="BC54">
        <v>2</v>
      </c>
      <c r="BD54" t="b">
        <v>1</v>
      </c>
      <c r="BE54">
        <v>1670957141.5</v>
      </c>
      <c r="BF54">
        <v>233.84614285714289</v>
      </c>
      <c r="BG54">
        <v>246.59</v>
      </c>
      <c r="BH54">
        <v>33.696571428571417</v>
      </c>
      <c r="BI54">
        <v>32.79365714285715</v>
      </c>
      <c r="BJ54">
        <v>237.85771428571431</v>
      </c>
      <c r="BK54">
        <v>33.544157142857138</v>
      </c>
      <c r="BL54">
        <v>650.03357142857135</v>
      </c>
      <c r="BM54">
        <v>101.0752857142857</v>
      </c>
      <c r="BN54">
        <v>0.1003492857142857</v>
      </c>
      <c r="BO54">
        <v>32.389428571428567</v>
      </c>
      <c r="BP54">
        <v>32.465485714285713</v>
      </c>
      <c r="BQ54">
        <v>999.89999999999986</v>
      </c>
      <c r="BR54">
        <v>0</v>
      </c>
      <c r="BS54">
        <v>0</v>
      </c>
      <c r="BT54">
        <v>8962.5</v>
      </c>
      <c r="BU54">
        <v>0</v>
      </c>
      <c r="BV54">
        <v>277.70699999999999</v>
      </c>
      <c r="BW54">
        <v>-12.74394285714286</v>
      </c>
      <c r="BX54">
        <v>242.00085714285709</v>
      </c>
      <c r="BY54">
        <v>254.95071428571421</v>
      </c>
      <c r="BZ54">
        <v>0.90294028571428575</v>
      </c>
      <c r="CA54">
        <v>246.59</v>
      </c>
      <c r="CB54">
        <v>32.79365714285715</v>
      </c>
      <c r="CC54">
        <v>3.405888571428572</v>
      </c>
      <c r="CD54">
        <v>3.3146271428571419</v>
      </c>
      <c r="CE54">
        <v>26.15775714285714</v>
      </c>
      <c r="CF54">
        <v>25.698999999999991</v>
      </c>
      <c r="CG54">
        <v>1200.007142857143</v>
      </c>
      <c r="CH54">
        <v>0.50003199999999992</v>
      </c>
      <c r="CI54">
        <v>0.49996800000000008</v>
      </c>
      <c r="CJ54">
        <v>0</v>
      </c>
      <c r="CK54">
        <v>643.25014285714292</v>
      </c>
      <c r="CL54">
        <v>4.9990899999999998</v>
      </c>
      <c r="CM54">
        <v>6851.261428571429</v>
      </c>
      <c r="CN54">
        <v>9558.0242857142857</v>
      </c>
      <c r="CO54">
        <v>41.5</v>
      </c>
      <c r="CP54">
        <v>43.25</v>
      </c>
      <c r="CQ54">
        <v>42.311999999999998</v>
      </c>
      <c r="CR54">
        <v>42.186999999999998</v>
      </c>
      <c r="CS54">
        <v>42.875</v>
      </c>
      <c r="CT54">
        <v>597.54428571428582</v>
      </c>
      <c r="CU54">
        <v>597.46285714285716</v>
      </c>
      <c r="CV54">
        <v>0</v>
      </c>
      <c r="CW54">
        <v>1670957176</v>
      </c>
      <c r="CX54">
        <v>0</v>
      </c>
      <c r="CY54">
        <v>1670954496.5999999</v>
      </c>
      <c r="CZ54" t="s">
        <v>356</v>
      </c>
      <c r="DA54">
        <v>1670954495.5999999</v>
      </c>
      <c r="DB54">
        <v>1670954496.5999999</v>
      </c>
      <c r="DC54">
        <v>16</v>
      </c>
      <c r="DD54">
        <v>-7.6999999999999999E-2</v>
      </c>
      <c r="DE54">
        <v>-1.0999999999999999E-2</v>
      </c>
      <c r="DF54">
        <v>-4.38</v>
      </c>
      <c r="DG54">
        <v>0.152</v>
      </c>
      <c r="DH54">
        <v>415</v>
      </c>
      <c r="DI54">
        <v>32</v>
      </c>
      <c r="DJ54">
        <v>0.4</v>
      </c>
      <c r="DK54">
        <v>0.41</v>
      </c>
      <c r="DL54">
        <v>-12.43689268292683</v>
      </c>
      <c r="DM54">
        <v>-1.9194710801393771</v>
      </c>
      <c r="DN54">
        <v>0.1903525207124466</v>
      </c>
      <c r="DO54">
        <v>0</v>
      </c>
      <c r="DP54">
        <v>0.91373480487804859</v>
      </c>
      <c r="DQ54">
        <v>-6.7857951219513601E-2</v>
      </c>
      <c r="DR54">
        <v>6.7896282998211538E-3</v>
      </c>
      <c r="DS54">
        <v>1</v>
      </c>
      <c r="DT54">
        <v>0</v>
      </c>
      <c r="DU54">
        <v>0</v>
      </c>
      <c r="DV54">
        <v>0</v>
      </c>
      <c r="DW54">
        <v>-1</v>
      </c>
      <c r="DX54">
        <v>1</v>
      </c>
      <c r="DY54">
        <v>2</v>
      </c>
      <c r="DZ54" t="s">
        <v>357</v>
      </c>
      <c r="EA54">
        <v>3.2985899999999999</v>
      </c>
      <c r="EB54">
        <v>2.6252300000000002</v>
      </c>
      <c r="EC54">
        <v>6.5403699999999995E-2</v>
      </c>
      <c r="ED54">
        <v>6.6845799999999997E-2</v>
      </c>
      <c r="EE54">
        <v>0.13902800000000001</v>
      </c>
      <c r="EF54">
        <v>0.13503399999999999</v>
      </c>
      <c r="EG54">
        <v>28369.200000000001</v>
      </c>
      <c r="EH54">
        <v>28828.7</v>
      </c>
      <c r="EI54">
        <v>28232.799999999999</v>
      </c>
      <c r="EJ54">
        <v>29722.9</v>
      </c>
      <c r="EK54">
        <v>33447.300000000003</v>
      </c>
      <c r="EL54">
        <v>35670.199999999997</v>
      </c>
      <c r="EM54">
        <v>39847.800000000003</v>
      </c>
      <c r="EN54">
        <v>42457</v>
      </c>
      <c r="EO54">
        <v>2.2495500000000002</v>
      </c>
      <c r="EP54">
        <v>2.2246700000000001</v>
      </c>
      <c r="EQ54">
        <v>0.130296</v>
      </c>
      <c r="ER54">
        <v>0</v>
      </c>
      <c r="ES54">
        <v>30.342700000000001</v>
      </c>
      <c r="ET54">
        <v>999.9</v>
      </c>
      <c r="EU54">
        <v>72.8</v>
      </c>
      <c r="EV54">
        <v>33.1</v>
      </c>
      <c r="EW54">
        <v>36.591099999999997</v>
      </c>
      <c r="EX54">
        <v>57.731699999999996</v>
      </c>
      <c r="EY54">
        <v>-2.8765999999999998</v>
      </c>
      <c r="EZ54">
        <v>2</v>
      </c>
      <c r="FA54">
        <v>0.30205799999999999</v>
      </c>
      <c r="FB54">
        <v>-0.39380700000000002</v>
      </c>
      <c r="FC54">
        <v>20.2715</v>
      </c>
      <c r="FD54">
        <v>5.2195400000000003</v>
      </c>
      <c r="FE54">
        <v>12.004</v>
      </c>
      <c r="FF54">
        <v>4.9869000000000003</v>
      </c>
      <c r="FG54">
        <v>3.2844000000000002</v>
      </c>
      <c r="FH54">
        <v>9999</v>
      </c>
      <c r="FI54">
        <v>9999</v>
      </c>
      <c r="FJ54">
        <v>9999</v>
      </c>
      <c r="FK54">
        <v>999.9</v>
      </c>
      <c r="FL54">
        <v>1.8658399999999999</v>
      </c>
      <c r="FM54">
        <v>1.8621799999999999</v>
      </c>
      <c r="FN54">
        <v>1.8641700000000001</v>
      </c>
      <c r="FO54">
        <v>1.8602000000000001</v>
      </c>
      <c r="FP54">
        <v>1.8609599999999999</v>
      </c>
      <c r="FQ54">
        <v>1.8601000000000001</v>
      </c>
      <c r="FR54">
        <v>1.86181</v>
      </c>
      <c r="FS54">
        <v>1.8584000000000001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-4.0190000000000001</v>
      </c>
      <c r="GH54">
        <v>0.1525</v>
      </c>
      <c r="GI54">
        <v>-3.43048097447471</v>
      </c>
      <c r="GJ54">
        <v>-2.7043828418459848E-3</v>
      </c>
      <c r="GK54">
        <v>1.1637646390227569E-6</v>
      </c>
      <c r="GL54">
        <v>-2.7935288173591201E-10</v>
      </c>
      <c r="GM54">
        <v>0.15243500000000409</v>
      </c>
      <c r="GN54">
        <v>0</v>
      </c>
      <c r="GO54">
        <v>0</v>
      </c>
      <c r="GP54">
        <v>0</v>
      </c>
      <c r="GQ54">
        <v>5</v>
      </c>
      <c r="GR54">
        <v>2087</v>
      </c>
      <c r="GS54">
        <v>4</v>
      </c>
      <c r="GT54">
        <v>31</v>
      </c>
      <c r="GU54">
        <v>44.1</v>
      </c>
      <c r="GV54">
        <v>44.1</v>
      </c>
      <c r="GW54">
        <v>0.91186500000000004</v>
      </c>
      <c r="GX54">
        <v>2.5744600000000002</v>
      </c>
      <c r="GY54">
        <v>2.04834</v>
      </c>
      <c r="GZ54">
        <v>2.6171899999999999</v>
      </c>
      <c r="HA54">
        <v>2.1972700000000001</v>
      </c>
      <c r="HB54">
        <v>2.2680699999999998</v>
      </c>
      <c r="HC54">
        <v>37.843699999999998</v>
      </c>
      <c r="HD54">
        <v>14.5786</v>
      </c>
      <c r="HE54">
        <v>18</v>
      </c>
      <c r="HF54">
        <v>703.91899999999998</v>
      </c>
      <c r="HG54">
        <v>761.85</v>
      </c>
      <c r="HH54">
        <v>30.999099999999999</v>
      </c>
      <c r="HI54">
        <v>31.279399999999999</v>
      </c>
      <c r="HJ54">
        <v>30.0002</v>
      </c>
      <c r="HK54">
        <v>31.1585</v>
      </c>
      <c r="HL54">
        <v>31.148</v>
      </c>
      <c r="HM54">
        <v>18.258800000000001</v>
      </c>
      <c r="HN54">
        <v>10.960100000000001</v>
      </c>
      <c r="HO54">
        <v>100</v>
      </c>
      <c r="HP54">
        <v>31</v>
      </c>
      <c r="HQ54">
        <v>264.11399999999998</v>
      </c>
      <c r="HR54">
        <v>32.8264</v>
      </c>
      <c r="HS54">
        <v>99.4786</v>
      </c>
      <c r="HT54">
        <v>98.480199999999996</v>
      </c>
    </row>
    <row r="55" spans="1:228" x14ac:dyDescent="0.2">
      <c r="A55">
        <v>40</v>
      </c>
      <c r="B55">
        <v>1670957147.5</v>
      </c>
      <c r="C55">
        <v>155.5</v>
      </c>
      <c r="D55" t="s">
        <v>438</v>
      </c>
      <c r="E55" t="s">
        <v>439</v>
      </c>
      <c r="F55">
        <v>4</v>
      </c>
      <c r="G55">
        <v>1670957145.1875</v>
      </c>
      <c r="H55">
        <f t="shared" si="0"/>
        <v>2.2577064726291038E-3</v>
      </c>
      <c r="I55">
        <f t="shared" si="1"/>
        <v>2.2577064726291036</v>
      </c>
      <c r="J55">
        <f t="shared" si="2"/>
        <v>6.6824226091505592</v>
      </c>
      <c r="K55">
        <f t="shared" si="3"/>
        <v>239.93350000000001</v>
      </c>
      <c r="L55">
        <f t="shared" si="4"/>
        <v>162.48629620650601</v>
      </c>
      <c r="M55">
        <f t="shared" si="5"/>
        <v>16.439644702198404</v>
      </c>
      <c r="N55">
        <f t="shared" si="6"/>
        <v>24.275410199158596</v>
      </c>
      <c r="O55">
        <f t="shared" si="7"/>
        <v>0.15030265979349478</v>
      </c>
      <c r="P55">
        <f t="shared" si="8"/>
        <v>3.6750965600362306</v>
      </c>
      <c r="Q55">
        <f t="shared" si="9"/>
        <v>0.14696934627128921</v>
      </c>
      <c r="R55">
        <f t="shared" si="10"/>
        <v>9.2149169355225186E-2</v>
      </c>
      <c r="S55">
        <f t="shared" si="11"/>
        <v>226.11098473274706</v>
      </c>
      <c r="T55">
        <f t="shared" si="12"/>
        <v>32.983593118645047</v>
      </c>
      <c r="U55">
        <f t="shared" si="13"/>
        <v>32.456899999999997</v>
      </c>
      <c r="V55">
        <f t="shared" si="14"/>
        <v>4.8999695518093134</v>
      </c>
      <c r="W55">
        <f t="shared" si="15"/>
        <v>69.877406360258433</v>
      </c>
      <c r="X55">
        <f t="shared" si="16"/>
        <v>3.4095600188944335</v>
      </c>
      <c r="Y55">
        <f t="shared" si="17"/>
        <v>4.8793454086091579</v>
      </c>
      <c r="Z55">
        <f t="shared" si="18"/>
        <v>1.4904095329148799</v>
      </c>
      <c r="AA55">
        <f t="shared" si="19"/>
        <v>-99.564855442943482</v>
      </c>
      <c r="AB55">
        <f t="shared" si="20"/>
        <v>-14.810352479413245</v>
      </c>
      <c r="AC55">
        <f t="shared" si="21"/>
        <v>-0.91769474927084416</v>
      </c>
      <c r="AD55">
        <f t="shared" si="22"/>
        <v>110.81808206111948</v>
      </c>
      <c r="AE55">
        <f t="shared" si="23"/>
        <v>30.411904067968329</v>
      </c>
      <c r="AF55">
        <f t="shared" si="24"/>
        <v>2.2547888077310199</v>
      </c>
      <c r="AG55">
        <f t="shared" si="25"/>
        <v>6.6824226091505592</v>
      </c>
      <c r="AH55">
        <v>260.98288310661462</v>
      </c>
      <c r="AI55">
        <v>251.4309636363634</v>
      </c>
      <c r="AJ55">
        <v>1.7258564883378309</v>
      </c>
      <c r="AK55">
        <v>63.248288586622081</v>
      </c>
      <c r="AL55">
        <f t="shared" si="26"/>
        <v>2.2577064726291036</v>
      </c>
      <c r="AM55">
        <v>32.793913581496682</v>
      </c>
      <c r="AN55">
        <v>33.699783636363641</v>
      </c>
      <c r="AO55">
        <v>5.5106739098063747E-5</v>
      </c>
      <c r="AP55">
        <v>96.55356453263947</v>
      </c>
      <c r="AQ55">
        <v>0</v>
      </c>
      <c r="AR55">
        <v>0</v>
      </c>
      <c r="AS55">
        <f t="shared" si="27"/>
        <v>1</v>
      </c>
      <c r="AT55">
        <f t="shared" si="28"/>
        <v>0</v>
      </c>
      <c r="AU55">
        <f t="shared" si="29"/>
        <v>47336.862205257872</v>
      </c>
      <c r="AV55">
        <f t="shared" si="30"/>
        <v>1199.99125</v>
      </c>
      <c r="AW55">
        <f t="shared" si="31"/>
        <v>1025.9161635920968</v>
      </c>
      <c r="AX55">
        <f t="shared" si="32"/>
        <v>0.85493637023778035</v>
      </c>
      <c r="AY55">
        <f t="shared" si="33"/>
        <v>0.18842719455891621</v>
      </c>
      <c r="AZ55">
        <v>2.7</v>
      </c>
      <c r="BA55">
        <v>0.5</v>
      </c>
      <c r="BB55" t="s">
        <v>355</v>
      </c>
      <c r="BC55">
        <v>2</v>
      </c>
      <c r="BD55" t="b">
        <v>1</v>
      </c>
      <c r="BE55">
        <v>1670957145.1875</v>
      </c>
      <c r="BF55">
        <v>239.93350000000001</v>
      </c>
      <c r="BG55">
        <v>252.79062500000001</v>
      </c>
      <c r="BH55">
        <v>33.699437500000002</v>
      </c>
      <c r="BI55">
        <v>32.794412499999993</v>
      </c>
      <c r="BJ55">
        <v>243.95862500000001</v>
      </c>
      <c r="BK55">
        <v>33.546975000000003</v>
      </c>
      <c r="BL55">
        <v>650.01187500000003</v>
      </c>
      <c r="BM55">
        <v>101.075625</v>
      </c>
      <c r="BN55">
        <v>9.9951562500000007E-2</v>
      </c>
      <c r="BO55">
        <v>32.382150000000003</v>
      </c>
      <c r="BP55">
        <v>32.456899999999997</v>
      </c>
      <c r="BQ55">
        <v>999.9</v>
      </c>
      <c r="BR55">
        <v>0</v>
      </c>
      <c r="BS55">
        <v>0</v>
      </c>
      <c r="BT55">
        <v>8989.0625</v>
      </c>
      <c r="BU55">
        <v>0</v>
      </c>
      <c r="BV55">
        <v>277.876375</v>
      </c>
      <c r="BW55">
        <v>-12.8571875</v>
      </c>
      <c r="BX55">
        <v>248.30087499999999</v>
      </c>
      <c r="BY55">
        <v>261.361625</v>
      </c>
      <c r="BZ55">
        <v>0.90502262499999997</v>
      </c>
      <c r="CA55">
        <v>252.79062500000001</v>
      </c>
      <c r="CB55">
        <v>32.794412499999993</v>
      </c>
      <c r="CC55">
        <v>3.4061862500000002</v>
      </c>
      <c r="CD55">
        <v>3.3147112500000002</v>
      </c>
      <c r="CE55">
        <v>26.15925</v>
      </c>
      <c r="CF55">
        <v>25.699437499999998</v>
      </c>
      <c r="CG55">
        <v>1199.99125</v>
      </c>
      <c r="CH55">
        <v>0.50003875000000009</v>
      </c>
      <c r="CI55">
        <v>0.49996125000000002</v>
      </c>
      <c r="CJ55">
        <v>0</v>
      </c>
      <c r="CK55">
        <v>643.03099999999995</v>
      </c>
      <c r="CL55">
        <v>4.9990899999999998</v>
      </c>
      <c r="CM55">
        <v>6851.4674999999997</v>
      </c>
      <c r="CN55">
        <v>9557.9262500000004</v>
      </c>
      <c r="CO55">
        <v>41.5</v>
      </c>
      <c r="CP55">
        <v>43.25</v>
      </c>
      <c r="CQ55">
        <v>42.311999999999998</v>
      </c>
      <c r="CR55">
        <v>42.186999999999998</v>
      </c>
      <c r="CS55">
        <v>42.875</v>
      </c>
      <c r="CT55">
        <v>597.54124999999999</v>
      </c>
      <c r="CU55">
        <v>597.45000000000005</v>
      </c>
      <c r="CV55">
        <v>0</v>
      </c>
      <c r="CW55">
        <v>1670957179.5999999</v>
      </c>
      <c r="CX55">
        <v>0</v>
      </c>
      <c r="CY55">
        <v>1670954496.5999999</v>
      </c>
      <c r="CZ55" t="s">
        <v>356</v>
      </c>
      <c r="DA55">
        <v>1670954495.5999999</v>
      </c>
      <c r="DB55">
        <v>1670954496.5999999</v>
      </c>
      <c r="DC55">
        <v>16</v>
      </c>
      <c r="DD55">
        <v>-7.6999999999999999E-2</v>
      </c>
      <c r="DE55">
        <v>-1.0999999999999999E-2</v>
      </c>
      <c r="DF55">
        <v>-4.38</v>
      </c>
      <c r="DG55">
        <v>0.152</v>
      </c>
      <c r="DH55">
        <v>415</v>
      </c>
      <c r="DI55">
        <v>32</v>
      </c>
      <c r="DJ55">
        <v>0.4</v>
      </c>
      <c r="DK55">
        <v>0.41</v>
      </c>
      <c r="DL55">
        <v>-12.560090000000001</v>
      </c>
      <c r="DM55">
        <v>-2.0002491557222948</v>
      </c>
      <c r="DN55">
        <v>0.19350276974761901</v>
      </c>
      <c r="DO55">
        <v>0</v>
      </c>
      <c r="DP55">
        <v>0.91045300000000007</v>
      </c>
      <c r="DQ55">
        <v>-5.6668277673550642E-2</v>
      </c>
      <c r="DR55">
        <v>5.7595218725168479E-3</v>
      </c>
      <c r="DS55">
        <v>1</v>
      </c>
      <c r="DT55">
        <v>0</v>
      </c>
      <c r="DU55">
        <v>0</v>
      </c>
      <c r="DV55">
        <v>0</v>
      </c>
      <c r="DW55">
        <v>-1</v>
      </c>
      <c r="DX55">
        <v>1</v>
      </c>
      <c r="DY55">
        <v>2</v>
      </c>
      <c r="DZ55" t="s">
        <v>357</v>
      </c>
      <c r="EA55">
        <v>3.2984100000000001</v>
      </c>
      <c r="EB55">
        <v>2.6252300000000002</v>
      </c>
      <c r="EC55">
        <v>6.6941000000000001E-2</v>
      </c>
      <c r="ED55">
        <v>6.8370399999999998E-2</v>
      </c>
      <c r="EE55">
        <v>0.13903199999999999</v>
      </c>
      <c r="EF55">
        <v>0.13503899999999999</v>
      </c>
      <c r="EG55">
        <v>28322.6</v>
      </c>
      <c r="EH55">
        <v>28781.4</v>
      </c>
      <c r="EI55">
        <v>28232.799999999999</v>
      </c>
      <c r="EJ55">
        <v>29722.7</v>
      </c>
      <c r="EK55">
        <v>33447.300000000003</v>
      </c>
      <c r="EL55">
        <v>35670</v>
      </c>
      <c r="EM55">
        <v>39848</v>
      </c>
      <c r="EN55">
        <v>42456.800000000003</v>
      </c>
      <c r="EO55">
        <v>2.2492299999999998</v>
      </c>
      <c r="EP55">
        <v>2.2248999999999999</v>
      </c>
      <c r="EQ55">
        <v>0.13057099999999999</v>
      </c>
      <c r="ER55">
        <v>0</v>
      </c>
      <c r="ES55">
        <v>30.338999999999999</v>
      </c>
      <c r="ET55">
        <v>999.9</v>
      </c>
      <c r="EU55">
        <v>72.8</v>
      </c>
      <c r="EV55">
        <v>33.1</v>
      </c>
      <c r="EW55">
        <v>36.593299999999999</v>
      </c>
      <c r="EX55">
        <v>57.8217</v>
      </c>
      <c r="EY55">
        <v>-2.9246799999999999</v>
      </c>
      <c r="EZ55">
        <v>2</v>
      </c>
      <c r="FA55">
        <v>0.302124</v>
      </c>
      <c r="FB55">
        <v>-0.39665899999999998</v>
      </c>
      <c r="FC55">
        <v>20.2714</v>
      </c>
      <c r="FD55">
        <v>5.2187900000000003</v>
      </c>
      <c r="FE55">
        <v>12.004</v>
      </c>
      <c r="FF55">
        <v>4.9863499999999998</v>
      </c>
      <c r="FG55">
        <v>3.2843300000000002</v>
      </c>
      <c r="FH55">
        <v>9999</v>
      </c>
      <c r="FI55">
        <v>9999</v>
      </c>
      <c r="FJ55">
        <v>9999</v>
      </c>
      <c r="FK55">
        <v>999.9</v>
      </c>
      <c r="FL55">
        <v>1.86582</v>
      </c>
      <c r="FM55">
        <v>1.86219</v>
      </c>
      <c r="FN55">
        <v>1.8641799999999999</v>
      </c>
      <c r="FO55">
        <v>1.8602099999999999</v>
      </c>
      <c r="FP55">
        <v>1.8609599999999999</v>
      </c>
      <c r="FQ55">
        <v>1.8601099999999999</v>
      </c>
      <c r="FR55">
        <v>1.8617900000000001</v>
      </c>
      <c r="FS55">
        <v>1.85839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-4.0330000000000004</v>
      </c>
      <c r="GH55">
        <v>0.1525</v>
      </c>
      <c r="GI55">
        <v>-3.43048097447471</v>
      </c>
      <c r="GJ55">
        <v>-2.7043828418459848E-3</v>
      </c>
      <c r="GK55">
        <v>1.1637646390227569E-6</v>
      </c>
      <c r="GL55">
        <v>-2.7935288173591201E-10</v>
      </c>
      <c r="GM55">
        <v>0.15243500000000409</v>
      </c>
      <c r="GN55">
        <v>0</v>
      </c>
      <c r="GO55">
        <v>0</v>
      </c>
      <c r="GP55">
        <v>0</v>
      </c>
      <c r="GQ55">
        <v>5</v>
      </c>
      <c r="GR55">
        <v>2087</v>
      </c>
      <c r="GS55">
        <v>4</v>
      </c>
      <c r="GT55">
        <v>31</v>
      </c>
      <c r="GU55">
        <v>44.2</v>
      </c>
      <c r="GV55">
        <v>44.2</v>
      </c>
      <c r="GW55">
        <v>0.931396</v>
      </c>
      <c r="GX55">
        <v>2.5769000000000002</v>
      </c>
      <c r="GY55">
        <v>2.04834</v>
      </c>
      <c r="GZ55">
        <v>2.6159699999999999</v>
      </c>
      <c r="HA55">
        <v>2.1972700000000001</v>
      </c>
      <c r="HB55">
        <v>2.2802699999999998</v>
      </c>
      <c r="HC55">
        <v>37.843699999999998</v>
      </c>
      <c r="HD55">
        <v>14.5786</v>
      </c>
      <c r="HE55">
        <v>18</v>
      </c>
      <c r="HF55">
        <v>703.67899999999997</v>
      </c>
      <c r="HG55">
        <v>762.072</v>
      </c>
      <c r="HH55">
        <v>30.999199999999998</v>
      </c>
      <c r="HI55">
        <v>31.28</v>
      </c>
      <c r="HJ55">
        <v>30.0002</v>
      </c>
      <c r="HK55">
        <v>31.161100000000001</v>
      </c>
      <c r="HL55">
        <v>31.148199999999999</v>
      </c>
      <c r="HM55">
        <v>18.646100000000001</v>
      </c>
      <c r="HN55">
        <v>10.960100000000001</v>
      </c>
      <c r="HO55">
        <v>100</v>
      </c>
      <c r="HP55">
        <v>31</v>
      </c>
      <c r="HQ55">
        <v>270.80099999999999</v>
      </c>
      <c r="HR55">
        <v>32.843000000000004</v>
      </c>
      <c r="HS55">
        <v>99.478899999999996</v>
      </c>
      <c r="HT55">
        <v>98.479799999999997</v>
      </c>
    </row>
    <row r="56" spans="1:228" x14ac:dyDescent="0.2">
      <c r="A56">
        <v>41</v>
      </c>
      <c r="B56">
        <v>1670957151.5</v>
      </c>
      <c r="C56">
        <v>159.5</v>
      </c>
      <c r="D56" t="s">
        <v>440</v>
      </c>
      <c r="E56" t="s">
        <v>441</v>
      </c>
      <c r="F56">
        <v>4</v>
      </c>
      <c r="G56">
        <v>1670957149.5</v>
      </c>
      <c r="H56">
        <f t="shared" si="0"/>
        <v>2.2516042055251546E-3</v>
      </c>
      <c r="I56">
        <f t="shared" si="1"/>
        <v>2.2516042055251546</v>
      </c>
      <c r="J56">
        <f t="shared" si="2"/>
        <v>7.0277729079501254</v>
      </c>
      <c r="K56">
        <f t="shared" si="3"/>
        <v>247.0975714285714</v>
      </c>
      <c r="L56">
        <f t="shared" si="4"/>
        <v>165.60791894673383</v>
      </c>
      <c r="M56">
        <f t="shared" si="5"/>
        <v>16.755558002450059</v>
      </c>
      <c r="N56">
        <f t="shared" si="6"/>
        <v>25.000360590652964</v>
      </c>
      <c r="O56">
        <f t="shared" si="7"/>
        <v>0.14994690423199816</v>
      </c>
      <c r="P56">
        <f t="shared" si="8"/>
        <v>3.691453682837603</v>
      </c>
      <c r="Q56">
        <f t="shared" si="9"/>
        <v>0.14664351602884818</v>
      </c>
      <c r="R56">
        <f t="shared" si="10"/>
        <v>9.1942932490799503E-2</v>
      </c>
      <c r="S56">
        <f t="shared" si="11"/>
        <v>226.11387223286988</v>
      </c>
      <c r="T56">
        <f t="shared" si="12"/>
        <v>32.976979205601125</v>
      </c>
      <c r="U56">
        <f t="shared" si="13"/>
        <v>32.454428571428572</v>
      </c>
      <c r="V56">
        <f t="shared" si="14"/>
        <v>4.899286453397119</v>
      </c>
      <c r="W56">
        <f t="shared" si="15"/>
        <v>69.899296751245998</v>
      </c>
      <c r="X56">
        <f t="shared" si="16"/>
        <v>3.4095901169481695</v>
      </c>
      <c r="Y56">
        <f t="shared" si="17"/>
        <v>4.877860401202665</v>
      </c>
      <c r="Z56">
        <f t="shared" si="18"/>
        <v>1.4896963364489495</v>
      </c>
      <c r="AA56">
        <f t="shared" si="19"/>
        <v>-99.295745463659316</v>
      </c>
      <c r="AB56">
        <f t="shared" si="20"/>
        <v>-15.457674574436659</v>
      </c>
      <c r="AC56">
        <f t="shared" si="21"/>
        <v>-0.95352386948677448</v>
      </c>
      <c r="AD56">
        <f t="shared" si="22"/>
        <v>110.40692832528711</v>
      </c>
      <c r="AE56">
        <f t="shared" si="23"/>
        <v>30.63071894200025</v>
      </c>
      <c r="AF56">
        <f t="shared" si="24"/>
        <v>2.2450920082305341</v>
      </c>
      <c r="AG56">
        <f t="shared" si="25"/>
        <v>7.0277729079501254</v>
      </c>
      <c r="AH56">
        <v>267.94623032764048</v>
      </c>
      <c r="AI56">
        <v>258.2866545454545</v>
      </c>
      <c r="AJ56">
        <v>1.71520355480108</v>
      </c>
      <c r="AK56">
        <v>63.248288586622081</v>
      </c>
      <c r="AL56">
        <f t="shared" si="26"/>
        <v>2.2516042055251546</v>
      </c>
      <c r="AM56">
        <v>32.796653951888729</v>
      </c>
      <c r="AN56">
        <v>33.700393939393933</v>
      </c>
      <c r="AO56">
        <v>7.5526378276908176E-6</v>
      </c>
      <c r="AP56">
        <v>96.55356453263947</v>
      </c>
      <c r="AQ56">
        <v>0</v>
      </c>
      <c r="AR56">
        <v>0</v>
      </c>
      <c r="AS56">
        <f t="shared" si="27"/>
        <v>1</v>
      </c>
      <c r="AT56">
        <f t="shared" si="28"/>
        <v>0</v>
      </c>
      <c r="AU56">
        <f t="shared" si="29"/>
        <v>47630.73951465953</v>
      </c>
      <c r="AV56">
        <f t="shared" si="30"/>
        <v>1200.005714285714</v>
      </c>
      <c r="AW56">
        <f t="shared" si="31"/>
        <v>1025.9286135921604</v>
      </c>
      <c r="AX56">
        <f t="shared" si="32"/>
        <v>0.85493644020089476</v>
      </c>
      <c r="AY56">
        <f t="shared" si="33"/>
        <v>0.1884273295877269</v>
      </c>
      <c r="AZ56">
        <v>2.7</v>
      </c>
      <c r="BA56">
        <v>0.5</v>
      </c>
      <c r="BB56" t="s">
        <v>355</v>
      </c>
      <c r="BC56">
        <v>2</v>
      </c>
      <c r="BD56" t="b">
        <v>1</v>
      </c>
      <c r="BE56">
        <v>1670957149.5</v>
      </c>
      <c r="BF56">
        <v>247.0975714285714</v>
      </c>
      <c r="BG56">
        <v>260.0518571428571</v>
      </c>
      <c r="BH56">
        <v>33.699571428571417</v>
      </c>
      <c r="BI56">
        <v>32.798399999999987</v>
      </c>
      <c r="BJ56">
        <v>251.13842857142851</v>
      </c>
      <c r="BK56">
        <v>33.547128571428573</v>
      </c>
      <c r="BL56">
        <v>649.98400000000004</v>
      </c>
      <c r="BM56">
        <v>101.0762857142857</v>
      </c>
      <c r="BN56">
        <v>9.9781885714285715E-2</v>
      </c>
      <c r="BO56">
        <v>32.376757142857137</v>
      </c>
      <c r="BP56">
        <v>32.454428571428572</v>
      </c>
      <c r="BQ56">
        <v>999.89999999999986</v>
      </c>
      <c r="BR56">
        <v>0</v>
      </c>
      <c r="BS56">
        <v>0</v>
      </c>
      <c r="BT56">
        <v>9045.5357142857138</v>
      </c>
      <c r="BU56">
        <v>0</v>
      </c>
      <c r="BV56">
        <v>278.07499999999999</v>
      </c>
      <c r="BW56">
        <v>-12.954114285714279</v>
      </c>
      <c r="BX56">
        <v>255.71514285714289</v>
      </c>
      <c r="BY56">
        <v>268.87057142857151</v>
      </c>
      <c r="BZ56">
        <v>0.90117257142857154</v>
      </c>
      <c r="CA56">
        <v>260.0518571428571</v>
      </c>
      <c r="CB56">
        <v>32.798399999999987</v>
      </c>
      <c r="CC56">
        <v>3.4062257142857142</v>
      </c>
      <c r="CD56">
        <v>3.3151385714285722</v>
      </c>
      <c r="CE56">
        <v>26.15942857142857</v>
      </c>
      <c r="CF56">
        <v>25.701614285714282</v>
      </c>
      <c r="CG56">
        <v>1200.005714285714</v>
      </c>
      <c r="CH56">
        <v>0.50003428571428565</v>
      </c>
      <c r="CI56">
        <v>0.49996571428571429</v>
      </c>
      <c r="CJ56">
        <v>0</v>
      </c>
      <c r="CK56">
        <v>642.91557142857141</v>
      </c>
      <c r="CL56">
        <v>4.9990899999999998</v>
      </c>
      <c r="CM56">
        <v>6852.347142857142</v>
      </c>
      <c r="CN56">
        <v>9558.0057142857149</v>
      </c>
      <c r="CO56">
        <v>41.5</v>
      </c>
      <c r="CP56">
        <v>43.25</v>
      </c>
      <c r="CQ56">
        <v>42.311999999999998</v>
      </c>
      <c r="CR56">
        <v>42.186999999999998</v>
      </c>
      <c r="CS56">
        <v>42.875</v>
      </c>
      <c r="CT56">
        <v>597.54571428571421</v>
      </c>
      <c r="CU56">
        <v>597.46</v>
      </c>
      <c r="CV56">
        <v>0</v>
      </c>
      <c r="CW56">
        <v>1670957183.8</v>
      </c>
      <c r="CX56">
        <v>0</v>
      </c>
      <c r="CY56">
        <v>1670954496.5999999</v>
      </c>
      <c r="CZ56" t="s">
        <v>356</v>
      </c>
      <c r="DA56">
        <v>1670954495.5999999</v>
      </c>
      <c r="DB56">
        <v>1670954496.5999999</v>
      </c>
      <c r="DC56">
        <v>16</v>
      </c>
      <c r="DD56">
        <v>-7.6999999999999999E-2</v>
      </c>
      <c r="DE56">
        <v>-1.0999999999999999E-2</v>
      </c>
      <c r="DF56">
        <v>-4.38</v>
      </c>
      <c r="DG56">
        <v>0.152</v>
      </c>
      <c r="DH56">
        <v>415</v>
      </c>
      <c r="DI56">
        <v>32</v>
      </c>
      <c r="DJ56">
        <v>0.4</v>
      </c>
      <c r="DK56">
        <v>0.41</v>
      </c>
      <c r="DL56">
        <v>-12.693190243902441</v>
      </c>
      <c r="DM56">
        <v>-1.8785017421603121</v>
      </c>
      <c r="DN56">
        <v>0.18654049819220009</v>
      </c>
      <c r="DO56">
        <v>0</v>
      </c>
      <c r="DP56">
        <v>0.90704724390243896</v>
      </c>
      <c r="DQ56">
        <v>-4.35276167247391E-2</v>
      </c>
      <c r="DR56">
        <v>4.7130229788372889E-3</v>
      </c>
      <c r="DS56">
        <v>1</v>
      </c>
      <c r="DT56">
        <v>0</v>
      </c>
      <c r="DU56">
        <v>0</v>
      </c>
      <c r="DV56">
        <v>0</v>
      </c>
      <c r="DW56">
        <v>-1</v>
      </c>
      <c r="DX56">
        <v>1</v>
      </c>
      <c r="DY56">
        <v>2</v>
      </c>
      <c r="DZ56" t="s">
        <v>357</v>
      </c>
      <c r="EA56">
        <v>3.2985099999999998</v>
      </c>
      <c r="EB56">
        <v>2.6255999999999999</v>
      </c>
      <c r="EC56">
        <v>6.8467600000000003E-2</v>
      </c>
      <c r="ED56">
        <v>6.9882200000000005E-2</v>
      </c>
      <c r="EE56">
        <v>0.13903599999999999</v>
      </c>
      <c r="EF56">
        <v>0.13505300000000001</v>
      </c>
      <c r="EG56">
        <v>28275.8</v>
      </c>
      <c r="EH56">
        <v>28734.400000000001</v>
      </c>
      <c r="EI56">
        <v>28232.400000000001</v>
      </c>
      <c r="EJ56">
        <v>29722.400000000001</v>
      </c>
      <c r="EK56">
        <v>33446.5</v>
      </c>
      <c r="EL56">
        <v>35669.5</v>
      </c>
      <c r="EM56">
        <v>39847.1</v>
      </c>
      <c r="EN56">
        <v>42456.800000000003</v>
      </c>
      <c r="EO56">
        <v>2.24953</v>
      </c>
      <c r="EP56">
        <v>2.2248199999999998</v>
      </c>
      <c r="EQ56">
        <v>0.13008700000000001</v>
      </c>
      <c r="ER56">
        <v>0</v>
      </c>
      <c r="ES56">
        <v>30.3337</v>
      </c>
      <c r="ET56">
        <v>999.9</v>
      </c>
      <c r="EU56">
        <v>72.8</v>
      </c>
      <c r="EV56">
        <v>33.1</v>
      </c>
      <c r="EW56">
        <v>36.593200000000003</v>
      </c>
      <c r="EX56">
        <v>57.6417</v>
      </c>
      <c r="EY56">
        <v>-2.9246799999999999</v>
      </c>
      <c r="EZ56">
        <v>2</v>
      </c>
      <c r="FA56">
        <v>0.30224800000000002</v>
      </c>
      <c r="FB56">
        <v>-0.39874700000000002</v>
      </c>
      <c r="FC56">
        <v>20.2713</v>
      </c>
      <c r="FD56">
        <v>5.2192400000000001</v>
      </c>
      <c r="FE56">
        <v>12.004</v>
      </c>
      <c r="FF56">
        <v>4.9865000000000004</v>
      </c>
      <c r="FG56">
        <v>3.2843300000000002</v>
      </c>
      <c r="FH56">
        <v>9999</v>
      </c>
      <c r="FI56">
        <v>9999</v>
      </c>
      <c r="FJ56">
        <v>9999</v>
      </c>
      <c r="FK56">
        <v>999.9</v>
      </c>
      <c r="FL56">
        <v>1.86582</v>
      </c>
      <c r="FM56">
        <v>1.8621799999999999</v>
      </c>
      <c r="FN56">
        <v>1.8641700000000001</v>
      </c>
      <c r="FO56">
        <v>1.86022</v>
      </c>
      <c r="FP56">
        <v>1.8609599999999999</v>
      </c>
      <c r="FQ56">
        <v>1.8601000000000001</v>
      </c>
      <c r="FR56">
        <v>1.86178</v>
      </c>
      <c r="FS56">
        <v>1.85839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-4.048</v>
      </c>
      <c r="GH56">
        <v>0.1525</v>
      </c>
      <c r="GI56">
        <v>-3.43048097447471</v>
      </c>
      <c r="GJ56">
        <v>-2.7043828418459848E-3</v>
      </c>
      <c r="GK56">
        <v>1.1637646390227569E-6</v>
      </c>
      <c r="GL56">
        <v>-2.7935288173591201E-10</v>
      </c>
      <c r="GM56">
        <v>0.15243500000000409</v>
      </c>
      <c r="GN56">
        <v>0</v>
      </c>
      <c r="GO56">
        <v>0</v>
      </c>
      <c r="GP56">
        <v>0</v>
      </c>
      <c r="GQ56">
        <v>5</v>
      </c>
      <c r="GR56">
        <v>2087</v>
      </c>
      <c r="GS56">
        <v>4</v>
      </c>
      <c r="GT56">
        <v>31</v>
      </c>
      <c r="GU56">
        <v>44.3</v>
      </c>
      <c r="GV56">
        <v>44.2</v>
      </c>
      <c r="GW56">
        <v>0.94970699999999997</v>
      </c>
      <c r="GX56">
        <v>2.5769000000000002</v>
      </c>
      <c r="GY56">
        <v>2.04834</v>
      </c>
      <c r="GZ56">
        <v>2.6171899999999999</v>
      </c>
      <c r="HA56">
        <v>2.1972700000000001</v>
      </c>
      <c r="HB56">
        <v>2.3022499999999999</v>
      </c>
      <c r="HC56">
        <v>37.843699999999998</v>
      </c>
      <c r="HD56">
        <v>14.569800000000001</v>
      </c>
      <c r="HE56">
        <v>18</v>
      </c>
      <c r="HF56">
        <v>703.93499999999995</v>
      </c>
      <c r="HG56">
        <v>762.03</v>
      </c>
      <c r="HH56">
        <v>30.999300000000002</v>
      </c>
      <c r="HI56">
        <v>31.2822</v>
      </c>
      <c r="HJ56">
        <v>30.0002</v>
      </c>
      <c r="HK56">
        <v>31.161799999999999</v>
      </c>
      <c r="HL56">
        <v>31.150600000000001</v>
      </c>
      <c r="HM56">
        <v>19.0321</v>
      </c>
      <c r="HN56">
        <v>10.960100000000001</v>
      </c>
      <c r="HO56">
        <v>100</v>
      </c>
      <c r="HP56">
        <v>31</v>
      </c>
      <c r="HQ56">
        <v>277.48599999999999</v>
      </c>
      <c r="HR56">
        <v>32.847099999999998</v>
      </c>
      <c r="HS56">
        <v>99.477000000000004</v>
      </c>
      <c r="HT56">
        <v>98.479399999999998</v>
      </c>
    </row>
    <row r="57" spans="1:228" x14ac:dyDescent="0.2">
      <c r="A57">
        <v>42</v>
      </c>
      <c r="B57">
        <v>1670957155.5</v>
      </c>
      <c r="C57">
        <v>163.5</v>
      </c>
      <c r="D57" t="s">
        <v>442</v>
      </c>
      <c r="E57" t="s">
        <v>443</v>
      </c>
      <c r="F57">
        <v>4</v>
      </c>
      <c r="G57">
        <v>1670957153.1875</v>
      </c>
      <c r="H57">
        <f t="shared" si="0"/>
        <v>2.249050050800313E-3</v>
      </c>
      <c r="I57">
        <f t="shared" si="1"/>
        <v>2.2490500508003128</v>
      </c>
      <c r="J57">
        <f t="shared" si="2"/>
        <v>6.9327861961347157</v>
      </c>
      <c r="K57">
        <f t="shared" si="3"/>
        <v>253.25987499999999</v>
      </c>
      <c r="L57">
        <f t="shared" si="4"/>
        <v>172.75780954774811</v>
      </c>
      <c r="M57">
        <f t="shared" si="5"/>
        <v>17.478903056995851</v>
      </c>
      <c r="N57">
        <f t="shared" si="6"/>
        <v>25.623760887801726</v>
      </c>
      <c r="O57">
        <f t="shared" si="7"/>
        <v>0.15016486242848617</v>
      </c>
      <c r="P57">
        <f t="shared" si="8"/>
        <v>3.6836460262949728</v>
      </c>
      <c r="Q57">
        <f t="shared" si="9"/>
        <v>0.1468451235912594</v>
      </c>
      <c r="R57">
        <f t="shared" si="10"/>
        <v>9.207035499067881E-2</v>
      </c>
      <c r="S57">
        <f t="shared" si="11"/>
        <v>226.11287023274795</v>
      </c>
      <c r="T57">
        <f t="shared" si="12"/>
        <v>32.974488596656101</v>
      </c>
      <c r="U57">
        <f t="shared" si="13"/>
        <v>32.441875000000003</v>
      </c>
      <c r="V57">
        <f t="shared" si="14"/>
        <v>4.8958179484017004</v>
      </c>
      <c r="W57">
        <f t="shared" si="15"/>
        <v>69.920956340251976</v>
      </c>
      <c r="X57">
        <f t="shared" si="16"/>
        <v>3.4098343905435926</v>
      </c>
      <c r="Y57">
        <f t="shared" si="17"/>
        <v>4.8766987309935068</v>
      </c>
      <c r="Z57">
        <f t="shared" si="18"/>
        <v>1.4859835578581078</v>
      </c>
      <c r="AA57">
        <f t="shared" si="19"/>
        <v>-99.183107240293808</v>
      </c>
      <c r="AB57">
        <f t="shared" si="20"/>
        <v>-13.76992303984628</v>
      </c>
      <c r="AC57">
        <f t="shared" si="21"/>
        <v>-0.85114328352900026</v>
      </c>
      <c r="AD57">
        <f t="shared" si="22"/>
        <v>112.30869666907886</v>
      </c>
      <c r="AE57">
        <f t="shared" si="23"/>
        <v>30.684661600595682</v>
      </c>
      <c r="AF57">
        <f t="shared" si="24"/>
        <v>2.2433182611876932</v>
      </c>
      <c r="AG57">
        <f t="shared" si="25"/>
        <v>6.9327861961347157</v>
      </c>
      <c r="AH57">
        <v>274.90297677226988</v>
      </c>
      <c r="AI57">
        <v>265.22828484848469</v>
      </c>
      <c r="AJ57">
        <v>1.7298213510598781</v>
      </c>
      <c r="AK57">
        <v>63.248288586622081</v>
      </c>
      <c r="AL57">
        <f t="shared" si="26"/>
        <v>2.2490500508003128</v>
      </c>
      <c r="AM57">
        <v>32.80163469347405</v>
      </c>
      <c r="AN57">
        <v>33.704218787878801</v>
      </c>
      <c r="AO57">
        <v>1.7248822539745349E-5</v>
      </c>
      <c r="AP57">
        <v>96.55356453263947</v>
      </c>
      <c r="AQ57">
        <v>0</v>
      </c>
      <c r="AR57">
        <v>0</v>
      </c>
      <c r="AS57">
        <f t="shared" si="27"/>
        <v>1</v>
      </c>
      <c r="AT57">
        <f t="shared" si="28"/>
        <v>0</v>
      </c>
      <c r="AU57">
        <f t="shared" si="29"/>
        <v>47491.491265953926</v>
      </c>
      <c r="AV57">
        <f t="shared" si="30"/>
        <v>1200.00125</v>
      </c>
      <c r="AW57">
        <f t="shared" si="31"/>
        <v>1025.9247135920973</v>
      </c>
      <c r="AX57">
        <f t="shared" si="32"/>
        <v>0.8549363707680282</v>
      </c>
      <c r="AY57">
        <f t="shared" si="33"/>
        <v>0.18842719558229457</v>
      </c>
      <c r="AZ57">
        <v>2.7</v>
      </c>
      <c r="BA57">
        <v>0.5</v>
      </c>
      <c r="BB57" t="s">
        <v>355</v>
      </c>
      <c r="BC57">
        <v>2</v>
      </c>
      <c r="BD57" t="b">
        <v>1</v>
      </c>
      <c r="BE57">
        <v>1670957153.1875</v>
      </c>
      <c r="BF57">
        <v>253.25987499999999</v>
      </c>
      <c r="BG57">
        <v>266.24112500000001</v>
      </c>
      <c r="BH57">
        <v>33.702087499999998</v>
      </c>
      <c r="BI57">
        <v>32.801699999999997</v>
      </c>
      <c r="BJ57">
        <v>257.31412499999999</v>
      </c>
      <c r="BK57">
        <v>33.549662499999997</v>
      </c>
      <c r="BL57">
        <v>650.03424999999993</v>
      </c>
      <c r="BM57">
        <v>101.075625</v>
      </c>
      <c r="BN57">
        <v>0.1001372</v>
      </c>
      <c r="BO57">
        <v>32.3725375</v>
      </c>
      <c r="BP57">
        <v>32.441875000000003</v>
      </c>
      <c r="BQ57">
        <v>999.9</v>
      </c>
      <c r="BR57">
        <v>0</v>
      </c>
      <c r="BS57">
        <v>0</v>
      </c>
      <c r="BT57">
        <v>9018.59375</v>
      </c>
      <c r="BU57">
        <v>0</v>
      </c>
      <c r="BV57">
        <v>277.400125</v>
      </c>
      <c r="BW57">
        <v>-12.9811125</v>
      </c>
      <c r="BX57">
        <v>262.09312499999999</v>
      </c>
      <c r="BY57">
        <v>275.27050000000003</v>
      </c>
      <c r="BZ57">
        <v>0.90039525000000009</v>
      </c>
      <c r="CA57">
        <v>266.24112500000001</v>
      </c>
      <c r="CB57">
        <v>32.801699999999997</v>
      </c>
      <c r="CC57">
        <v>3.4064649999999999</v>
      </c>
      <c r="CD57">
        <v>3.31545625</v>
      </c>
      <c r="CE57">
        <v>26.160625</v>
      </c>
      <c r="CF57">
        <v>25.703225</v>
      </c>
      <c r="CG57">
        <v>1200.00125</v>
      </c>
      <c r="CH57">
        <v>0.50003712500000008</v>
      </c>
      <c r="CI57">
        <v>0.49996287499999997</v>
      </c>
      <c r="CJ57">
        <v>0</v>
      </c>
      <c r="CK57">
        <v>643.20337499999994</v>
      </c>
      <c r="CL57">
        <v>4.9990899999999998</v>
      </c>
      <c r="CM57">
        <v>6853.51</v>
      </c>
      <c r="CN57">
        <v>9558.0012500000012</v>
      </c>
      <c r="CO57">
        <v>41.5</v>
      </c>
      <c r="CP57">
        <v>43.25</v>
      </c>
      <c r="CQ57">
        <v>42.311999999999998</v>
      </c>
      <c r="CR57">
        <v>42.186999999999998</v>
      </c>
      <c r="CS57">
        <v>42.875</v>
      </c>
      <c r="CT57">
        <v>597.54624999999987</v>
      </c>
      <c r="CU57">
        <v>597.45500000000004</v>
      </c>
      <c r="CV57">
        <v>0</v>
      </c>
      <c r="CW57">
        <v>1670957188</v>
      </c>
      <c r="CX57">
        <v>0</v>
      </c>
      <c r="CY57">
        <v>1670954496.5999999</v>
      </c>
      <c r="CZ57" t="s">
        <v>356</v>
      </c>
      <c r="DA57">
        <v>1670954495.5999999</v>
      </c>
      <c r="DB57">
        <v>1670954496.5999999</v>
      </c>
      <c r="DC57">
        <v>16</v>
      </c>
      <c r="DD57">
        <v>-7.6999999999999999E-2</v>
      </c>
      <c r="DE57">
        <v>-1.0999999999999999E-2</v>
      </c>
      <c r="DF57">
        <v>-4.38</v>
      </c>
      <c r="DG57">
        <v>0.152</v>
      </c>
      <c r="DH57">
        <v>415</v>
      </c>
      <c r="DI57">
        <v>32</v>
      </c>
      <c r="DJ57">
        <v>0.4</v>
      </c>
      <c r="DK57">
        <v>0.41</v>
      </c>
      <c r="DL57">
        <v>-12.798704878048779</v>
      </c>
      <c r="DM57">
        <v>-1.629204878048788</v>
      </c>
      <c r="DN57">
        <v>0.16536242967172551</v>
      </c>
      <c r="DO57">
        <v>0</v>
      </c>
      <c r="DP57">
        <v>0.90431590243902449</v>
      </c>
      <c r="DQ57">
        <v>-3.4314125435541687E-2</v>
      </c>
      <c r="DR57">
        <v>3.886097979037201E-3</v>
      </c>
      <c r="DS57">
        <v>1</v>
      </c>
      <c r="DT57">
        <v>0</v>
      </c>
      <c r="DU57">
        <v>0</v>
      </c>
      <c r="DV57">
        <v>0</v>
      </c>
      <c r="DW57">
        <v>-1</v>
      </c>
      <c r="DX57">
        <v>1</v>
      </c>
      <c r="DY57">
        <v>2</v>
      </c>
      <c r="DZ57" t="s">
        <v>357</v>
      </c>
      <c r="EA57">
        <v>3.2985099999999998</v>
      </c>
      <c r="EB57">
        <v>2.6253500000000001</v>
      </c>
      <c r="EC57">
        <v>6.9986300000000001E-2</v>
      </c>
      <c r="ED57">
        <v>7.1364999999999998E-2</v>
      </c>
      <c r="EE57">
        <v>0.13905000000000001</v>
      </c>
      <c r="EF57">
        <v>0.13505500000000001</v>
      </c>
      <c r="EG57">
        <v>28230</v>
      </c>
      <c r="EH57">
        <v>28688.3</v>
      </c>
      <c r="EI57">
        <v>28232.7</v>
      </c>
      <c r="EJ57">
        <v>29722.2</v>
      </c>
      <c r="EK57">
        <v>33446.6</v>
      </c>
      <c r="EL57">
        <v>35669.300000000003</v>
      </c>
      <c r="EM57">
        <v>39847.699999999997</v>
      </c>
      <c r="EN57">
        <v>42456.5</v>
      </c>
      <c r="EO57">
        <v>2.24953</v>
      </c>
      <c r="EP57">
        <v>2.2248000000000001</v>
      </c>
      <c r="EQ57">
        <v>0.129603</v>
      </c>
      <c r="ER57">
        <v>0</v>
      </c>
      <c r="ES57">
        <v>30.3291</v>
      </c>
      <c r="ET57">
        <v>999.9</v>
      </c>
      <c r="EU57">
        <v>72.8</v>
      </c>
      <c r="EV57">
        <v>33.1</v>
      </c>
      <c r="EW57">
        <v>36.595700000000001</v>
      </c>
      <c r="EX57">
        <v>57.041699999999999</v>
      </c>
      <c r="EY57">
        <v>-2.96875</v>
      </c>
      <c r="EZ57">
        <v>2</v>
      </c>
      <c r="FA57">
        <v>0.30238100000000001</v>
      </c>
      <c r="FB57">
        <v>-0.40049600000000002</v>
      </c>
      <c r="FC57">
        <v>20.2715</v>
      </c>
      <c r="FD57">
        <v>5.2204300000000003</v>
      </c>
      <c r="FE57">
        <v>12.004</v>
      </c>
      <c r="FF57">
        <v>4.9867999999999997</v>
      </c>
      <c r="FG57">
        <v>3.2845499999999999</v>
      </c>
      <c r="FH57">
        <v>9999</v>
      </c>
      <c r="FI57">
        <v>9999</v>
      </c>
      <c r="FJ57">
        <v>9999</v>
      </c>
      <c r="FK57">
        <v>999.9</v>
      </c>
      <c r="FL57">
        <v>1.8658300000000001</v>
      </c>
      <c r="FM57">
        <v>1.8621799999999999</v>
      </c>
      <c r="FN57">
        <v>1.8641700000000001</v>
      </c>
      <c r="FO57">
        <v>1.8602099999999999</v>
      </c>
      <c r="FP57">
        <v>1.8609599999999999</v>
      </c>
      <c r="FQ57">
        <v>1.8601099999999999</v>
      </c>
      <c r="FR57">
        <v>1.86181</v>
      </c>
      <c r="FS57">
        <v>1.8583799999999999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-4.0629999999999997</v>
      </c>
      <c r="GH57">
        <v>0.1525</v>
      </c>
      <c r="GI57">
        <v>-3.43048097447471</v>
      </c>
      <c r="GJ57">
        <v>-2.7043828418459848E-3</v>
      </c>
      <c r="GK57">
        <v>1.1637646390227569E-6</v>
      </c>
      <c r="GL57">
        <v>-2.7935288173591201E-10</v>
      </c>
      <c r="GM57">
        <v>0.15243500000000409</v>
      </c>
      <c r="GN57">
        <v>0</v>
      </c>
      <c r="GO57">
        <v>0</v>
      </c>
      <c r="GP57">
        <v>0</v>
      </c>
      <c r="GQ57">
        <v>5</v>
      </c>
      <c r="GR57">
        <v>2087</v>
      </c>
      <c r="GS57">
        <v>4</v>
      </c>
      <c r="GT57">
        <v>31</v>
      </c>
      <c r="GU57">
        <v>44.3</v>
      </c>
      <c r="GV57">
        <v>44.3</v>
      </c>
      <c r="GW57">
        <v>0.96923800000000004</v>
      </c>
      <c r="GX57">
        <v>2.5732400000000002</v>
      </c>
      <c r="GY57">
        <v>2.04956</v>
      </c>
      <c r="GZ57">
        <v>2.6171899999999999</v>
      </c>
      <c r="HA57">
        <v>2.1972700000000001</v>
      </c>
      <c r="HB57">
        <v>2.3034699999999999</v>
      </c>
      <c r="HC57">
        <v>37.843699999999998</v>
      </c>
      <c r="HD57">
        <v>14.5786</v>
      </c>
      <c r="HE57">
        <v>18</v>
      </c>
      <c r="HF57">
        <v>703.96100000000001</v>
      </c>
      <c r="HG57">
        <v>762.01</v>
      </c>
      <c r="HH57">
        <v>30.999400000000001</v>
      </c>
      <c r="HI57">
        <v>31.2822</v>
      </c>
      <c r="HJ57">
        <v>30.000299999999999</v>
      </c>
      <c r="HK57">
        <v>31.163900000000002</v>
      </c>
      <c r="HL57">
        <v>31.1509</v>
      </c>
      <c r="HM57">
        <v>19.4194</v>
      </c>
      <c r="HN57">
        <v>10.960100000000001</v>
      </c>
      <c r="HO57">
        <v>100</v>
      </c>
      <c r="HP57">
        <v>31</v>
      </c>
      <c r="HQ57">
        <v>284.16899999999998</v>
      </c>
      <c r="HR57">
        <v>32.834899999999998</v>
      </c>
      <c r="HS57">
        <v>99.478399999999993</v>
      </c>
      <c r="HT57">
        <v>98.4786</v>
      </c>
    </row>
    <row r="58" spans="1:228" x14ac:dyDescent="0.2">
      <c r="A58">
        <v>43</v>
      </c>
      <c r="B58">
        <v>1670957159.5</v>
      </c>
      <c r="C58">
        <v>167.5</v>
      </c>
      <c r="D58" t="s">
        <v>444</v>
      </c>
      <c r="E58" t="s">
        <v>445</v>
      </c>
      <c r="F58">
        <v>4</v>
      </c>
      <c r="G58">
        <v>1670957157.5</v>
      </c>
      <c r="H58">
        <f t="shared" si="0"/>
        <v>2.2627210434619642E-3</v>
      </c>
      <c r="I58">
        <f t="shared" si="1"/>
        <v>2.2627210434619642</v>
      </c>
      <c r="J58">
        <f t="shared" si="2"/>
        <v>7.2034572461935884</v>
      </c>
      <c r="K58">
        <f t="shared" si="3"/>
        <v>260.45242857142858</v>
      </c>
      <c r="L58">
        <f t="shared" si="4"/>
        <v>177.60144406216472</v>
      </c>
      <c r="M58">
        <f t="shared" si="5"/>
        <v>17.968982635827981</v>
      </c>
      <c r="N58">
        <f t="shared" si="6"/>
        <v>26.351504016043329</v>
      </c>
      <c r="O58">
        <f t="shared" si="7"/>
        <v>0.15158900531332953</v>
      </c>
      <c r="P58">
        <f t="shared" si="8"/>
        <v>3.6830292355942622</v>
      </c>
      <c r="Q58">
        <f t="shared" si="9"/>
        <v>0.14820621124022429</v>
      </c>
      <c r="R58">
        <f t="shared" si="10"/>
        <v>9.2926525251148265E-2</v>
      </c>
      <c r="S58">
        <f t="shared" si="11"/>
        <v>226.11380966159805</v>
      </c>
      <c r="T58">
        <f t="shared" si="12"/>
        <v>32.971119675620557</v>
      </c>
      <c r="U58">
        <f t="shared" si="13"/>
        <v>32.427285714285709</v>
      </c>
      <c r="V58">
        <f t="shared" si="14"/>
        <v>4.8917896684494213</v>
      </c>
      <c r="W58">
        <f t="shared" si="15"/>
        <v>69.936509284764568</v>
      </c>
      <c r="X58">
        <f t="shared" si="16"/>
        <v>3.4104756342509281</v>
      </c>
      <c r="Y58">
        <f t="shared" si="17"/>
        <v>4.8765311124755959</v>
      </c>
      <c r="Z58">
        <f t="shared" si="18"/>
        <v>1.4813140341984932</v>
      </c>
      <c r="AA58">
        <f t="shared" si="19"/>
        <v>-99.785998016672622</v>
      </c>
      <c r="AB58">
        <f t="shared" si="20"/>
        <v>-10.991685065410358</v>
      </c>
      <c r="AC58">
        <f t="shared" si="21"/>
        <v>-0.67947853811669756</v>
      </c>
      <c r="AD58">
        <f t="shared" si="22"/>
        <v>114.65664804139837</v>
      </c>
      <c r="AE58">
        <f t="shared" si="23"/>
        <v>30.768719055672033</v>
      </c>
      <c r="AF58">
        <f t="shared" si="24"/>
        <v>2.2535831393136929</v>
      </c>
      <c r="AG58">
        <f t="shared" si="25"/>
        <v>7.2034572461935884</v>
      </c>
      <c r="AH58">
        <v>281.81790908273427</v>
      </c>
      <c r="AI58">
        <v>272.09823636363637</v>
      </c>
      <c r="AJ58">
        <v>1.7112903505055479</v>
      </c>
      <c r="AK58">
        <v>63.248288586622081</v>
      </c>
      <c r="AL58">
        <f t="shared" si="26"/>
        <v>2.2627210434619642</v>
      </c>
      <c r="AM58">
        <v>32.802435625483717</v>
      </c>
      <c r="AN58">
        <v>33.710245454545444</v>
      </c>
      <c r="AO58">
        <v>6.7511931934157121E-5</v>
      </c>
      <c r="AP58">
        <v>96.55356453263947</v>
      </c>
      <c r="AQ58">
        <v>0</v>
      </c>
      <c r="AR58">
        <v>0</v>
      </c>
      <c r="AS58">
        <f t="shared" si="27"/>
        <v>1</v>
      </c>
      <c r="AT58">
        <f t="shared" si="28"/>
        <v>0</v>
      </c>
      <c r="AU58">
        <f t="shared" si="29"/>
        <v>47480.538772994019</v>
      </c>
      <c r="AV58">
        <f t="shared" si="30"/>
        <v>1200.004285714286</v>
      </c>
      <c r="AW58">
        <f t="shared" si="31"/>
        <v>1025.9274993065276</v>
      </c>
      <c r="AX58">
        <f t="shared" si="32"/>
        <v>0.85493652941069165</v>
      </c>
      <c r="AY58">
        <f t="shared" si="33"/>
        <v>0.1884275017626349</v>
      </c>
      <c r="AZ58">
        <v>2.7</v>
      </c>
      <c r="BA58">
        <v>0.5</v>
      </c>
      <c r="BB58" t="s">
        <v>355</v>
      </c>
      <c r="BC58">
        <v>2</v>
      </c>
      <c r="BD58" t="b">
        <v>1</v>
      </c>
      <c r="BE58">
        <v>1670957157.5</v>
      </c>
      <c r="BF58">
        <v>260.45242857142858</v>
      </c>
      <c r="BG58">
        <v>273.47699999999998</v>
      </c>
      <c r="BH58">
        <v>33.708385714285711</v>
      </c>
      <c r="BI58">
        <v>32.803842857142861</v>
      </c>
      <c r="BJ58">
        <v>264.52199999999999</v>
      </c>
      <c r="BK58">
        <v>33.555942857142853</v>
      </c>
      <c r="BL58">
        <v>650.00457142857147</v>
      </c>
      <c r="BM58">
        <v>101.07599999999999</v>
      </c>
      <c r="BN58">
        <v>9.9881371428571411E-2</v>
      </c>
      <c r="BO58">
        <v>32.371928571428569</v>
      </c>
      <c r="BP58">
        <v>32.427285714285709</v>
      </c>
      <c r="BQ58">
        <v>999.89999999999986</v>
      </c>
      <c r="BR58">
        <v>0</v>
      </c>
      <c r="BS58">
        <v>0</v>
      </c>
      <c r="BT58">
        <v>9016.4285714285706</v>
      </c>
      <c r="BU58">
        <v>0</v>
      </c>
      <c r="BV58">
        <v>277.26757142857139</v>
      </c>
      <c r="BW58">
        <v>-13.02462857142857</v>
      </c>
      <c r="BX58">
        <v>269.53814285714287</v>
      </c>
      <c r="BY58">
        <v>282.75257142857151</v>
      </c>
      <c r="BZ58">
        <v>0.90454485714285726</v>
      </c>
      <c r="CA58">
        <v>273.47699999999998</v>
      </c>
      <c r="CB58">
        <v>32.803842857142861</v>
      </c>
      <c r="CC58">
        <v>3.4071099999999999</v>
      </c>
      <c r="CD58">
        <v>3.3156842857142861</v>
      </c>
      <c r="CE58">
        <v>26.163842857142861</v>
      </c>
      <c r="CF58">
        <v>25.70438571428571</v>
      </c>
      <c r="CG58">
        <v>1200.004285714286</v>
      </c>
      <c r="CH58">
        <v>0.50003214285714281</v>
      </c>
      <c r="CI58">
        <v>0.49996785714285719</v>
      </c>
      <c r="CJ58">
        <v>0</v>
      </c>
      <c r="CK58">
        <v>643.3119999999999</v>
      </c>
      <c r="CL58">
        <v>4.9990899999999998</v>
      </c>
      <c r="CM58">
        <v>6856.2471428571434</v>
      </c>
      <c r="CN58">
        <v>9558.01</v>
      </c>
      <c r="CO58">
        <v>41.5</v>
      </c>
      <c r="CP58">
        <v>43.25</v>
      </c>
      <c r="CQ58">
        <v>42.311999999999998</v>
      </c>
      <c r="CR58">
        <v>42.186999999999998</v>
      </c>
      <c r="CS58">
        <v>42.875</v>
      </c>
      <c r="CT58">
        <v>597.54142857142858</v>
      </c>
      <c r="CU58">
        <v>597.46285714285727</v>
      </c>
      <c r="CV58">
        <v>0</v>
      </c>
      <c r="CW58">
        <v>1670957191.5999999</v>
      </c>
      <c r="CX58">
        <v>0</v>
      </c>
      <c r="CY58">
        <v>1670954496.5999999</v>
      </c>
      <c r="CZ58" t="s">
        <v>356</v>
      </c>
      <c r="DA58">
        <v>1670954495.5999999</v>
      </c>
      <c r="DB58">
        <v>1670954496.5999999</v>
      </c>
      <c r="DC58">
        <v>16</v>
      </c>
      <c r="DD58">
        <v>-7.6999999999999999E-2</v>
      </c>
      <c r="DE58">
        <v>-1.0999999999999999E-2</v>
      </c>
      <c r="DF58">
        <v>-4.38</v>
      </c>
      <c r="DG58">
        <v>0.152</v>
      </c>
      <c r="DH58">
        <v>415</v>
      </c>
      <c r="DI58">
        <v>32</v>
      </c>
      <c r="DJ58">
        <v>0.4</v>
      </c>
      <c r="DK58">
        <v>0.41</v>
      </c>
      <c r="DL58">
        <v>-12.888614634146339</v>
      </c>
      <c r="DM58">
        <v>-1.1338933797909341</v>
      </c>
      <c r="DN58">
        <v>0.1199642742774487</v>
      </c>
      <c r="DO58">
        <v>0</v>
      </c>
      <c r="DP58">
        <v>0.90306753658536598</v>
      </c>
      <c r="DQ58">
        <v>-5.8203972125423099E-3</v>
      </c>
      <c r="DR58">
        <v>2.195608511658296E-3</v>
      </c>
      <c r="DS58">
        <v>1</v>
      </c>
      <c r="DT58">
        <v>0</v>
      </c>
      <c r="DU58">
        <v>0</v>
      </c>
      <c r="DV58">
        <v>0</v>
      </c>
      <c r="DW58">
        <v>-1</v>
      </c>
      <c r="DX58">
        <v>1</v>
      </c>
      <c r="DY58">
        <v>2</v>
      </c>
      <c r="DZ58" t="s">
        <v>357</v>
      </c>
      <c r="EA58">
        <v>3.2985199999999999</v>
      </c>
      <c r="EB58">
        <v>2.6251899999999999</v>
      </c>
      <c r="EC58">
        <v>7.1481500000000003E-2</v>
      </c>
      <c r="ED58">
        <v>7.2861999999999996E-2</v>
      </c>
      <c r="EE58">
        <v>0.13905799999999999</v>
      </c>
      <c r="EF58">
        <v>0.13506599999999999</v>
      </c>
      <c r="EG58">
        <v>28184.400000000001</v>
      </c>
      <c r="EH58">
        <v>28642.2</v>
      </c>
      <c r="EI58">
        <v>28232.5</v>
      </c>
      <c r="EJ58">
        <v>29722.3</v>
      </c>
      <c r="EK58">
        <v>33445.9</v>
      </c>
      <c r="EL58">
        <v>35668.699999999997</v>
      </c>
      <c r="EM58">
        <v>39847</v>
      </c>
      <c r="EN58">
        <v>42456.2</v>
      </c>
      <c r="EO58">
        <v>2.2494499999999999</v>
      </c>
      <c r="EP58">
        <v>2.2247699999999999</v>
      </c>
      <c r="EQ58">
        <v>0.12970000000000001</v>
      </c>
      <c r="ER58">
        <v>0</v>
      </c>
      <c r="ES58">
        <v>30.3232</v>
      </c>
      <c r="ET58">
        <v>999.9</v>
      </c>
      <c r="EU58">
        <v>72.8</v>
      </c>
      <c r="EV58">
        <v>33.1</v>
      </c>
      <c r="EW58">
        <v>36.591500000000003</v>
      </c>
      <c r="EX58">
        <v>56.951700000000002</v>
      </c>
      <c r="EY58">
        <v>-2.9367000000000001</v>
      </c>
      <c r="EZ58">
        <v>2</v>
      </c>
      <c r="FA58">
        <v>0.30268499999999998</v>
      </c>
      <c r="FB58">
        <v>-0.40267199999999997</v>
      </c>
      <c r="FC58">
        <v>20.2715</v>
      </c>
      <c r="FD58">
        <v>5.2199900000000001</v>
      </c>
      <c r="FE58">
        <v>12.004</v>
      </c>
      <c r="FF58">
        <v>4.9866000000000001</v>
      </c>
      <c r="FG58">
        <v>3.2844799999999998</v>
      </c>
      <c r="FH58">
        <v>9999</v>
      </c>
      <c r="FI58">
        <v>9999</v>
      </c>
      <c r="FJ58">
        <v>9999</v>
      </c>
      <c r="FK58">
        <v>999.9</v>
      </c>
      <c r="FL58">
        <v>1.86582</v>
      </c>
      <c r="FM58">
        <v>1.86219</v>
      </c>
      <c r="FN58">
        <v>1.8641700000000001</v>
      </c>
      <c r="FO58">
        <v>1.8602099999999999</v>
      </c>
      <c r="FP58">
        <v>1.8609599999999999</v>
      </c>
      <c r="FQ58">
        <v>1.8601099999999999</v>
      </c>
      <c r="FR58">
        <v>1.8618300000000001</v>
      </c>
      <c r="FS58">
        <v>1.8583700000000001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-4.077</v>
      </c>
      <c r="GH58">
        <v>0.15240000000000001</v>
      </c>
      <c r="GI58">
        <v>-3.43048097447471</v>
      </c>
      <c r="GJ58">
        <v>-2.7043828418459848E-3</v>
      </c>
      <c r="GK58">
        <v>1.1637646390227569E-6</v>
      </c>
      <c r="GL58">
        <v>-2.7935288173591201E-10</v>
      </c>
      <c r="GM58">
        <v>0.15243500000000409</v>
      </c>
      <c r="GN58">
        <v>0</v>
      </c>
      <c r="GO58">
        <v>0</v>
      </c>
      <c r="GP58">
        <v>0</v>
      </c>
      <c r="GQ58">
        <v>5</v>
      </c>
      <c r="GR58">
        <v>2087</v>
      </c>
      <c r="GS58">
        <v>4</v>
      </c>
      <c r="GT58">
        <v>31</v>
      </c>
      <c r="GU58">
        <v>44.4</v>
      </c>
      <c r="GV58">
        <v>44.4</v>
      </c>
      <c r="GW58">
        <v>0.98754900000000001</v>
      </c>
      <c r="GX58">
        <v>2.5720200000000002</v>
      </c>
      <c r="GY58">
        <v>2.04834</v>
      </c>
      <c r="GZ58">
        <v>2.6171899999999999</v>
      </c>
      <c r="HA58">
        <v>2.1972700000000001</v>
      </c>
      <c r="HB58">
        <v>2.32544</v>
      </c>
      <c r="HC58">
        <v>37.843699999999998</v>
      </c>
      <c r="HD58">
        <v>14.569800000000001</v>
      </c>
      <c r="HE58">
        <v>18</v>
      </c>
      <c r="HF58">
        <v>703.904</v>
      </c>
      <c r="HG58">
        <v>762.01700000000005</v>
      </c>
      <c r="HH58">
        <v>30.999400000000001</v>
      </c>
      <c r="HI58">
        <v>31.284099999999999</v>
      </c>
      <c r="HJ58">
        <v>30.0002</v>
      </c>
      <c r="HK58">
        <v>31.1645</v>
      </c>
      <c r="HL58">
        <v>31.153300000000002</v>
      </c>
      <c r="HM58">
        <v>19.787600000000001</v>
      </c>
      <c r="HN58">
        <v>10.960100000000001</v>
      </c>
      <c r="HO58">
        <v>100</v>
      </c>
      <c r="HP58">
        <v>31</v>
      </c>
      <c r="HQ58">
        <v>290.85700000000003</v>
      </c>
      <c r="HR58">
        <v>32.847499999999997</v>
      </c>
      <c r="HS58">
        <v>99.477099999999993</v>
      </c>
      <c r="HT58">
        <v>98.478399999999993</v>
      </c>
    </row>
    <row r="59" spans="1:228" x14ac:dyDescent="0.2">
      <c r="A59">
        <v>44</v>
      </c>
      <c r="B59">
        <v>1670957163.5</v>
      </c>
      <c r="C59">
        <v>171.5</v>
      </c>
      <c r="D59" t="s">
        <v>446</v>
      </c>
      <c r="E59" t="s">
        <v>447</v>
      </c>
      <c r="F59">
        <v>4</v>
      </c>
      <c r="G59">
        <v>1670957161.1875</v>
      </c>
      <c r="H59">
        <f t="shared" si="0"/>
        <v>2.2534479080886251E-3</v>
      </c>
      <c r="I59">
        <f t="shared" si="1"/>
        <v>2.2534479080886252</v>
      </c>
      <c r="J59">
        <f t="shared" si="2"/>
        <v>7.789176947942031</v>
      </c>
      <c r="K59">
        <f t="shared" si="3"/>
        <v>266.51650000000001</v>
      </c>
      <c r="L59">
        <f t="shared" si="4"/>
        <v>176.90766405592979</v>
      </c>
      <c r="M59">
        <f t="shared" si="5"/>
        <v>17.898954369775051</v>
      </c>
      <c r="N59">
        <f t="shared" si="6"/>
        <v>26.965291174632153</v>
      </c>
      <c r="O59">
        <f t="shared" si="7"/>
        <v>0.15088866805444784</v>
      </c>
      <c r="P59">
        <f t="shared" si="8"/>
        <v>3.6712542230396208</v>
      </c>
      <c r="Q59">
        <f t="shared" si="9"/>
        <v>0.147526193418999</v>
      </c>
      <c r="R59">
        <f t="shared" si="10"/>
        <v>9.2499734965415845E-2</v>
      </c>
      <c r="S59">
        <f t="shared" si="11"/>
        <v>226.11296023299485</v>
      </c>
      <c r="T59">
        <f t="shared" si="12"/>
        <v>32.973580177620732</v>
      </c>
      <c r="U59">
        <f t="shared" si="13"/>
        <v>32.43065</v>
      </c>
      <c r="V59">
        <f t="shared" si="14"/>
        <v>4.892718332818804</v>
      </c>
      <c r="W59">
        <f t="shared" si="15"/>
        <v>69.945576670163589</v>
      </c>
      <c r="X59">
        <f t="shared" si="16"/>
        <v>3.4106692397307863</v>
      </c>
      <c r="Y59">
        <f t="shared" si="17"/>
        <v>4.8761757384804891</v>
      </c>
      <c r="Z59">
        <f t="shared" si="18"/>
        <v>1.4820490930880177</v>
      </c>
      <c r="AA59">
        <f t="shared" si="19"/>
        <v>-99.377052746708372</v>
      </c>
      <c r="AB59">
        <f t="shared" si="20"/>
        <v>-11.877953518571458</v>
      </c>
      <c r="AC59">
        <f t="shared" si="21"/>
        <v>-0.73662799324731076</v>
      </c>
      <c r="AD59">
        <f t="shared" si="22"/>
        <v>114.12132597446771</v>
      </c>
      <c r="AE59">
        <f t="shared" si="23"/>
        <v>31.027508770734816</v>
      </c>
      <c r="AF59">
        <f t="shared" si="24"/>
        <v>2.2502233296910865</v>
      </c>
      <c r="AG59">
        <f t="shared" si="25"/>
        <v>7.789176947942031</v>
      </c>
      <c r="AH59">
        <v>288.80264700294839</v>
      </c>
      <c r="AI59">
        <v>278.89010303030301</v>
      </c>
      <c r="AJ59">
        <v>1.696234606697135</v>
      </c>
      <c r="AK59">
        <v>63.248288586622081</v>
      </c>
      <c r="AL59">
        <f t="shared" si="26"/>
        <v>2.2534479080886252</v>
      </c>
      <c r="AM59">
        <v>32.806258774243538</v>
      </c>
      <c r="AN59">
        <v>33.710667878787881</v>
      </c>
      <c r="AO59">
        <v>5.832892707951243E-6</v>
      </c>
      <c r="AP59">
        <v>96.55356453263947</v>
      </c>
      <c r="AQ59">
        <v>0</v>
      </c>
      <c r="AR59">
        <v>0</v>
      </c>
      <c r="AS59">
        <f t="shared" si="27"/>
        <v>1</v>
      </c>
      <c r="AT59">
        <f t="shared" si="28"/>
        <v>0</v>
      </c>
      <c r="AU59">
        <f t="shared" si="29"/>
        <v>47269.848064368482</v>
      </c>
      <c r="AV59">
        <f t="shared" si="30"/>
        <v>1200</v>
      </c>
      <c r="AW59">
        <f t="shared" si="31"/>
        <v>1025.9238135922251</v>
      </c>
      <c r="AX59">
        <f t="shared" si="32"/>
        <v>0.85493651132685433</v>
      </c>
      <c r="AY59">
        <f t="shared" si="33"/>
        <v>0.18842746686082903</v>
      </c>
      <c r="AZ59">
        <v>2.7</v>
      </c>
      <c r="BA59">
        <v>0.5</v>
      </c>
      <c r="BB59" t="s">
        <v>355</v>
      </c>
      <c r="BC59">
        <v>2</v>
      </c>
      <c r="BD59" t="b">
        <v>1</v>
      </c>
      <c r="BE59">
        <v>1670957161.1875</v>
      </c>
      <c r="BF59">
        <v>266.51650000000001</v>
      </c>
      <c r="BG59">
        <v>279.65325000000001</v>
      </c>
      <c r="BH59">
        <v>33.709987499999997</v>
      </c>
      <c r="BI59">
        <v>32.8068375</v>
      </c>
      <c r="BJ59">
        <v>270.59887500000002</v>
      </c>
      <c r="BK59">
        <v>33.557562500000003</v>
      </c>
      <c r="BL59">
        <v>650.03537499999993</v>
      </c>
      <c r="BM59">
        <v>101.07675</v>
      </c>
      <c r="BN59">
        <v>0.10006710000000001</v>
      </c>
      <c r="BO59">
        <v>32.370637500000001</v>
      </c>
      <c r="BP59">
        <v>32.43065</v>
      </c>
      <c r="BQ59">
        <v>999.9</v>
      </c>
      <c r="BR59">
        <v>0</v>
      </c>
      <c r="BS59">
        <v>0</v>
      </c>
      <c r="BT59">
        <v>8975.7024999999994</v>
      </c>
      <c r="BU59">
        <v>0</v>
      </c>
      <c r="BV59">
        <v>277.42637500000001</v>
      </c>
      <c r="BW59">
        <v>-13.136850000000001</v>
      </c>
      <c r="BX59">
        <v>275.81412499999999</v>
      </c>
      <c r="BY59">
        <v>289.13912499999998</v>
      </c>
      <c r="BZ59">
        <v>0.90314950000000005</v>
      </c>
      <c r="CA59">
        <v>279.65325000000001</v>
      </c>
      <c r="CB59">
        <v>32.8068375</v>
      </c>
      <c r="CC59">
        <v>3.4072987499999998</v>
      </c>
      <c r="CD59">
        <v>3.3160099999999999</v>
      </c>
      <c r="CE59">
        <v>26.164750000000002</v>
      </c>
      <c r="CF59">
        <v>25.706037500000001</v>
      </c>
      <c r="CG59">
        <v>1200</v>
      </c>
      <c r="CH59">
        <v>0.50003350000000002</v>
      </c>
      <c r="CI59">
        <v>0.49996649999999998</v>
      </c>
      <c r="CJ59">
        <v>0</v>
      </c>
      <c r="CK59">
        <v>643.62824999999998</v>
      </c>
      <c r="CL59">
        <v>4.9990899999999998</v>
      </c>
      <c r="CM59">
        <v>6858.8337499999998</v>
      </c>
      <c r="CN59">
        <v>9557.973750000001</v>
      </c>
      <c r="CO59">
        <v>41.5</v>
      </c>
      <c r="CP59">
        <v>43.25</v>
      </c>
      <c r="CQ59">
        <v>42.311999999999998</v>
      </c>
      <c r="CR59">
        <v>42.186999999999998</v>
      </c>
      <c r="CS59">
        <v>42.875</v>
      </c>
      <c r="CT59">
        <v>597.54</v>
      </c>
      <c r="CU59">
        <v>597.46</v>
      </c>
      <c r="CV59">
        <v>0</v>
      </c>
      <c r="CW59">
        <v>1670957195.8</v>
      </c>
      <c r="CX59">
        <v>0</v>
      </c>
      <c r="CY59">
        <v>1670954496.5999999</v>
      </c>
      <c r="CZ59" t="s">
        <v>356</v>
      </c>
      <c r="DA59">
        <v>1670954495.5999999</v>
      </c>
      <c r="DB59">
        <v>1670954496.5999999</v>
      </c>
      <c r="DC59">
        <v>16</v>
      </c>
      <c r="DD59">
        <v>-7.6999999999999999E-2</v>
      </c>
      <c r="DE59">
        <v>-1.0999999999999999E-2</v>
      </c>
      <c r="DF59">
        <v>-4.38</v>
      </c>
      <c r="DG59">
        <v>0.152</v>
      </c>
      <c r="DH59">
        <v>415</v>
      </c>
      <c r="DI59">
        <v>32</v>
      </c>
      <c r="DJ59">
        <v>0.4</v>
      </c>
      <c r="DK59">
        <v>0.41</v>
      </c>
      <c r="DL59">
        <v>-12.97748780487805</v>
      </c>
      <c r="DM59">
        <v>-0.98310731707319721</v>
      </c>
      <c r="DN59">
        <v>0.1023814560074521</v>
      </c>
      <c r="DO59">
        <v>0</v>
      </c>
      <c r="DP59">
        <v>0.90283773170731718</v>
      </c>
      <c r="DQ59">
        <v>-1.2137560975600239E-3</v>
      </c>
      <c r="DR59">
        <v>2.0545355658721648E-3</v>
      </c>
      <c r="DS59">
        <v>1</v>
      </c>
      <c r="DT59">
        <v>0</v>
      </c>
      <c r="DU59">
        <v>0</v>
      </c>
      <c r="DV59">
        <v>0</v>
      </c>
      <c r="DW59">
        <v>-1</v>
      </c>
      <c r="DX59">
        <v>1</v>
      </c>
      <c r="DY59">
        <v>2</v>
      </c>
      <c r="DZ59" t="s">
        <v>357</v>
      </c>
      <c r="EA59">
        <v>3.2983899999999999</v>
      </c>
      <c r="EB59">
        <v>2.6251600000000002</v>
      </c>
      <c r="EC59">
        <v>7.29355E-2</v>
      </c>
      <c r="ED59">
        <v>7.4272599999999994E-2</v>
      </c>
      <c r="EE59">
        <v>0.139069</v>
      </c>
      <c r="EF59">
        <v>0.135072</v>
      </c>
      <c r="EG59">
        <v>28139.3</v>
      </c>
      <c r="EH59">
        <v>28598.3</v>
      </c>
      <c r="EI59">
        <v>28231.5</v>
      </c>
      <c r="EJ59">
        <v>29722.1</v>
      </c>
      <c r="EK59">
        <v>33444.5</v>
      </c>
      <c r="EL59">
        <v>35668.300000000003</v>
      </c>
      <c r="EM59">
        <v>39845.800000000003</v>
      </c>
      <c r="EN59">
        <v>42456</v>
      </c>
      <c r="EO59">
        <v>2.2494000000000001</v>
      </c>
      <c r="EP59">
        <v>2.2248000000000001</v>
      </c>
      <c r="EQ59">
        <v>0.130214</v>
      </c>
      <c r="ER59">
        <v>0</v>
      </c>
      <c r="ES59">
        <v>30.317900000000002</v>
      </c>
      <c r="ET59">
        <v>999.9</v>
      </c>
      <c r="EU59">
        <v>72.8</v>
      </c>
      <c r="EV59">
        <v>33.1</v>
      </c>
      <c r="EW59">
        <v>36.593400000000003</v>
      </c>
      <c r="EX59">
        <v>57.701700000000002</v>
      </c>
      <c r="EY59">
        <v>-2.9166599999999998</v>
      </c>
      <c r="EZ59">
        <v>2</v>
      </c>
      <c r="FA59">
        <v>0.30266300000000002</v>
      </c>
      <c r="FB59">
        <v>-0.40479599999999999</v>
      </c>
      <c r="FC59">
        <v>20.271599999999999</v>
      </c>
      <c r="FD59">
        <v>5.2201399999999998</v>
      </c>
      <c r="FE59">
        <v>12.004</v>
      </c>
      <c r="FF59">
        <v>4.9867499999999998</v>
      </c>
      <c r="FG59">
        <v>3.2844500000000001</v>
      </c>
      <c r="FH59">
        <v>9999</v>
      </c>
      <c r="FI59">
        <v>9999</v>
      </c>
      <c r="FJ59">
        <v>9999</v>
      </c>
      <c r="FK59">
        <v>999.9</v>
      </c>
      <c r="FL59">
        <v>1.86582</v>
      </c>
      <c r="FM59">
        <v>1.8622000000000001</v>
      </c>
      <c r="FN59">
        <v>1.8641700000000001</v>
      </c>
      <c r="FO59">
        <v>1.8602099999999999</v>
      </c>
      <c r="FP59">
        <v>1.8609599999999999</v>
      </c>
      <c r="FQ59">
        <v>1.86012</v>
      </c>
      <c r="FR59">
        <v>1.8617999999999999</v>
      </c>
      <c r="FS59">
        <v>1.8583799999999999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-4.0910000000000002</v>
      </c>
      <c r="GH59">
        <v>0.15240000000000001</v>
      </c>
      <c r="GI59">
        <v>-3.43048097447471</v>
      </c>
      <c r="GJ59">
        <v>-2.7043828418459848E-3</v>
      </c>
      <c r="GK59">
        <v>1.1637646390227569E-6</v>
      </c>
      <c r="GL59">
        <v>-2.7935288173591201E-10</v>
      </c>
      <c r="GM59">
        <v>0.15243500000000409</v>
      </c>
      <c r="GN59">
        <v>0</v>
      </c>
      <c r="GO59">
        <v>0</v>
      </c>
      <c r="GP59">
        <v>0</v>
      </c>
      <c r="GQ59">
        <v>5</v>
      </c>
      <c r="GR59">
        <v>2087</v>
      </c>
      <c r="GS59">
        <v>4</v>
      </c>
      <c r="GT59">
        <v>31</v>
      </c>
      <c r="GU59">
        <v>44.5</v>
      </c>
      <c r="GV59">
        <v>44.4</v>
      </c>
      <c r="GW59">
        <v>1.00586</v>
      </c>
      <c r="GX59">
        <v>2.5708000000000002</v>
      </c>
      <c r="GY59">
        <v>2.04834</v>
      </c>
      <c r="GZ59">
        <v>2.6171899999999999</v>
      </c>
      <c r="HA59">
        <v>2.1972700000000001</v>
      </c>
      <c r="HB59">
        <v>2.3303199999999999</v>
      </c>
      <c r="HC59">
        <v>37.843699999999998</v>
      </c>
      <c r="HD59">
        <v>14.569800000000001</v>
      </c>
      <c r="HE59">
        <v>18</v>
      </c>
      <c r="HF59">
        <v>703.88800000000003</v>
      </c>
      <c r="HG59">
        <v>762.04600000000005</v>
      </c>
      <c r="HH59">
        <v>30.999400000000001</v>
      </c>
      <c r="HI59">
        <v>31.2849</v>
      </c>
      <c r="HJ59">
        <v>30.0002</v>
      </c>
      <c r="HK59">
        <v>31.166599999999999</v>
      </c>
      <c r="HL59">
        <v>31.153600000000001</v>
      </c>
      <c r="HM59">
        <v>20.154199999999999</v>
      </c>
      <c r="HN59">
        <v>10.960100000000001</v>
      </c>
      <c r="HO59">
        <v>100</v>
      </c>
      <c r="HP59">
        <v>31</v>
      </c>
      <c r="HQ59">
        <v>297.54399999999998</v>
      </c>
      <c r="HR59">
        <v>32.845199999999998</v>
      </c>
      <c r="HS59">
        <v>99.473799999999997</v>
      </c>
      <c r="HT59">
        <v>98.477699999999999</v>
      </c>
    </row>
    <row r="60" spans="1:228" x14ac:dyDescent="0.2">
      <c r="A60">
        <v>45</v>
      </c>
      <c r="B60">
        <v>1670957167.5</v>
      </c>
      <c r="C60">
        <v>175.5</v>
      </c>
      <c r="D60" t="s">
        <v>448</v>
      </c>
      <c r="E60" t="s">
        <v>449</v>
      </c>
      <c r="F60">
        <v>4</v>
      </c>
      <c r="G60">
        <v>1670957165.5</v>
      </c>
      <c r="H60">
        <f t="shared" si="0"/>
        <v>2.2641351674587817E-3</v>
      </c>
      <c r="I60">
        <f t="shared" si="1"/>
        <v>2.2641351674587815</v>
      </c>
      <c r="J60">
        <f t="shared" si="2"/>
        <v>7.5623905745712765</v>
      </c>
      <c r="K60">
        <f t="shared" si="3"/>
        <v>273.53957142857138</v>
      </c>
      <c r="L60">
        <f t="shared" si="4"/>
        <v>186.49170031454329</v>
      </c>
      <c r="M60">
        <f t="shared" si="5"/>
        <v>18.86843115285965</v>
      </c>
      <c r="N60">
        <f t="shared" si="6"/>
        <v>27.675561766971779</v>
      </c>
      <c r="O60">
        <f t="shared" si="7"/>
        <v>0.15148269254035046</v>
      </c>
      <c r="P60">
        <f t="shared" si="8"/>
        <v>3.6755512730344639</v>
      </c>
      <c r="Q60">
        <f t="shared" si="9"/>
        <v>0.14809787735098201</v>
      </c>
      <c r="R60">
        <f t="shared" si="10"/>
        <v>9.2858986226382556E-2</v>
      </c>
      <c r="S60">
        <f t="shared" si="11"/>
        <v>226.11248408998068</v>
      </c>
      <c r="T60">
        <f t="shared" si="12"/>
        <v>32.972364849013026</v>
      </c>
      <c r="U60">
        <f t="shared" si="13"/>
        <v>32.437085714285708</v>
      </c>
      <c r="V60">
        <f t="shared" si="14"/>
        <v>4.8944952499297028</v>
      </c>
      <c r="W60">
        <f t="shared" si="15"/>
        <v>69.949782835793059</v>
      </c>
      <c r="X60">
        <f t="shared" si="16"/>
        <v>3.411199942433818</v>
      </c>
      <c r="Y60">
        <f t="shared" si="17"/>
        <v>4.8766412190894162</v>
      </c>
      <c r="Z60">
        <f t="shared" si="18"/>
        <v>1.4832953074958848</v>
      </c>
      <c r="AA60">
        <f t="shared" si="19"/>
        <v>-99.848360884932276</v>
      </c>
      <c r="AB60">
        <f t="shared" si="20"/>
        <v>-12.832037137295167</v>
      </c>
      <c r="AC60">
        <f t="shared" si="21"/>
        <v>-0.79489820174257286</v>
      </c>
      <c r="AD60">
        <f t="shared" si="22"/>
        <v>112.63718786601066</v>
      </c>
      <c r="AE60">
        <f t="shared" si="23"/>
        <v>30.63998386117402</v>
      </c>
      <c r="AF60">
        <f t="shared" si="24"/>
        <v>2.2571628571700573</v>
      </c>
      <c r="AG60">
        <f t="shared" si="25"/>
        <v>7.5623905745712765</v>
      </c>
      <c r="AH60">
        <v>295.3482255798931</v>
      </c>
      <c r="AI60">
        <v>285.59983636363643</v>
      </c>
      <c r="AJ60">
        <v>1.6788212038703949</v>
      </c>
      <c r="AK60">
        <v>63.248288586622081</v>
      </c>
      <c r="AL60">
        <f t="shared" si="26"/>
        <v>2.2641351674587815</v>
      </c>
      <c r="AM60">
        <v>32.808744298312128</v>
      </c>
      <c r="AN60">
        <v>33.71721696969697</v>
      </c>
      <c r="AO60">
        <v>5.4883625140102772E-5</v>
      </c>
      <c r="AP60">
        <v>96.55356453263947</v>
      </c>
      <c r="AQ60">
        <v>0</v>
      </c>
      <c r="AR60">
        <v>0</v>
      </c>
      <c r="AS60">
        <f t="shared" si="27"/>
        <v>1</v>
      </c>
      <c r="AT60">
        <f t="shared" si="28"/>
        <v>0</v>
      </c>
      <c r="AU60">
        <f t="shared" si="29"/>
        <v>47346.528733392006</v>
      </c>
      <c r="AV60">
        <f t="shared" si="30"/>
        <v>1199.998571428571</v>
      </c>
      <c r="AW60">
        <f t="shared" si="31"/>
        <v>1025.9224850207152</v>
      </c>
      <c r="AX60">
        <f t="shared" si="32"/>
        <v>0.85493642196538433</v>
      </c>
      <c r="AY60">
        <f t="shared" si="33"/>
        <v>0.18842729439319159</v>
      </c>
      <c r="AZ60">
        <v>2.7</v>
      </c>
      <c r="BA60">
        <v>0.5</v>
      </c>
      <c r="BB60" t="s">
        <v>355</v>
      </c>
      <c r="BC60">
        <v>2</v>
      </c>
      <c r="BD60" t="b">
        <v>1</v>
      </c>
      <c r="BE60">
        <v>1670957165.5</v>
      </c>
      <c r="BF60">
        <v>273.53957142857138</v>
      </c>
      <c r="BG60">
        <v>286.52371428571422</v>
      </c>
      <c r="BH60">
        <v>33.715600000000002</v>
      </c>
      <c r="BI60">
        <v>32.809600000000003</v>
      </c>
      <c r="BJ60">
        <v>277.63742857142859</v>
      </c>
      <c r="BK60">
        <v>33.563157142857143</v>
      </c>
      <c r="BL60">
        <v>649.98514285714282</v>
      </c>
      <c r="BM60">
        <v>101.0757142857143</v>
      </c>
      <c r="BN60">
        <v>0.1000008857142857</v>
      </c>
      <c r="BO60">
        <v>32.372328571428582</v>
      </c>
      <c r="BP60">
        <v>32.437085714285708</v>
      </c>
      <c r="BQ60">
        <v>999.89999999999986</v>
      </c>
      <c r="BR60">
        <v>0</v>
      </c>
      <c r="BS60">
        <v>0</v>
      </c>
      <c r="BT60">
        <v>8990.6242857142861</v>
      </c>
      <c r="BU60">
        <v>0</v>
      </c>
      <c r="BV60">
        <v>277.60442857142851</v>
      </c>
      <c r="BW60">
        <v>-12.9839</v>
      </c>
      <c r="BX60">
        <v>283.08414285714292</v>
      </c>
      <c r="BY60">
        <v>296.2431428571428</v>
      </c>
      <c r="BZ60">
        <v>0.90599814285714275</v>
      </c>
      <c r="CA60">
        <v>286.52371428571422</v>
      </c>
      <c r="CB60">
        <v>32.809600000000003</v>
      </c>
      <c r="CC60">
        <v>3.4078300000000001</v>
      </c>
      <c r="CD60">
        <v>3.3162542857142858</v>
      </c>
      <c r="CE60">
        <v>26.16742857142858</v>
      </c>
      <c r="CF60">
        <v>25.70731428571429</v>
      </c>
      <c r="CG60">
        <v>1199.998571428571</v>
      </c>
      <c r="CH60">
        <v>0.50003614285714282</v>
      </c>
      <c r="CI60">
        <v>0.49996385714285718</v>
      </c>
      <c r="CJ60">
        <v>0</v>
      </c>
      <c r="CK60">
        <v>643.89828571428563</v>
      </c>
      <c r="CL60">
        <v>4.9990899999999998</v>
      </c>
      <c r="CM60">
        <v>6863.0785714285721</v>
      </c>
      <c r="CN60">
        <v>9557.9685714285715</v>
      </c>
      <c r="CO60">
        <v>41.5</v>
      </c>
      <c r="CP60">
        <v>43.25</v>
      </c>
      <c r="CQ60">
        <v>42.311999999999998</v>
      </c>
      <c r="CR60">
        <v>42.186999999999998</v>
      </c>
      <c r="CS60">
        <v>42.875</v>
      </c>
      <c r="CT60">
        <v>597.5428571428572</v>
      </c>
      <c r="CU60">
        <v>597.45571428571441</v>
      </c>
      <c r="CV60">
        <v>0</v>
      </c>
      <c r="CW60">
        <v>1670957200</v>
      </c>
      <c r="CX60">
        <v>0</v>
      </c>
      <c r="CY60">
        <v>1670954496.5999999</v>
      </c>
      <c r="CZ60" t="s">
        <v>356</v>
      </c>
      <c r="DA60">
        <v>1670954495.5999999</v>
      </c>
      <c r="DB60">
        <v>1670954496.5999999</v>
      </c>
      <c r="DC60">
        <v>16</v>
      </c>
      <c r="DD60">
        <v>-7.6999999999999999E-2</v>
      </c>
      <c r="DE60">
        <v>-1.0999999999999999E-2</v>
      </c>
      <c r="DF60">
        <v>-4.38</v>
      </c>
      <c r="DG60">
        <v>0.152</v>
      </c>
      <c r="DH60">
        <v>415</v>
      </c>
      <c r="DI60">
        <v>32</v>
      </c>
      <c r="DJ60">
        <v>0.4</v>
      </c>
      <c r="DK60">
        <v>0.41</v>
      </c>
      <c r="DL60">
        <v>-13.015712499999999</v>
      </c>
      <c r="DM60">
        <v>-0.37453395872416467</v>
      </c>
      <c r="DN60">
        <v>7.3270653018449455E-2</v>
      </c>
      <c r="DO60">
        <v>0</v>
      </c>
      <c r="DP60">
        <v>0.90304764999999987</v>
      </c>
      <c r="DQ60">
        <v>1.6887534709191909E-2</v>
      </c>
      <c r="DR60">
        <v>2.2592703307705241E-3</v>
      </c>
      <c r="DS60">
        <v>1</v>
      </c>
      <c r="DT60">
        <v>0</v>
      </c>
      <c r="DU60">
        <v>0</v>
      </c>
      <c r="DV60">
        <v>0</v>
      </c>
      <c r="DW60">
        <v>-1</v>
      </c>
      <c r="DX60">
        <v>1</v>
      </c>
      <c r="DY60">
        <v>2</v>
      </c>
      <c r="DZ60" t="s">
        <v>357</v>
      </c>
      <c r="EA60">
        <v>3.2984900000000001</v>
      </c>
      <c r="EB60">
        <v>2.6253099999999998</v>
      </c>
      <c r="EC60">
        <v>7.4368400000000001E-2</v>
      </c>
      <c r="ED60">
        <v>7.5667799999999993E-2</v>
      </c>
      <c r="EE60">
        <v>0.13908300000000001</v>
      </c>
      <c r="EF60">
        <v>0.135077</v>
      </c>
      <c r="EG60">
        <v>28096</v>
      </c>
      <c r="EH60">
        <v>28555.4</v>
      </c>
      <c r="EI60">
        <v>28231.7</v>
      </c>
      <c r="EJ60">
        <v>29722.3</v>
      </c>
      <c r="EK60">
        <v>33443.9</v>
      </c>
      <c r="EL60">
        <v>35668.6</v>
      </c>
      <c r="EM60">
        <v>39845.699999999997</v>
      </c>
      <c r="EN60">
        <v>42456.4</v>
      </c>
      <c r="EO60">
        <v>2.24953</v>
      </c>
      <c r="EP60">
        <v>2.22458</v>
      </c>
      <c r="EQ60">
        <v>0.130966</v>
      </c>
      <c r="ER60">
        <v>0</v>
      </c>
      <c r="ES60">
        <v>30.313099999999999</v>
      </c>
      <c r="ET60">
        <v>999.9</v>
      </c>
      <c r="EU60">
        <v>72.8</v>
      </c>
      <c r="EV60">
        <v>33.1</v>
      </c>
      <c r="EW60">
        <v>36.593899999999998</v>
      </c>
      <c r="EX60">
        <v>57.341700000000003</v>
      </c>
      <c r="EY60">
        <v>-2.9246799999999999</v>
      </c>
      <c r="EZ60">
        <v>2</v>
      </c>
      <c r="FA60">
        <v>0.30284</v>
      </c>
      <c r="FB60">
        <v>-0.40564499999999998</v>
      </c>
      <c r="FC60">
        <v>20.2714</v>
      </c>
      <c r="FD60">
        <v>5.2196899999999999</v>
      </c>
      <c r="FE60">
        <v>12.004</v>
      </c>
      <c r="FF60">
        <v>4.9866999999999999</v>
      </c>
      <c r="FG60">
        <v>3.2844799999999998</v>
      </c>
      <c r="FH60">
        <v>9999</v>
      </c>
      <c r="FI60">
        <v>9999</v>
      </c>
      <c r="FJ60">
        <v>9999</v>
      </c>
      <c r="FK60">
        <v>999.9</v>
      </c>
      <c r="FL60">
        <v>1.8658300000000001</v>
      </c>
      <c r="FM60">
        <v>1.86219</v>
      </c>
      <c r="FN60">
        <v>1.8641799999999999</v>
      </c>
      <c r="FO60">
        <v>1.8602300000000001</v>
      </c>
      <c r="FP60">
        <v>1.8609599999999999</v>
      </c>
      <c r="FQ60">
        <v>1.8601300000000001</v>
      </c>
      <c r="FR60">
        <v>1.86182</v>
      </c>
      <c r="FS60">
        <v>1.85839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-4.1040000000000001</v>
      </c>
      <c r="GH60">
        <v>0.1525</v>
      </c>
      <c r="GI60">
        <v>-3.43048097447471</v>
      </c>
      <c r="GJ60">
        <v>-2.7043828418459848E-3</v>
      </c>
      <c r="GK60">
        <v>1.1637646390227569E-6</v>
      </c>
      <c r="GL60">
        <v>-2.7935288173591201E-10</v>
      </c>
      <c r="GM60">
        <v>0.15243500000000409</v>
      </c>
      <c r="GN60">
        <v>0</v>
      </c>
      <c r="GO60">
        <v>0</v>
      </c>
      <c r="GP60">
        <v>0</v>
      </c>
      <c r="GQ60">
        <v>5</v>
      </c>
      <c r="GR60">
        <v>2087</v>
      </c>
      <c r="GS60">
        <v>4</v>
      </c>
      <c r="GT60">
        <v>31</v>
      </c>
      <c r="GU60">
        <v>44.5</v>
      </c>
      <c r="GV60">
        <v>44.5</v>
      </c>
      <c r="GW60">
        <v>1.02539</v>
      </c>
      <c r="GX60">
        <v>2.5671400000000002</v>
      </c>
      <c r="GY60">
        <v>2.04834</v>
      </c>
      <c r="GZ60">
        <v>2.6171899999999999</v>
      </c>
      <c r="HA60">
        <v>2.1972700000000001</v>
      </c>
      <c r="HB60">
        <v>2.3327599999999999</v>
      </c>
      <c r="HC60">
        <v>37.843699999999998</v>
      </c>
      <c r="HD60">
        <v>14.569800000000001</v>
      </c>
      <c r="HE60">
        <v>18</v>
      </c>
      <c r="HF60">
        <v>703.99800000000005</v>
      </c>
      <c r="HG60">
        <v>761.85900000000004</v>
      </c>
      <c r="HH60">
        <v>30.999600000000001</v>
      </c>
      <c r="HI60">
        <v>31.285399999999999</v>
      </c>
      <c r="HJ60">
        <v>30.000299999999999</v>
      </c>
      <c r="HK60">
        <v>31.167200000000001</v>
      </c>
      <c r="HL60">
        <v>31.156099999999999</v>
      </c>
      <c r="HM60">
        <v>20.525200000000002</v>
      </c>
      <c r="HN60">
        <v>10.960100000000001</v>
      </c>
      <c r="HO60">
        <v>100</v>
      </c>
      <c r="HP60">
        <v>31</v>
      </c>
      <c r="HQ60">
        <v>304.22199999999998</v>
      </c>
      <c r="HR60">
        <v>32.842799999999997</v>
      </c>
      <c r="HS60">
        <v>99.474000000000004</v>
      </c>
      <c r="HT60">
        <v>98.4786</v>
      </c>
    </row>
    <row r="61" spans="1:228" x14ac:dyDescent="0.2">
      <c r="A61">
        <v>46</v>
      </c>
      <c r="B61">
        <v>1670957171.5</v>
      </c>
      <c r="C61">
        <v>179.5</v>
      </c>
      <c r="D61" t="s">
        <v>450</v>
      </c>
      <c r="E61" t="s">
        <v>451</v>
      </c>
      <c r="F61">
        <v>4</v>
      </c>
      <c r="G61">
        <v>1670957169.1875</v>
      </c>
      <c r="H61">
        <f t="shared" si="0"/>
        <v>2.2744611077417567E-3</v>
      </c>
      <c r="I61">
        <f t="shared" si="1"/>
        <v>2.2744611077417565</v>
      </c>
      <c r="J61">
        <f t="shared" si="2"/>
        <v>7.9658495776179441</v>
      </c>
      <c r="K61">
        <f t="shared" si="3"/>
        <v>279.46674999999999</v>
      </c>
      <c r="L61">
        <f t="shared" si="4"/>
        <v>188.27879225664347</v>
      </c>
      <c r="M61">
        <f t="shared" si="5"/>
        <v>19.049487598069756</v>
      </c>
      <c r="N61">
        <f t="shared" si="6"/>
        <v>28.275613649258542</v>
      </c>
      <c r="O61">
        <f t="shared" si="7"/>
        <v>0.15202359261303552</v>
      </c>
      <c r="P61">
        <f t="shared" si="8"/>
        <v>3.6870325200630631</v>
      </c>
      <c r="Q61">
        <f t="shared" si="9"/>
        <v>0.14862521393320369</v>
      </c>
      <c r="R61">
        <f t="shared" si="10"/>
        <v>9.3189762223051947E-2</v>
      </c>
      <c r="S61">
        <f t="shared" si="11"/>
        <v>226.11368585783072</v>
      </c>
      <c r="T61">
        <f t="shared" si="12"/>
        <v>32.970211334536678</v>
      </c>
      <c r="U61">
        <f t="shared" si="13"/>
        <v>32.444212499999999</v>
      </c>
      <c r="V61">
        <f t="shared" si="14"/>
        <v>4.8964636289665373</v>
      </c>
      <c r="W61">
        <f t="shared" si="15"/>
        <v>69.952869881700948</v>
      </c>
      <c r="X61">
        <f t="shared" si="16"/>
        <v>3.4116891982785003</v>
      </c>
      <c r="Y61">
        <f t="shared" si="17"/>
        <v>4.8771254189400564</v>
      </c>
      <c r="Z61">
        <f t="shared" si="18"/>
        <v>1.4847744306880371</v>
      </c>
      <c r="AA61">
        <f t="shared" si="19"/>
        <v>-100.30373485141146</v>
      </c>
      <c r="AB61">
        <f t="shared" si="20"/>
        <v>-13.939117717666965</v>
      </c>
      <c r="AC61">
        <f t="shared" si="21"/>
        <v>-0.86082657143306107</v>
      </c>
      <c r="AD61">
        <f t="shared" si="22"/>
        <v>111.01000671731924</v>
      </c>
      <c r="AE61">
        <f t="shared" si="23"/>
        <v>30.848855106862054</v>
      </c>
      <c r="AF61">
        <f t="shared" si="24"/>
        <v>2.2652048931102651</v>
      </c>
      <c r="AG61">
        <f t="shared" si="25"/>
        <v>7.9658495776179441</v>
      </c>
      <c r="AH61">
        <v>302.1038187546182</v>
      </c>
      <c r="AI61">
        <v>292.23764848484842</v>
      </c>
      <c r="AJ61">
        <v>1.6645730334858659</v>
      </c>
      <c r="AK61">
        <v>63.248288586622081</v>
      </c>
      <c r="AL61">
        <f t="shared" si="26"/>
        <v>2.2744611077417565</v>
      </c>
      <c r="AM61">
        <v>32.810388469987501</v>
      </c>
      <c r="AN61">
        <v>33.72307696969694</v>
      </c>
      <c r="AO61">
        <v>3.5742976935110199E-5</v>
      </c>
      <c r="AP61">
        <v>96.55356453263947</v>
      </c>
      <c r="AQ61">
        <v>0</v>
      </c>
      <c r="AR61">
        <v>0</v>
      </c>
      <c r="AS61">
        <f t="shared" si="27"/>
        <v>1</v>
      </c>
      <c r="AT61">
        <f t="shared" si="28"/>
        <v>0</v>
      </c>
      <c r="AU61">
        <f t="shared" si="29"/>
        <v>47551.937094293055</v>
      </c>
      <c r="AV61">
        <f t="shared" si="30"/>
        <v>1200.0050000000001</v>
      </c>
      <c r="AW61">
        <f t="shared" si="31"/>
        <v>1025.9279760921406</v>
      </c>
      <c r="AX61">
        <f t="shared" si="32"/>
        <v>0.85493641784170937</v>
      </c>
      <c r="AY61">
        <f t="shared" si="33"/>
        <v>0.18842728643449877</v>
      </c>
      <c r="AZ61">
        <v>2.7</v>
      </c>
      <c r="BA61">
        <v>0.5</v>
      </c>
      <c r="BB61" t="s">
        <v>355</v>
      </c>
      <c r="BC61">
        <v>2</v>
      </c>
      <c r="BD61" t="b">
        <v>1</v>
      </c>
      <c r="BE61">
        <v>1670957169.1875</v>
      </c>
      <c r="BF61">
        <v>279.46674999999999</v>
      </c>
      <c r="BG61">
        <v>292.54362500000002</v>
      </c>
      <c r="BH61">
        <v>33.72</v>
      </c>
      <c r="BI61">
        <v>32.810812499999997</v>
      </c>
      <c r="BJ61">
        <v>283.57712500000002</v>
      </c>
      <c r="BK61">
        <v>33.567575000000012</v>
      </c>
      <c r="BL61">
        <v>650.01112499999999</v>
      </c>
      <c r="BM61">
        <v>101.07725000000001</v>
      </c>
      <c r="BN61">
        <v>9.9772487500000007E-2</v>
      </c>
      <c r="BO61">
        <v>32.374087500000002</v>
      </c>
      <c r="BP61">
        <v>32.444212499999999</v>
      </c>
      <c r="BQ61">
        <v>999.9</v>
      </c>
      <c r="BR61">
        <v>0</v>
      </c>
      <c r="BS61">
        <v>0</v>
      </c>
      <c r="BT61">
        <v>9030.15625</v>
      </c>
      <c r="BU61">
        <v>0</v>
      </c>
      <c r="BV61">
        <v>277.75212499999998</v>
      </c>
      <c r="BW61">
        <v>-13.07685</v>
      </c>
      <c r="BX61">
        <v>289.21937500000001</v>
      </c>
      <c r="BY61">
        <v>302.46775000000002</v>
      </c>
      <c r="BZ61">
        <v>0.90919675</v>
      </c>
      <c r="CA61">
        <v>292.54362500000002</v>
      </c>
      <c r="CB61">
        <v>32.810812499999997</v>
      </c>
      <c r="CC61">
        <v>3.40832625</v>
      </c>
      <c r="CD61">
        <v>3.3164250000000002</v>
      </c>
      <c r="CE61">
        <v>26.169875000000001</v>
      </c>
      <c r="CF61">
        <v>25.70815</v>
      </c>
      <c r="CG61">
        <v>1200.0050000000001</v>
      </c>
      <c r="CH61">
        <v>0.50003537500000006</v>
      </c>
      <c r="CI61">
        <v>0.49996462500000011</v>
      </c>
      <c r="CJ61">
        <v>0</v>
      </c>
      <c r="CK61">
        <v>644.34474999999998</v>
      </c>
      <c r="CL61">
        <v>4.9990899999999998</v>
      </c>
      <c r="CM61">
        <v>6867.01</v>
      </c>
      <c r="CN61">
        <v>9558.0162500000006</v>
      </c>
      <c r="CO61">
        <v>41.5</v>
      </c>
      <c r="CP61">
        <v>43.234250000000003</v>
      </c>
      <c r="CQ61">
        <v>42.311999999999998</v>
      </c>
      <c r="CR61">
        <v>42.186999999999998</v>
      </c>
      <c r="CS61">
        <v>42.875</v>
      </c>
      <c r="CT61">
        <v>597.54624999999999</v>
      </c>
      <c r="CU61">
        <v>597.45875000000001</v>
      </c>
      <c r="CV61">
        <v>0</v>
      </c>
      <c r="CW61">
        <v>1670957203.5999999</v>
      </c>
      <c r="CX61">
        <v>0</v>
      </c>
      <c r="CY61">
        <v>1670954496.5999999</v>
      </c>
      <c r="CZ61" t="s">
        <v>356</v>
      </c>
      <c r="DA61">
        <v>1670954495.5999999</v>
      </c>
      <c r="DB61">
        <v>1670954496.5999999</v>
      </c>
      <c r="DC61">
        <v>16</v>
      </c>
      <c r="DD61">
        <v>-7.6999999999999999E-2</v>
      </c>
      <c r="DE61">
        <v>-1.0999999999999999E-2</v>
      </c>
      <c r="DF61">
        <v>-4.38</v>
      </c>
      <c r="DG61">
        <v>0.152</v>
      </c>
      <c r="DH61">
        <v>415</v>
      </c>
      <c r="DI61">
        <v>32</v>
      </c>
      <c r="DJ61">
        <v>0.4</v>
      </c>
      <c r="DK61">
        <v>0.41</v>
      </c>
      <c r="DL61">
        <v>-13.042362499999999</v>
      </c>
      <c r="DM61">
        <v>-0.26881013133205262</v>
      </c>
      <c r="DN61">
        <v>6.7613899042652581E-2</v>
      </c>
      <c r="DO61">
        <v>0</v>
      </c>
      <c r="DP61">
        <v>0.90462732500000009</v>
      </c>
      <c r="DQ61">
        <v>2.890877673545663E-2</v>
      </c>
      <c r="DR61">
        <v>3.201252023720551E-3</v>
      </c>
      <c r="DS61">
        <v>1</v>
      </c>
      <c r="DT61">
        <v>0</v>
      </c>
      <c r="DU61">
        <v>0</v>
      </c>
      <c r="DV61">
        <v>0</v>
      </c>
      <c r="DW61">
        <v>-1</v>
      </c>
      <c r="DX61">
        <v>1</v>
      </c>
      <c r="DY61">
        <v>2</v>
      </c>
      <c r="DZ61" t="s">
        <v>357</v>
      </c>
      <c r="EA61">
        <v>3.2984599999999999</v>
      </c>
      <c r="EB61">
        <v>2.6252300000000002</v>
      </c>
      <c r="EC61">
        <v>7.5781100000000004E-2</v>
      </c>
      <c r="ED61">
        <v>7.7071700000000007E-2</v>
      </c>
      <c r="EE61">
        <v>0.139099</v>
      </c>
      <c r="EF61">
        <v>0.13508400000000001</v>
      </c>
      <c r="EG61">
        <v>28053.200000000001</v>
      </c>
      <c r="EH61">
        <v>28511.7</v>
      </c>
      <c r="EI61">
        <v>28231.9</v>
      </c>
      <c r="EJ61">
        <v>29721.9</v>
      </c>
      <c r="EK61">
        <v>33443.599999999999</v>
      </c>
      <c r="EL61">
        <v>35667.9</v>
      </c>
      <c r="EM61">
        <v>39845.9</v>
      </c>
      <c r="EN61">
        <v>42455.8</v>
      </c>
      <c r="EO61">
        <v>2.2493699999999999</v>
      </c>
      <c r="EP61">
        <v>2.2247499999999998</v>
      </c>
      <c r="EQ61">
        <v>0.13184499999999999</v>
      </c>
      <c r="ER61">
        <v>0</v>
      </c>
      <c r="ES61">
        <v>30.3094</v>
      </c>
      <c r="ET61">
        <v>999.9</v>
      </c>
      <c r="EU61">
        <v>72.8</v>
      </c>
      <c r="EV61">
        <v>33.1</v>
      </c>
      <c r="EW61">
        <v>36.592300000000002</v>
      </c>
      <c r="EX61">
        <v>56.7117</v>
      </c>
      <c r="EY61">
        <v>-2.93269</v>
      </c>
      <c r="EZ61">
        <v>2</v>
      </c>
      <c r="FA61">
        <v>0.30291200000000001</v>
      </c>
      <c r="FB61">
        <v>-0.40509299999999998</v>
      </c>
      <c r="FC61">
        <v>20.2715</v>
      </c>
      <c r="FD61">
        <v>5.2195400000000003</v>
      </c>
      <c r="FE61">
        <v>12.004</v>
      </c>
      <c r="FF61">
        <v>4.9865000000000004</v>
      </c>
      <c r="FG61">
        <v>3.2843499999999999</v>
      </c>
      <c r="FH61">
        <v>9999</v>
      </c>
      <c r="FI61">
        <v>9999</v>
      </c>
      <c r="FJ61">
        <v>9999</v>
      </c>
      <c r="FK61">
        <v>999.9</v>
      </c>
      <c r="FL61">
        <v>1.86582</v>
      </c>
      <c r="FM61">
        <v>1.8621799999999999</v>
      </c>
      <c r="FN61">
        <v>1.8641700000000001</v>
      </c>
      <c r="FO61">
        <v>1.8602099999999999</v>
      </c>
      <c r="FP61">
        <v>1.8609599999999999</v>
      </c>
      <c r="FQ61">
        <v>1.8601399999999999</v>
      </c>
      <c r="FR61">
        <v>1.86181</v>
      </c>
      <c r="FS61">
        <v>1.8583799999999999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-4.1180000000000003</v>
      </c>
      <c r="GH61">
        <v>0.15240000000000001</v>
      </c>
      <c r="GI61">
        <v>-3.43048097447471</v>
      </c>
      <c r="GJ61">
        <v>-2.7043828418459848E-3</v>
      </c>
      <c r="GK61">
        <v>1.1637646390227569E-6</v>
      </c>
      <c r="GL61">
        <v>-2.7935288173591201E-10</v>
      </c>
      <c r="GM61">
        <v>0.15243500000000409</v>
      </c>
      <c r="GN61">
        <v>0</v>
      </c>
      <c r="GO61">
        <v>0</v>
      </c>
      <c r="GP61">
        <v>0</v>
      </c>
      <c r="GQ61">
        <v>5</v>
      </c>
      <c r="GR61">
        <v>2087</v>
      </c>
      <c r="GS61">
        <v>4</v>
      </c>
      <c r="GT61">
        <v>31</v>
      </c>
      <c r="GU61">
        <v>44.6</v>
      </c>
      <c r="GV61">
        <v>44.6</v>
      </c>
      <c r="GW61">
        <v>1.0437000000000001</v>
      </c>
      <c r="GX61">
        <v>2.5695800000000002</v>
      </c>
      <c r="GY61">
        <v>2.04834</v>
      </c>
      <c r="GZ61">
        <v>2.6159699999999999</v>
      </c>
      <c r="HA61">
        <v>2.1972700000000001</v>
      </c>
      <c r="HB61">
        <v>2.3303199999999999</v>
      </c>
      <c r="HC61">
        <v>37.867899999999999</v>
      </c>
      <c r="HD61">
        <v>14.5786</v>
      </c>
      <c r="HE61">
        <v>18</v>
      </c>
      <c r="HF61">
        <v>703.899</v>
      </c>
      <c r="HG61">
        <v>762.03300000000002</v>
      </c>
      <c r="HH61">
        <v>31</v>
      </c>
      <c r="HI61">
        <v>31.287700000000001</v>
      </c>
      <c r="HJ61">
        <v>30.000299999999999</v>
      </c>
      <c r="HK61">
        <v>31.1694</v>
      </c>
      <c r="HL61">
        <v>31.156400000000001</v>
      </c>
      <c r="HM61">
        <v>20.9011</v>
      </c>
      <c r="HN61">
        <v>10.960100000000001</v>
      </c>
      <c r="HO61">
        <v>100</v>
      </c>
      <c r="HP61">
        <v>31</v>
      </c>
      <c r="HQ61">
        <v>310.90199999999999</v>
      </c>
      <c r="HR61">
        <v>32.8431</v>
      </c>
      <c r="HS61">
        <v>99.474500000000006</v>
      </c>
      <c r="HT61">
        <v>98.4773</v>
      </c>
    </row>
    <row r="62" spans="1:228" x14ac:dyDescent="0.2">
      <c r="A62">
        <v>47</v>
      </c>
      <c r="B62">
        <v>1670957175.5</v>
      </c>
      <c r="C62">
        <v>183.5</v>
      </c>
      <c r="D62" t="s">
        <v>452</v>
      </c>
      <c r="E62" t="s">
        <v>453</v>
      </c>
      <c r="F62">
        <v>4</v>
      </c>
      <c r="G62">
        <v>1670957173.5</v>
      </c>
      <c r="H62">
        <f t="shared" si="0"/>
        <v>2.2822831220540105E-3</v>
      </c>
      <c r="I62">
        <f t="shared" si="1"/>
        <v>2.2822831220540105</v>
      </c>
      <c r="J62">
        <f t="shared" si="2"/>
        <v>8.1903177527516426</v>
      </c>
      <c r="K62">
        <f t="shared" si="3"/>
        <v>286.43771428571432</v>
      </c>
      <c r="L62">
        <f t="shared" si="4"/>
        <v>193.00564326554831</v>
      </c>
      <c r="M62">
        <f t="shared" si="5"/>
        <v>19.527500058611874</v>
      </c>
      <c r="N62">
        <f t="shared" si="6"/>
        <v>28.980564442912158</v>
      </c>
      <c r="O62">
        <f t="shared" si="7"/>
        <v>0.15258097366846618</v>
      </c>
      <c r="P62">
        <f t="shared" si="8"/>
        <v>3.6697779074043315</v>
      </c>
      <c r="Q62">
        <f t="shared" si="9"/>
        <v>0.14914222816695741</v>
      </c>
      <c r="R62">
        <f t="shared" si="10"/>
        <v>9.3516395374837247E-2</v>
      </c>
      <c r="S62">
        <f t="shared" si="11"/>
        <v>226.11256680432908</v>
      </c>
      <c r="T62">
        <f t="shared" si="12"/>
        <v>32.973115309175768</v>
      </c>
      <c r="U62">
        <f t="shared" si="13"/>
        <v>32.446085714285708</v>
      </c>
      <c r="V62">
        <f t="shared" si="14"/>
        <v>4.8969811147841842</v>
      </c>
      <c r="W62">
        <f t="shared" si="15"/>
        <v>69.957688622434887</v>
      </c>
      <c r="X62">
        <f t="shared" si="16"/>
        <v>3.4122925573842728</v>
      </c>
      <c r="Y62">
        <f t="shared" si="17"/>
        <v>4.8776519415908446</v>
      </c>
      <c r="Z62">
        <f t="shared" si="18"/>
        <v>1.4846885573999113</v>
      </c>
      <c r="AA62">
        <f t="shared" si="19"/>
        <v>-100.64868568258187</v>
      </c>
      <c r="AB62">
        <f t="shared" si="20"/>
        <v>-13.86611280663889</v>
      </c>
      <c r="AC62">
        <f t="shared" si="21"/>
        <v>-0.86036031239821176</v>
      </c>
      <c r="AD62">
        <f t="shared" si="22"/>
        <v>110.73740800271011</v>
      </c>
      <c r="AE62">
        <f t="shared" si="23"/>
        <v>31.189788304533565</v>
      </c>
      <c r="AF62">
        <f t="shared" si="24"/>
        <v>2.2741691600415082</v>
      </c>
      <c r="AG62">
        <f t="shared" si="25"/>
        <v>8.1903177527516426</v>
      </c>
      <c r="AH62">
        <v>308.91085757365022</v>
      </c>
      <c r="AI62">
        <v>298.93427272727251</v>
      </c>
      <c r="AJ62">
        <v>1.66825029779666</v>
      </c>
      <c r="AK62">
        <v>63.248288586622081</v>
      </c>
      <c r="AL62">
        <f t="shared" si="26"/>
        <v>2.2822831220540105</v>
      </c>
      <c r="AM62">
        <v>32.812932185000271</v>
      </c>
      <c r="AN62">
        <v>33.728666666666662</v>
      </c>
      <c r="AO62">
        <v>4.9306261926996638E-5</v>
      </c>
      <c r="AP62">
        <v>96.55356453263947</v>
      </c>
      <c r="AQ62">
        <v>0</v>
      </c>
      <c r="AR62">
        <v>0</v>
      </c>
      <c r="AS62">
        <f t="shared" si="27"/>
        <v>1</v>
      </c>
      <c r="AT62">
        <f t="shared" si="28"/>
        <v>0</v>
      </c>
      <c r="AU62">
        <f t="shared" si="29"/>
        <v>47242.576478363553</v>
      </c>
      <c r="AV62">
        <f t="shared" si="30"/>
        <v>1199.998571428571</v>
      </c>
      <c r="AW62">
        <f t="shared" si="31"/>
        <v>1025.9225278778904</v>
      </c>
      <c r="AX62">
        <f t="shared" si="32"/>
        <v>0.85493645767973947</v>
      </c>
      <c r="AY62">
        <f t="shared" si="33"/>
        <v>0.1884273633218973</v>
      </c>
      <c r="AZ62">
        <v>2.7</v>
      </c>
      <c r="BA62">
        <v>0.5</v>
      </c>
      <c r="BB62" t="s">
        <v>355</v>
      </c>
      <c r="BC62">
        <v>2</v>
      </c>
      <c r="BD62" t="b">
        <v>1</v>
      </c>
      <c r="BE62">
        <v>1670957173.5</v>
      </c>
      <c r="BF62">
        <v>286.43771428571432</v>
      </c>
      <c r="BG62">
        <v>299.66371428571432</v>
      </c>
      <c r="BH62">
        <v>33.726371428571433</v>
      </c>
      <c r="BI62">
        <v>32.813599999999987</v>
      </c>
      <c r="BJ62">
        <v>290.56285714285713</v>
      </c>
      <c r="BK62">
        <v>33.57395714285714</v>
      </c>
      <c r="BL62">
        <v>650.01685714285725</v>
      </c>
      <c r="BM62">
        <v>101.07557142857139</v>
      </c>
      <c r="BN62">
        <v>0.100227</v>
      </c>
      <c r="BO62">
        <v>32.375999999999998</v>
      </c>
      <c r="BP62">
        <v>32.446085714285708</v>
      </c>
      <c r="BQ62">
        <v>999.89999999999986</v>
      </c>
      <c r="BR62">
        <v>0</v>
      </c>
      <c r="BS62">
        <v>0</v>
      </c>
      <c r="BT62">
        <v>8970.7142857142862</v>
      </c>
      <c r="BU62">
        <v>0</v>
      </c>
      <c r="BV62">
        <v>277.93485714285708</v>
      </c>
      <c r="BW62">
        <v>-13.22605714285714</v>
      </c>
      <c r="BX62">
        <v>296.43542857142847</v>
      </c>
      <c r="BY62">
        <v>309.83042857142863</v>
      </c>
      <c r="BZ62">
        <v>0.91277057142857132</v>
      </c>
      <c r="CA62">
        <v>299.66371428571432</v>
      </c>
      <c r="CB62">
        <v>32.813599999999987</v>
      </c>
      <c r="CC62">
        <v>3.4089142857142858</v>
      </c>
      <c r="CD62">
        <v>3.3166542857142862</v>
      </c>
      <c r="CE62">
        <v>26.172799999999999</v>
      </c>
      <c r="CF62">
        <v>25.70934285714285</v>
      </c>
      <c r="CG62">
        <v>1199.998571428571</v>
      </c>
      <c r="CH62">
        <v>0.50003599999999992</v>
      </c>
      <c r="CI62">
        <v>0.49996400000000002</v>
      </c>
      <c r="CJ62">
        <v>0</v>
      </c>
      <c r="CK62">
        <v>644.77685714285712</v>
      </c>
      <c r="CL62">
        <v>4.9990899999999998</v>
      </c>
      <c r="CM62">
        <v>6872.3842857142863</v>
      </c>
      <c r="CN62">
        <v>9557.9785714285699</v>
      </c>
      <c r="CO62">
        <v>41.5</v>
      </c>
      <c r="CP62">
        <v>43.25</v>
      </c>
      <c r="CQ62">
        <v>42.311999999999998</v>
      </c>
      <c r="CR62">
        <v>42.186999999999998</v>
      </c>
      <c r="CS62">
        <v>42.875</v>
      </c>
      <c r="CT62">
        <v>597.54142857142858</v>
      </c>
      <c r="CU62">
        <v>597.45714285714291</v>
      </c>
      <c r="CV62">
        <v>0</v>
      </c>
      <c r="CW62">
        <v>1670957207.8</v>
      </c>
      <c r="CX62">
        <v>0</v>
      </c>
      <c r="CY62">
        <v>1670954496.5999999</v>
      </c>
      <c r="CZ62" t="s">
        <v>356</v>
      </c>
      <c r="DA62">
        <v>1670954495.5999999</v>
      </c>
      <c r="DB62">
        <v>1670954496.5999999</v>
      </c>
      <c r="DC62">
        <v>16</v>
      </c>
      <c r="DD62">
        <v>-7.6999999999999999E-2</v>
      </c>
      <c r="DE62">
        <v>-1.0999999999999999E-2</v>
      </c>
      <c r="DF62">
        <v>-4.38</v>
      </c>
      <c r="DG62">
        <v>0.152</v>
      </c>
      <c r="DH62">
        <v>415</v>
      </c>
      <c r="DI62">
        <v>32</v>
      </c>
      <c r="DJ62">
        <v>0.4</v>
      </c>
      <c r="DK62">
        <v>0.41</v>
      </c>
      <c r="DL62">
        <v>-13.072117499999999</v>
      </c>
      <c r="DM62">
        <v>-0.42082739212006243</v>
      </c>
      <c r="DN62">
        <v>7.9985895280043101E-2</v>
      </c>
      <c r="DO62">
        <v>0</v>
      </c>
      <c r="DP62">
        <v>0.90644630000000004</v>
      </c>
      <c r="DQ62">
        <v>3.1355459662289732E-2</v>
      </c>
      <c r="DR62">
        <v>3.4595531590076748E-3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1</v>
      </c>
      <c r="DY62">
        <v>2</v>
      </c>
      <c r="DZ62" t="s">
        <v>357</v>
      </c>
      <c r="EA62">
        <v>3.2985000000000002</v>
      </c>
      <c r="EB62">
        <v>2.6251600000000002</v>
      </c>
      <c r="EC62">
        <v>7.7179300000000006E-2</v>
      </c>
      <c r="ED62">
        <v>7.84913E-2</v>
      </c>
      <c r="EE62">
        <v>0.13911499999999999</v>
      </c>
      <c r="EF62">
        <v>0.13508800000000001</v>
      </c>
      <c r="EG62">
        <v>28011.4</v>
      </c>
      <c r="EH62">
        <v>28467.8</v>
      </c>
      <c r="EI62">
        <v>28232.400000000001</v>
      </c>
      <c r="EJ62">
        <v>29721.9</v>
      </c>
      <c r="EK62">
        <v>33443.800000000003</v>
      </c>
      <c r="EL62">
        <v>35667.699999999997</v>
      </c>
      <c r="EM62">
        <v>39846.800000000003</v>
      </c>
      <c r="EN62">
        <v>42455.7</v>
      </c>
      <c r="EO62">
        <v>2.2494499999999999</v>
      </c>
      <c r="EP62">
        <v>2.2247699999999999</v>
      </c>
      <c r="EQ62">
        <v>0.131354</v>
      </c>
      <c r="ER62">
        <v>0</v>
      </c>
      <c r="ES62">
        <v>30.3065</v>
      </c>
      <c r="ET62">
        <v>999.9</v>
      </c>
      <c r="EU62">
        <v>72.8</v>
      </c>
      <c r="EV62">
        <v>33.1</v>
      </c>
      <c r="EW62">
        <v>36.595399999999998</v>
      </c>
      <c r="EX62">
        <v>57.881700000000002</v>
      </c>
      <c r="EY62">
        <v>-2.9647399999999999</v>
      </c>
      <c r="EZ62">
        <v>2</v>
      </c>
      <c r="FA62">
        <v>0.30315300000000001</v>
      </c>
      <c r="FB62">
        <v>-0.40543299999999999</v>
      </c>
      <c r="FC62">
        <v>20.2714</v>
      </c>
      <c r="FD62">
        <v>5.2192400000000001</v>
      </c>
      <c r="FE62">
        <v>12.004</v>
      </c>
      <c r="FF62">
        <v>4.9866000000000001</v>
      </c>
      <c r="FG62">
        <v>3.2843800000000001</v>
      </c>
      <c r="FH62">
        <v>9999</v>
      </c>
      <c r="FI62">
        <v>9999</v>
      </c>
      <c r="FJ62">
        <v>9999</v>
      </c>
      <c r="FK62">
        <v>999.9</v>
      </c>
      <c r="FL62">
        <v>1.86582</v>
      </c>
      <c r="FM62">
        <v>1.86219</v>
      </c>
      <c r="FN62">
        <v>1.8641700000000001</v>
      </c>
      <c r="FO62">
        <v>1.8602099999999999</v>
      </c>
      <c r="FP62">
        <v>1.8609599999999999</v>
      </c>
      <c r="FQ62">
        <v>1.86012</v>
      </c>
      <c r="FR62">
        <v>1.86182</v>
      </c>
      <c r="FS62">
        <v>1.8584000000000001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-4.1319999999999997</v>
      </c>
      <c r="GH62">
        <v>0.15240000000000001</v>
      </c>
      <c r="GI62">
        <v>-3.43048097447471</v>
      </c>
      <c r="GJ62">
        <v>-2.7043828418459848E-3</v>
      </c>
      <c r="GK62">
        <v>1.1637646390227569E-6</v>
      </c>
      <c r="GL62">
        <v>-2.7935288173591201E-10</v>
      </c>
      <c r="GM62">
        <v>0.15243500000000409</v>
      </c>
      <c r="GN62">
        <v>0</v>
      </c>
      <c r="GO62">
        <v>0</v>
      </c>
      <c r="GP62">
        <v>0</v>
      </c>
      <c r="GQ62">
        <v>5</v>
      </c>
      <c r="GR62">
        <v>2087</v>
      </c>
      <c r="GS62">
        <v>4</v>
      </c>
      <c r="GT62">
        <v>31</v>
      </c>
      <c r="GU62">
        <v>44.7</v>
      </c>
      <c r="GV62">
        <v>44.6</v>
      </c>
      <c r="GW62">
        <v>1.0620099999999999</v>
      </c>
      <c r="GX62">
        <v>2.5647000000000002</v>
      </c>
      <c r="GY62">
        <v>2.04834</v>
      </c>
      <c r="GZ62">
        <v>2.6171899999999999</v>
      </c>
      <c r="HA62">
        <v>2.1972700000000001</v>
      </c>
      <c r="HB62">
        <v>2.34253</v>
      </c>
      <c r="HC62">
        <v>37.867899999999999</v>
      </c>
      <c r="HD62">
        <v>14.569800000000001</v>
      </c>
      <c r="HE62">
        <v>18</v>
      </c>
      <c r="HF62">
        <v>703.97500000000002</v>
      </c>
      <c r="HG62">
        <v>762.08799999999997</v>
      </c>
      <c r="HH62">
        <v>30.9999</v>
      </c>
      <c r="HI62">
        <v>31.287700000000001</v>
      </c>
      <c r="HJ62">
        <v>30.000299999999999</v>
      </c>
      <c r="HK62">
        <v>31.1706</v>
      </c>
      <c r="HL62">
        <v>31.158799999999999</v>
      </c>
      <c r="HM62">
        <v>21.277699999999999</v>
      </c>
      <c r="HN62">
        <v>10.960100000000001</v>
      </c>
      <c r="HO62">
        <v>100</v>
      </c>
      <c r="HP62">
        <v>31</v>
      </c>
      <c r="HQ62">
        <v>317.58100000000002</v>
      </c>
      <c r="HR62">
        <v>32.8431</v>
      </c>
      <c r="HS62">
        <v>99.476699999999994</v>
      </c>
      <c r="HT62">
        <v>98.477199999999996</v>
      </c>
    </row>
    <row r="63" spans="1:228" x14ac:dyDescent="0.2">
      <c r="A63">
        <v>48</v>
      </c>
      <c r="B63">
        <v>1670957179.5</v>
      </c>
      <c r="C63">
        <v>187.5</v>
      </c>
      <c r="D63" t="s">
        <v>454</v>
      </c>
      <c r="E63" t="s">
        <v>455</v>
      </c>
      <c r="F63">
        <v>4</v>
      </c>
      <c r="G63">
        <v>1670957177.1875</v>
      </c>
      <c r="H63">
        <f t="shared" si="0"/>
        <v>2.291165157320463E-3</v>
      </c>
      <c r="I63">
        <f t="shared" si="1"/>
        <v>2.2911651573204632</v>
      </c>
      <c r="J63">
        <f t="shared" si="2"/>
        <v>8.5389873036010169</v>
      </c>
      <c r="K63">
        <f t="shared" si="3"/>
        <v>292.39100000000002</v>
      </c>
      <c r="L63">
        <f t="shared" si="4"/>
        <v>195.65640020727369</v>
      </c>
      <c r="M63">
        <f t="shared" si="5"/>
        <v>19.795832959879139</v>
      </c>
      <c r="N63">
        <f t="shared" si="6"/>
        <v>29.583102770163524</v>
      </c>
      <c r="O63">
        <f t="shared" si="7"/>
        <v>0.15347225609544862</v>
      </c>
      <c r="P63">
        <f t="shared" si="8"/>
        <v>3.6697726984731904</v>
      </c>
      <c r="Q63">
        <f t="shared" si="9"/>
        <v>0.14999370783592067</v>
      </c>
      <c r="R63">
        <f t="shared" si="10"/>
        <v>9.4052034353100111E-2</v>
      </c>
      <c r="S63">
        <f t="shared" si="11"/>
        <v>226.11152848280219</v>
      </c>
      <c r="T63">
        <f t="shared" si="12"/>
        <v>32.974933211992706</v>
      </c>
      <c r="U63">
        <f t="shared" si="13"/>
        <v>32.438575</v>
      </c>
      <c r="V63">
        <f t="shared" si="14"/>
        <v>4.8949065255262241</v>
      </c>
      <c r="W63">
        <f t="shared" si="15"/>
        <v>69.955142838906639</v>
      </c>
      <c r="X63">
        <f t="shared" si="16"/>
        <v>3.412878658749579</v>
      </c>
      <c r="Y63">
        <f t="shared" si="17"/>
        <v>4.878667271981401</v>
      </c>
      <c r="Z63">
        <f t="shared" si="18"/>
        <v>1.4820278667766451</v>
      </c>
      <c r="AA63">
        <f t="shared" si="19"/>
        <v>-101.04038343783242</v>
      </c>
      <c r="AB63">
        <f t="shared" si="20"/>
        <v>-11.650584819091073</v>
      </c>
      <c r="AC63">
        <f t="shared" si="21"/>
        <v>-0.72287936102561345</v>
      </c>
      <c r="AD63">
        <f t="shared" si="22"/>
        <v>112.69768086485308</v>
      </c>
      <c r="AE63">
        <f t="shared" si="23"/>
        <v>31.662154510262884</v>
      </c>
      <c r="AF63">
        <f t="shared" si="24"/>
        <v>2.2819289129085165</v>
      </c>
      <c r="AG63">
        <f t="shared" si="25"/>
        <v>8.5389873036010169</v>
      </c>
      <c r="AH63">
        <v>315.81808850476358</v>
      </c>
      <c r="AI63">
        <v>305.64364242424227</v>
      </c>
      <c r="AJ63">
        <v>1.6806634062444401</v>
      </c>
      <c r="AK63">
        <v>63.248288586622081</v>
      </c>
      <c r="AL63">
        <f t="shared" si="26"/>
        <v>2.2911651573204632</v>
      </c>
      <c r="AM63">
        <v>32.814712665777137</v>
      </c>
      <c r="AN63">
        <v>33.734045454545459</v>
      </c>
      <c r="AO63">
        <v>4.3955258063944443E-5</v>
      </c>
      <c r="AP63">
        <v>96.55356453263947</v>
      </c>
      <c r="AQ63">
        <v>0</v>
      </c>
      <c r="AR63">
        <v>0</v>
      </c>
      <c r="AS63">
        <f t="shared" si="27"/>
        <v>1</v>
      </c>
      <c r="AT63">
        <f t="shared" si="28"/>
        <v>0</v>
      </c>
      <c r="AU63">
        <f t="shared" si="29"/>
        <v>47241.918148670877</v>
      </c>
      <c r="AV63">
        <f t="shared" si="30"/>
        <v>1199.9937500000001</v>
      </c>
      <c r="AW63">
        <f t="shared" si="31"/>
        <v>1025.9183385921256</v>
      </c>
      <c r="AX63">
        <f t="shared" si="32"/>
        <v>0.85493640162052964</v>
      </c>
      <c r="AY63">
        <f t="shared" si="33"/>
        <v>0.18842725512762226</v>
      </c>
      <c r="AZ63">
        <v>2.7</v>
      </c>
      <c r="BA63">
        <v>0.5</v>
      </c>
      <c r="BB63" t="s">
        <v>355</v>
      </c>
      <c r="BC63">
        <v>2</v>
      </c>
      <c r="BD63" t="b">
        <v>1</v>
      </c>
      <c r="BE63">
        <v>1670957177.1875</v>
      </c>
      <c r="BF63">
        <v>292.39100000000002</v>
      </c>
      <c r="BG63">
        <v>305.81987500000002</v>
      </c>
      <c r="BH63">
        <v>33.731924999999997</v>
      </c>
      <c r="BI63">
        <v>32.8160375</v>
      </c>
      <c r="BJ63">
        <v>296.52850000000001</v>
      </c>
      <c r="BK63">
        <v>33.5795125</v>
      </c>
      <c r="BL63">
        <v>650.01199999999994</v>
      </c>
      <c r="BM63">
        <v>101.076375</v>
      </c>
      <c r="BN63">
        <v>0.100141275</v>
      </c>
      <c r="BO63">
        <v>32.379687500000003</v>
      </c>
      <c r="BP63">
        <v>32.438575</v>
      </c>
      <c r="BQ63">
        <v>999.9</v>
      </c>
      <c r="BR63">
        <v>0</v>
      </c>
      <c r="BS63">
        <v>0</v>
      </c>
      <c r="BT63">
        <v>8970.625</v>
      </c>
      <c r="BU63">
        <v>0</v>
      </c>
      <c r="BV63">
        <v>278.12887499999999</v>
      </c>
      <c r="BW63">
        <v>-13.429062500000001</v>
      </c>
      <c r="BX63">
        <v>302.59812499999998</v>
      </c>
      <c r="BY63">
        <v>316.19612500000011</v>
      </c>
      <c r="BZ63">
        <v>0.91588349999999996</v>
      </c>
      <c r="CA63">
        <v>305.81987500000002</v>
      </c>
      <c r="CB63">
        <v>32.8160375</v>
      </c>
      <c r="CC63">
        <v>3.4095012499999999</v>
      </c>
      <c r="CD63">
        <v>3.3169249999999999</v>
      </c>
      <c r="CE63">
        <v>26.175699999999999</v>
      </c>
      <c r="CF63">
        <v>25.7107125</v>
      </c>
      <c r="CG63">
        <v>1199.9937500000001</v>
      </c>
      <c r="CH63">
        <v>0.50003700000000006</v>
      </c>
      <c r="CI63">
        <v>0.49996299999999999</v>
      </c>
      <c r="CJ63">
        <v>0</v>
      </c>
      <c r="CK63">
        <v>645.18737499999997</v>
      </c>
      <c r="CL63">
        <v>4.9990899999999998</v>
      </c>
      <c r="CM63">
        <v>6877.6862500000007</v>
      </c>
      <c r="CN63">
        <v>9557.9312500000015</v>
      </c>
      <c r="CO63">
        <v>41.5</v>
      </c>
      <c r="CP63">
        <v>43.25</v>
      </c>
      <c r="CQ63">
        <v>42.311999999999998</v>
      </c>
      <c r="CR63">
        <v>42.186999999999998</v>
      </c>
      <c r="CS63">
        <v>42.875</v>
      </c>
      <c r="CT63">
        <v>597.54124999999999</v>
      </c>
      <c r="CU63">
        <v>597.4525000000001</v>
      </c>
      <c r="CV63">
        <v>0</v>
      </c>
      <c r="CW63">
        <v>1670957212</v>
      </c>
      <c r="CX63">
        <v>0</v>
      </c>
      <c r="CY63">
        <v>1670954496.5999999</v>
      </c>
      <c r="CZ63" t="s">
        <v>356</v>
      </c>
      <c r="DA63">
        <v>1670954495.5999999</v>
      </c>
      <c r="DB63">
        <v>1670954496.5999999</v>
      </c>
      <c r="DC63">
        <v>16</v>
      </c>
      <c r="DD63">
        <v>-7.6999999999999999E-2</v>
      </c>
      <c r="DE63">
        <v>-1.0999999999999999E-2</v>
      </c>
      <c r="DF63">
        <v>-4.38</v>
      </c>
      <c r="DG63">
        <v>0.152</v>
      </c>
      <c r="DH63">
        <v>415</v>
      </c>
      <c r="DI63">
        <v>32</v>
      </c>
      <c r="DJ63">
        <v>0.4</v>
      </c>
      <c r="DK63">
        <v>0.41</v>
      </c>
      <c r="DL63">
        <v>-13.159212195121951</v>
      </c>
      <c r="DM63">
        <v>-1.04364041811849</v>
      </c>
      <c r="DN63">
        <v>0.14468931255746639</v>
      </c>
      <c r="DO63">
        <v>0</v>
      </c>
      <c r="DP63">
        <v>0.90896139024390243</v>
      </c>
      <c r="DQ63">
        <v>4.5278655052264458E-2</v>
      </c>
      <c r="DR63">
        <v>4.672336606014682E-3</v>
      </c>
      <c r="DS63">
        <v>1</v>
      </c>
      <c r="DT63">
        <v>0</v>
      </c>
      <c r="DU63">
        <v>0</v>
      </c>
      <c r="DV63">
        <v>0</v>
      </c>
      <c r="DW63">
        <v>-1</v>
      </c>
      <c r="DX63">
        <v>1</v>
      </c>
      <c r="DY63">
        <v>2</v>
      </c>
      <c r="DZ63" t="s">
        <v>357</v>
      </c>
      <c r="EA63">
        <v>3.2984300000000002</v>
      </c>
      <c r="EB63">
        <v>2.6253600000000001</v>
      </c>
      <c r="EC63">
        <v>7.8577900000000006E-2</v>
      </c>
      <c r="ED63">
        <v>7.9902699999999993E-2</v>
      </c>
      <c r="EE63">
        <v>0.139126</v>
      </c>
      <c r="EF63">
        <v>0.135098</v>
      </c>
      <c r="EG63">
        <v>27968.6</v>
      </c>
      <c r="EH63">
        <v>28424</v>
      </c>
      <c r="EI63">
        <v>28232.1</v>
      </c>
      <c r="EJ63">
        <v>29721.8</v>
      </c>
      <c r="EK63">
        <v>33443.1</v>
      </c>
      <c r="EL63">
        <v>35667.199999999997</v>
      </c>
      <c r="EM63">
        <v>39846.400000000001</v>
      </c>
      <c r="EN63">
        <v>42455.4</v>
      </c>
      <c r="EO63">
        <v>2.24953</v>
      </c>
      <c r="EP63">
        <v>2.22465</v>
      </c>
      <c r="EQ63">
        <v>0.13169600000000001</v>
      </c>
      <c r="ER63">
        <v>0</v>
      </c>
      <c r="ES63">
        <v>30.303899999999999</v>
      </c>
      <c r="ET63">
        <v>999.9</v>
      </c>
      <c r="EU63">
        <v>72.8</v>
      </c>
      <c r="EV63">
        <v>33.1</v>
      </c>
      <c r="EW63">
        <v>36.591999999999999</v>
      </c>
      <c r="EX63">
        <v>57.4617</v>
      </c>
      <c r="EY63">
        <v>-2.9246799999999999</v>
      </c>
      <c r="EZ63">
        <v>2</v>
      </c>
      <c r="FA63">
        <v>0.30316599999999999</v>
      </c>
      <c r="FB63">
        <v>-0.40565899999999999</v>
      </c>
      <c r="FC63">
        <v>20.2713</v>
      </c>
      <c r="FD63">
        <v>5.2201399999999998</v>
      </c>
      <c r="FE63">
        <v>12.004</v>
      </c>
      <c r="FF63">
        <v>4.9869000000000003</v>
      </c>
      <c r="FG63">
        <v>3.2844500000000001</v>
      </c>
      <c r="FH63">
        <v>9999</v>
      </c>
      <c r="FI63">
        <v>9999</v>
      </c>
      <c r="FJ63">
        <v>9999</v>
      </c>
      <c r="FK63">
        <v>999.9</v>
      </c>
      <c r="FL63">
        <v>1.8658399999999999</v>
      </c>
      <c r="FM63">
        <v>1.86219</v>
      </c>
      <c r="FN63">
        <v>1.8641700000000001</v>
      </c>
      <c r="FO63">
        <v>1.8602099999999999</v>
      </c>
      <c r="FP63">
        <v>1.8609599999999999</v>
      </c>
      <c r="FQ63">
        <v>1.8601099999999999</v>
      </c>
      <c r="FR63">
        <v>1.86181</v>
      </c>
      <c r="FS63">
        <v>1.8583799999999999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-4.1449999999999996</v>
      </c>
      <c r="GH63">
        <v>0.15240000000000001</v>
      </c>
      <c r="GI63">
        <v>-3.43048097447471</v>
      </c>
      <c r="GJ63">
        <v>-2.7043828418459848E-3</v>
      </c>
      <c r="GK63">
        <v>1.1637646390227569E-6</v>
      </c>
      <c r="GL63">
        <v>-2.7935288173591201E-10</v>
      </c>
      <c r="GM63">
        <v>0.15243500000000409</v>
      </c>
      <c r="GN63">
        <v>0</v>
      </c>
      <c r="GO63">
        <v>0</v>
      </c>
      <c r="GP63">
        <v>0</v>
      </c>
      <c r="GQ63">
        <v>5</v>
      </c>
      <c r="GR63">
        <v>2087</v>
      </c>
      <c r="GS63">
        <v>4</v>
      </c>
      <c r="GT63">
        <v>31</v>
      </c>
      <c r="GU63">
        <v>44.7</v>
      </c>
      <c r="GV63">
        <v>44.7</v>
      </c>
      <c r="GW63">
        <v>1.0815399999999999</v>
      </c>
      <c r="GX63">
        <v>2.5634800000000002</v>
      </c>
      <c r="GY63">
        <v>2.04834</v>
      </c>
      <c r="GZ63">
        <v>2.6171899999999999</v>
      </c>
      <c r="HA63">
        <v>2.1972700000000001</v>
      </c>
      <c r="HB63">
        <v>2.34009</v>
      </c>
      <c r="HC63">
        <v>37.867899999999999</v>
      </c>
      <c r="HD63">
        <v>14.569800000000001</v>
      </c>
      <c r="HE63">
        <v>18</v>
      </c>
      <c r="HF63">
        <v>704.05499999999995</v>
      </c>
      <c r="HG63">
        <v>761.971</v>
      </c>
      <c r="HH63">
        <v>31</v>
      </c>
      <c r="HI63">
        <v>31.290199999999999</v>
      </c>
      <c r="HJ63">
        <v>30</v>
      </c>
      <c r="HK63">
        <v>31.1721</v>
      </c>
      <c r="HL63">
        <v>31.158999999999999</v>
      </c>
      <c r="HM63">
        <v>21.656099999999999</v>
      </c>
      <c r="HN63">
        <v>10.960100000000001</v>
      </c>
      <c r="HO63">
        <v>100</v>
      </c>
      <c r="HP63">
        <v>31</v>
      </c>
      <c r="HQ63">
        <v>324.37</v>
      </c>
      <c r="HR63">
        <v>32.8431</v>
      </c>
      <c r="HS63">
        <v>99.475499999999997</v>
      </c>
      <c r="HT63">
        <v>98.476600000000005</v>
      </c>
    </row>
    <row r="64" spans="1:228" x14ac:dyDescent="0.2">
      <c r="A64">
        <v>49</v>
      </c>
      <c r="B64">
        <v>1670957183.5</v>
      </c>
      <c r="C64">
        <v>191.5</v>
      </c>
      <c r="D64" t="s">
        <v>456</v>
      </c>
      <c r="E64" t="s">
        <v>457</v>
      </c>
      <c r="F64">
        <v>4</v>
      </c>
      <c r="G64">
        <v>1670957181.5</v>
      </c>
      <c r="H64">
        <f t="shared" si="0"/>
        <v>2.2842176309563781E-3</v>
      </c>
      <c r="I64">
        <f t="shared" si="1"/>
        <v>2.2842176309563782</v>
      </c>
      <c r="J64">
        <f t="shared" si="2"/>
        <v>8.8148449193936962</v>
      </c>
      <c r="K64">
        <f t="shared" si="3"/>
        <v>299.4052857142857</v>
      </c>
      <c r="L64">
        <f t="shared" si="4"/>
        <v>199.14350998322533</v>
      </c>
      <c r="M64">
        <f t="shared" si="5"/>
        <v>20.148551450157392</v>
      </c>
      <c r="N64">
        <f t="shared" si="6"/>
        <v>30.292640740195392</v>
      </c>
      <c r="O64">
        <f t="shared" si="7"/>
        <v>0.15270280519025295</v>
      </c>
      <c r="P64">
        <f t="shared" si="8"/>
        <v>3.6856159442343852</v>
      </c>
      <c r="Q64">
        <f t="shared" si="9"/>
        <v>0.14927307513234361</v>
      </c>
      <c r="R64">
        <f t="shared" si="10"/>
        <v>9.3597403651396627E-2</v>
      </c>
      <c r="S64">
        <f t="shared" si="11"/>
        <v>226.11488709017001</v>
      </c>
      <c r="T64">
        <f t="shared" si="12"/>
        <v>32.975203562677223</v>
      </c>
      <c r="U64">
        <f t="shared" si="13"/>
        <v>32.449014285714291</v>
      </c>
      <c r="V64">
        <f t="shared" si="14"/>
        <v>4.8977902442357228</v>
      </c>
      <c r="W64">
        <f t="shared" si="15"/>
        <v>69.95601672002617</v>
      </c>
      <c r="X64">
        <f t="shared" si="16"/>
        <v>3.4131548718533362</v>
      </c>
      <c r="Y64">
        <f t="shared" si="17"/>
        <v>4.8790011665662192</v>
      </c>
      <c r="Z64">
        <f t="shared" si="18"/>
        <v>1.4846353723823866</v>
      </c>
      <c r="AA64">
        <f t="shared" si="19"/>
        <v>-100.73399752517628</v>
      </c>
      <c r="AB64">
        <f t="shared" si="20"/>
        <v>-13.534235470195595</v>
      </c>
      <c r="AC64">
        <f t="shared" si="21"/>
        <v>-0.83619154003230511</v>
      </c>
      <c r="AD64">
        <f t="shared" si="22"/>
        <v>111.01046255476584</v>
      </c>
      <c r="AE64">
        <f t="shared" si="23"/>
        <v>32.267164485486603</v>
      </c>
      <c r="AF64">
        <f t="shared" si="24"/>
        <v>2.2739070594432711</v>
      </c>
      <c r="AG64">
        <f t="shared" si="25"/>
        <v>8.8148449193936962</v>
      </c>
      <c r="AH64">
        <v>322.77715890468238</v>
      </c>
      <c r="AI64">
        <v>312.41246060606062</v>
      </c>
      <c r="AJ64">
        <v>1.6993139402430859</v>
      </c>
      <c r="AK64">
        <v>63.248288586622081</v>
      </c>
      <c r="AL64">
        <f t="shared" si="26"/>
        <v>2.2842176309563782</v>
      </c>
      <c r="AM64">
        <v>32.818165548637147</v>
      </c>
      <c r="AN64">
        <v>33.734847878787882</v>
      </c>
      <c r="AO64">
        <v>1.426972160773119E-5</v>
      </c>
      <c r="AP64">
        <v>96.55356453263947</v>
      </c>
      <c r="AQ64">
        <v>0</v>
      </c>
      <c r="AR64">
        <v>0</v>
      </c>
      <c r="AS64">
        <f t="shared" si="27"/>
        <v>1</v>
      </c>
      <c r="AT64">
        <f t="shared" si="28"/>
        <v>0</v>
      </c>
      <c r="AU64">
        <f t="shared" si="29"/>
        <v>47525.487102428531</v>
      </c>
      <c r="AV64">
        <f t="shared" si="30"/>
        <v>1200.01</v>
      </c>
      <c r="AW64">
        <f t="shared" si="31"/>
        <v>1025.9323850208136</v>
      </c>
      <c r="AX64">
        <f t="shared" si="32"/>
        <v>0.85493652971293033</v>
      </c>
      <c r="AY64">
        <f t="shared" si="33"/>
        <v>0.18842750234595546</v>
      </c>
      <c r="AZ64">
        <v>2.7</v>
      </c>
      <c r="BA64">
        <v>0.5</v>
      </c>
      <c r="BB64" t="s">
        <v>355</v>
      </c>
      <c r="BC64">
        <v>2</v>
      </c>
      <c r="BD64" t="b">
        <v>1</v>
      </c>
      <c r="BE64">
        <v>1670957181.5</v>
      </c>
      <c r="BF64">
        <v>299.4052857142857</v>
      </c>
      <c r="BG64">
        <v>313.09057142857142</v>
      </c>
      <c r="BH64">
        <v>33.734814285714293</v>
      </c>
      <c r="BI64">
        <v>32.822185714285709</v>
      </c>
      <c r="BJ64">
        <v>303.55757142857141</v>
      </c>
      <c r="BK64">
        <v>33.5824</v>
      </c>
      <c r="BL64">
        <v>650.0379999999999</v>
      </c>
      <c r="BM64">
        <v>101.0761428571429</v>
      </c>
      <c r="BN64">
        <v>9.9895728571428574E-2</v>
      </c>
      <c r="BO64">
        <v>32.380899999999997</v>
      </c>
      <c r="BP64">
        <v>32.449014285714291</v>
      </c>
      <c r="BQ64">
        <v>999.89999999999986</v>
      </c>
      <c r="BR64">
        <v>0</v>
      </c>
      <c r="BS64">
        <v>0</v>
      </c>
      <c r="BT64">
        <v>9025.3571428571431</v>
      </c>
      <c r="BU64">
        <v>0</v>
      </c>
      <c r="BV64">
        <v>278.39057142857138</v>
      </c>
      <c r="BW64">
        <v>-13.6852</v>
      </c>
      <c r="BX64">
        <v>309.85842857142859</v>
      </c>
      <c r="BY64">
        <v>323.71571428571428</v>
      </c>
      <c r="BZ64">
        <v>0.91263257142857146</v>
      </c>
      <c r="CA64">
        <v>313.09057142857142</v>
      </c>
      <c r="CB64">
        <v>32.822185714285709</v>
      </c>
      <c r="CC64">
        <v>3.4097942857142849</v>
      </c>
      <c r="CD64">
        <v>3.3175528571428572</v>
      </c>
      <c r="CE64">
        <v>26.177157142857141</v>
      </c>
      <c r="CF64">
        <v>25.713885714285709</v>
      </c>
      <c r="CG64">
        <v>1200.01</v>
      </c>
      <c r="CH64">
        <v>0.50003228571428571</v>
      </c>
      <c r="CI64">
        <v>0.49996771428571429</v>
      </c>
      <c r="CJ64">
        <v>0</v>
      </c>
      <c r="CK64">
        <v>645.947</v>
      </c>
      <c r="CL64">
        <v>4.9990899999999998</v>
      </c>
      <c r="CM64">
        <v>6884.0828571428556</v>
      </c>
      <c r="CN64">
        <v>9558.0314285714285</v>
      </c>
      <c r="CO64">
        <v>41.5</v>
      </c>
      <c r="CP64">
        <v>43.25</v>
      </c>
      <c r="CQ64">
        <v>42.311999999999998</v>
      </c>
      <c r="CR64">
        <v>42.186999999999998</v>
      </c>
      <c r="CS64">
        <v>42.875</v>
      </c>
      <c r="CT64">
        <v>597.54428571428559</v>
      </c>
      <c r="CU64">
        <v>597.4657142857144</v>
      </c>
      <c r="CV64">
        <v>0</v>
      </c>
      <c r="CW64">
        <v>1670957215.5999999</v>
      </c>
      <c r="CX64">
        <v>0</v>
      </c>
      <c r="CY64">
        <v>1670954496.5999999</v>
      </c>
      <c r="CZ64" t="s">
        <v>356</v>
      </c>
      <c r="DA64">
        <v>1670954495.5999999</v>
      </c>
      <c r="DB64">
        <v>1670954496.5999999</v>
      </c>
      <c r="DC64">
        <v>16</v>
      </c>
      <c r="DD64">
        <v>-7.6999999999999999E-2</v>
      </c>
      <c r="DE64">
        <v>-1.0999999999999999E-2</v>
      </c>
      <c r="DF64">
        <v>-4.38</v>
      </c>
      <c r="DG64">
        <v>0.152</v>
      </c>
      <c r="DH64">
        <v>415</v>
      </c>
      <c r="DI64">
        <v>32</v>
      </c>
      <c r="DJ64">
        <v>0.4</v>
      </c>
      <c r="DK64">
        <v>0.41</v>
      </c>
      <c r="DL64">
        <v>-13.25691951219512</v>
      </c>
      <c r="DM64">
        <v>-2.2796864111498421</v>
      </c>
      <c r="DN64">
        <v>0.23773253696427299</v>
      </c>
      <c r="DO64">
        <v>0</v>
      </c>
      <c r="DP64">
        <v>0.91105370731707325</v>
      </c>
      <c r="DQ64">
        <v>3.7526236933798397E-2</v>
      </c>
      <c r="DR64">
        <v>4.2279169883854394E-3</v>
      </c>
      <c r="DS64">
        <v>1</v>
      </c>
      <c r="DT64">
        <v>0</v>
      </c>
      <c r="DU64">
        <v>0</v>
      </c>
      <c r="DV64">
        <v>0</v>
      </c>
      <c r="DW64">
        <v>-1</v>
      </c>
      <c r="DX64">
        <v>1</v>
      </c>
      <c r="DY64">
        <v>2</v>
      </c>
      <c r="DZ64" t="s">
        <v>357</v>
      </c>
      <c r="EA64">
        <v>3.2984900000000001</v>
      </c>
      <c r="EB64">
        <v>2.6254</v>
      </c>
      <c r="EC64">
        <v>7.9981499999999997E-2</v>
      </c>
      <c r="ED64">
        <v>8.1323699999999999E-2</v>
      </c>
      <c r="EE64">
        <v>0.13913200000000001</v>
      </c>
      <c r="EF64">
        <v>0.13513800000000001</v>
      </c>
      <c r="EG64">
        <v>27925.9</v>
      </c>
      <c r="EH64">
        <v>28380.5</v>
      </c>
      <c r="EI64">
        <v>28232</v>
      </c>
      <c r="EJ64">
        <v>29722.2</v>
      </c>
      <c r="EK64">
        <v>33442.9</v>
      </c>
      <c r="EL64">
        <v>35666.300000000003</v>
      </c>
      <c r="EM64">
        <v>39846.300000000003</v>
      </c>
      <c r="EN64">
        <v>42456.2</v>
      </c>
      <c r="EO64">
        <v>2.2495799999999999</v>
      </c>
      <c r="EP64">
        <v>2.2247499999999998</v>
      </c>
      <c r="EQ64">
        <v>0.13259099999999999</v>
      </c>
      <c r="ER64">
        <v>0</v>
      </c>
      <c r="ES64">
        <v>30.300599999999999</v>
      </c>
      <c r="ET64">
        <v>999.9</v>
      </c>
      <c r="EU64">
        <v>72.8</v>
      </c>
      <c r="EV64">
        <v>33.1</v>
      </c>
      <c r="EW64">
        <v>36.5929</v>
      </c>
      <c r="EX64">
        <v>57.581699999999998</v>
      </c>
      <c r="EY64">
        <v>-2.9407000000000001</v>
      </c>
      <c r="EZ64">
        <v>2</v>
      </c>
      <c r="FA64">
        <v>0.30320599999999998</v>
      </c>
      <c r="FB64">
        <v>-0.40541899999999997</v>
      </c>
      <c r="FC64">
        <v>20.2715</v>
      </c>
      <c r="FD64">
        <v>5.2202799999999998</v>
      </c>
      <c r="FE64">
        <v>12.004</v>
      </c>
      <c r="FF64">
        <v>4.9869500000000002</v>
      </c>
      <c r="FG64">
        <v>3.2845300000000002</v>
      </c>
      <c r="FH64">
        <v>9999</v>
      </c>
      <c r="FI64">
        <v>9999</v>
      </c>
      <c r="FJ64">
        <v>9999</v>
      </c>
      <c r="FK64">
        <v>999.9</v>
      </c>
      <c r="FL64">
        <v>1.8658300000000001</v>
      </c>
      <c r="FM64">
        <v>1.86219</v>
      </c>
      <c r="FN64">
        <v>1.8641799999999999</v>
      </c>
      <c r="FO64">
        <v>1.8602099999999999</v>
      </c>
      <c r="FP64">
        <v>1.8609599999999999</v>
      </c>
      <c r="FQ64">
        <v>1.8601000000000001</v>
      </c>
      <c r="FR64">
        <v>1.86178</v>
      </c>
      <c r="FS64">
        <v>1.85839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-4.1589999999999998</v>
      </c>
      <c r="GH64">
        <v>0.15240000000000001</v>
      </c>
      <c r="GI64">
        <v>-3.43048097447471</v>
      </c>
      <c r="GJ64">
        <v>-2.7043828418459848E-3</v>
      </c>
      <c r="GK64">
        <v>1.1637646390227569E-6</v>
      </c>
      <c r="GL64">
        <v>-2.7935288173591201E-10</v>
      </c>
      <c r="GM64">
        <v>0.15243500000000409</v>
      </c>
      <c r="GN64">
        <v>0</v>
      </c>
      <c r="GO64">
        <v>0</v>
      </c>
      <c r="GP64">
        <v>0</v>
      </c>
      <c r="GQ64">
        <v>5</v>
      </c>
      <c r="GR64">
        <v>2087</v>
      </c>
      <c r="GS64">
        <v>4</v>
      </c>
      <c r="GT64">
        <v>31</v>
      </c>
      <c r="GU64">
        <v>44.8</v>
      </c>
      <c r="GV64">
        <v>44.8</v>
      </c>
      <c r="GW64">
        <v>1.09985</v>
      </c>
      <c r="GX64">
        <v>2.5683600000000002</v>
      </c>
      <c r="GY64">
        <v>2.04834</v>
      </c>
      <c r="GZ64">
        <v>2.6171899999999999</v>
      </c>
      <c r="HA64">
        <v>2.1972700000000001</v>
      </c>
      <c r="HB64">
        <v>2.32178</v>
      </c>
      <c r="HC64">
        <v>37.867899999999999</v>
      </c>
      <c r="HD64">
        <v>14.5611</v>
      </c>
      <c r="HE64">
        <v>18</v>
      </c>
      <c r="HF64">
        <v>704.10199999999998</v>
      </c>
      <c r="HG64">
        <v>762.09900000000005</v>
      </c>
      <c r="HH64">
        <v>31</v>
      </c>
      <c r="HI64">
        <v>31.290400000000002</v>
      </c>
      <c r="HJ64">
        <v>30.0001</v>
      </c>
      <c r="HK64">
        <v>31.172599999999999</v>
      </c>
      <c r="HL64">
        <v>31.1615</v>
      </c>
      <c r="HM64">
        <v>22.030100000000001</v>
      </c>
      <c r="HN64">
        <v>10.960100000000001</v>
      </c>
      <c r="HO64">
        <v>100</v>
      </c>
      <c r="HP64">
        <v>31</v>
      </c>
      <c r="HQ64">
        <v>331.048</v>
      </c>
      <c r="HR64">
        <v>32.8431</v>
      </c>
      <c r="HS64">
        <v>99.475399999999993</v>
      </c>
      <c r="HT64">
        <v>98.478200000000001</v>
      </c>
    </row>
    <row r="65" spans="1:228" x14ac:dyDescent="0.2">
      <c r="A65">
        <v>50</v>
      </c>
      <c r="B65">
        <v>1670957187.5</v>
      </c>
      <c r="C65">
        <v>195.5</v>
      </c>
      <c r="D65" t="s">
        <v>458</v>
      </c>
      <c r="E65" t="s">
        <v>459</v>
      </c>
      <c r="F65">
        <v>4</v>
      </c>
      <c r="G65">
        <v>1670957185.1875</v>
      </c>
      <c r="H65">
        <f t="shared" si="0"/>
        <v>2.2686501083890773E-3</v>
      </c>
      <c r="I65">
        <f t="shared" si="1"/>
        <v>2.2686501083890773</v>
      </c>
      <c r="J65">
        <f t="shared" si="2"/>
        <v>9.0928681695911813</v>
      </c>
      <c r="K65">
        <f t="shared" si="3"/>
        <v>305.48725000000002</v>
      </c>
      <c r="L65">
        <f t="shared" si="4"/>
        <v>201.43465833177763</v>
      </c>
      <c r="M65">
        <f t="shared" si="5"/>
        <v>20.380537928535745</v>
      </c>
      <c r="N65">
        <f t="shared" si="6"/>
        <v>30.908258473844224</v>
      </c>
      <c r="O65">
        <f t="shared" si="7"/>
        <v>0.15156525725066944</v>
      </c>
      <c r="P65">
        <f t="shared" si="8"/>
        <v>3.6854668051852011</v>
      </c>
      <c r="Q65">
        <f t="shared" si="9"/>
        <v>0.14818569321373426</v>
      </c>
      <c r="R65">
        <f t="shared" si="10"/>
        <v>9.2913422296665341E-2</v>
      </c>
      <c r="S65">
        <f t="shared" si="11"/>
        <v>226.11435673280354</v>
      </c>
      <c r="T65">
        <f t="shared" si="12"/>
        <v>32.981714349013743</v>
      </c>
      <c r="U65">
        <f t="shared" si="13"/>
        <v>32.4538875</v>
      </c>
      <c r="V65">
        <f t="shared" si="14"/>
        <v>4.8991369132868963</v>
      </c>
      <c r="W65">
        <f t="shared" si="15"/>
        <v>69.956486395370447</v>
      </c>
      <c r="X65">
        <f t="shared" si="16"/>
        <v>3.4138015406317668</v>
      </c>
      <c r="Y65">
        <f t="shared" si="17"/>
        <v>4.8798927969854189</v>
      </c>
      <c r="Z65">
        <f t="shared" si="18"/>
        <v>1.4853353726551295</v>
      </c>
      <c r="AA65">
        <f t="shared" si="19"/>
        <v>-100.04746977995831</v>
      </c>
      <c r="AB65">
        <f t="shared" si="20"/>
        <v>-13.858689326482477</v>
      </c>
      <c r="AC65">
        <f t="shared" si="21"/>
        <v>-0.85630617273721643</v>
      </c>
      <c r="AD65">
        <f t="shared" si="22"/>
        <v>111.35189145362554</v>
      </c>
      <c r="AE65">
        <f t="shared" si="23"/>
        <v>32.657699314081974</v>
      </c>
      <c r="AF65">
        <f t="shared" si="24"/>
        <v>2.2376548002606396</v>
      </c>
      <c r="AG65">
        <f t="shared" si="25"/>
        <v>9.0928681695911813</v>
      </c>
      <c r="AH65">
        <v>329.81462533071073</v>
      </c>
      <c r="AI65">
        <v>319.26661818181799</v>
      </c>
      <c r="AJ65">
        <v>1.7156839186735371</v>
      </c>
      <c r="AK65">
        <v>63.248288586622081</v>
      </c>
      <c r="AL65">
        <f t="shared" si="26"/>
        <v>2.2686501083890773</v>
      </c>
      <c r="AM65">
        <v>32.837422954002491</v>
      </c>
      <c r="AN65">
        <v>33.747608484848477</v>
      </c>
      <c r="AO65">
        <v>6.1083217720039505E-5</v>
      </c>
      <c r="AP65">
        <v>96.55356453263947</v>
      </c>
      <c r="AQ65">
        <v>0</v>
      </c>
      <c r="AR65">
        <v>0</v>
      </c>
      <c r="AS65">
        <f t="shared" si="27"/>
        <v>1</v>
      </c>
      <c r="AT65">
        <f t="shared" si="28"/>
        <v>0</v>
      </c>
      <c r="AU65">
        <f t="shared" si="29"/>
        <v>47522.317639979439</v>
      </c>
      <c r="AV65">
        <f t="shared" si="30"/>
        <v>1200.00875</v>
      </c>
      <c r="AW65">
        <f t="shared" si="31"/>
        <v>1025.931163592126</v>
      </c>
      <c r="AX65">
        <f t="shared" si="32"/>
        <v>0.85493640241550417</v>
      </c>
      <c r="AY65">
        <f t="shared" si="33"/>
        <v>0.18842725666192314</v>
      </c>
      <c r="AZ65">
        <v>2.7</v>
      </c>
      <c r="BA65">
        <v>0.5</v>
      </c>
      <c r="BB65" t="s">
        <v>355</v>
      </c>
      <c r="BC65">
        <v>2</v>
      </c>
      <c r="BD65" t="b">
        <v>1</v>
      </c>
      <c r="BE65">
        <v>1670957185.1875</v>
      </c>
      <c r="BF65">
        <v>305.48725000000002</v>
      </c>
      <c r="BG65">
        <v>319.3365</v>
      </c>
      <c r="BH65">
        <v>33.740912500000007</v>
      </c>
      <c r="BI65">
        <v>32.842799999999997</v>
      </c>
      <c r="BJ65">
        <v>309.65187500000002</v>
      </c>
      <c r="BK65">
        <v>33.588500000000003</v>
      </c>
      <c r="BL65">
        <v>650.0095</v>
      </c>
      <c r="BM65">
        <v>101.077</v>
      </c>
      <c r="BN65">
        <v>9.991810000000001E-2</v>
      </c>
      <c r="BO65">
        <v>32.384137499999987</v>
      </c>
      <c r="BP65">
        <v>32.4538875</v>
      </c>
      <c r="BQ65">
        <v>999.9</v>
      </c>
      <c r="BR65">
        <v>0</v>
      </c>
      <c r="BS65">
        <v>0</v>
      </c>
      <c r="BT65">
        <v>9024.7649999999994</v>
      </c>
      <c r="BU65">
        <v>0</v>
      </c>
      <c r="BV65">
        <v>278.64737500000001</v>
      </c>
      <c r="BW65">
        <v>-13.849275</v>
      </c>
      <c r="BX65">
        <v>316.15462500000001</v>
      </c>
      <c r="BY65">
        <v>330.18062500000002</v>
      </c>
      <c r="BZ65">
        <v>0.89813275000000004</v>
      </c>
      <c r="CA65">
        <v>319.3365</v>
      </c>
      <c r="CB65">
        <v>32.842799999999997</v>
      </c>
      <c r="CC65">
        <v>3.4104287499999999</v>
      </c>
      <c r="CD65">
        <v>3.3196487499999998</v>
      </c>
      <c r="CE65">
        <v>26.180312499999999</v>
      </c>
      <c r="CF65">
        <v>25.7245375</v>
      </c>
      <c r="CG65">
        <v>1200.00875</v>
      </c>
      <c r="CH65">
        <v>0.50003700000000006</v>
      </c>
      <c r="CI65">
        <v>0.49996299999999999</v>
      </c>
      <c r="CJ65">
        <v>0</v>
      </c>
      <c r="CK65">
        <v>646.47274999999991</v>
      </c>
      <c r="CL65">
        <v>4.9990899999999998</v>
      </c>
      <c r="CM65">
        <v>6889.9274999999998</v>
      </c>
      <c r="CN65">
        <v>9558.0349999999999</v>
      </c>
      <c r="CO65">
        <v>41.5</v>
      </c>
      <c r="CP65">
        <v>43.218499999999999</v>
      </c>
      <c r="CQ65">
        <v>42.311999999999998</v>
      </c>
      <c r="CR65">
        <v>42.186999999999998</v>
      </c>
      <c r="CS65">
        <v>42.875</v>
      </c>
      <c r="CT65">
        <v>597.54874999999993</v>
      </c>
      <c r="CU65">
        <v>597.46</v>
      </c>
      <c r="CV65">
        <v>0</v>
      </c>
      <c r="CW65">
        <v>1670957219.8</v>
      </c>
      <c r="CX65">
        <v>0</v>
      </c>
      <c r="CY65">
        <v>1670954496.5999999</v>
      </c>
      <c r="CZ65" t="s">
        <v>356</v>
      </c>
      <c r="DA65">
        <v>1670954495.5999999</v>
      </c>
      <c r="DB65">
        <v>1670954496.5999999</v>
      </c>
      <c r="DC65">
        <v>16</v>
      </c>
      <c r="DD65">
        <v>-7.6999999999999999E-2</v>
      </c>
      <c r="DE65">
        <v>-1.0999999999999999E-2</v>
      </c>
      <c r="DF65">
        <v>-4.38</v>
      </c>
      <c r="DG65">
        <v>0.152</v>
      </c>
      <c r="DH65">
        <v>415</v>
      </c>
      <c r="DI65">
        <v>32</v>
      </c>
      <c r="DJ65">
        <v>0.4</v>
      </c>
      <c r="DK65">
        <v>0.41</v>
      </c>
      <c r="DL65">
        <v>-13.41627073170732</v>
      </c>
      <c r="DM65">
        <v>-2.9553825783972272</v>
      </c>
      <c r="DN65">
        <v>0.29346472447164879</v>
      </c>
      <c r="DO65">
        <v>0</v>
      </c>
      <c r="DP65">
        <v>0.90994468292682928</v>
      </c>
      <c r="DQ65">
        <v>-2.2930055749127948E-2</v>
      </c>
      <c r="DR65">
        <v>6.2384176169024827E-3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1</v>
      </c>
      <c r="DY65">
        <v>2</v>
      </c>
      <c r="DZ65" t="s">
        <v>357</v>
      </c>
      <c r="EA65">
        <v>3.2984399999999998</v>
      </c>
      <c r="EB65">
        <v>2.6252800000000001</v>
      </c>
      <c r="EC65">
        <v>8.1381099999999998E-2</v>
      </c>
      <c r="ED65">
        <v>8.2713400000000006E-2</v>
      </c>
      <c r="EE65">
        <v>0.13917299999999999</v>
      </c>
      <c r="EF65">
        <v>0.13519999999999999</v>
      </c>
      <c r="EG65">
        <v>27883</v>
      </c>
      <c r="EH65">
        <v>28337.5</v>
      </c>
      <c r="EI65">
        <v>28231.7</v>
      </c>
      <c r="EJ65">
        <v>29722.1</v>
      </c>
      <c r="EK65">
        <v>33441</v>
      </c>
      <c r="EL65">
        <v>35663.699999999997</v>
      </c>
      <c r="EM65">
        <v>39845.800000000003</v>
      </c>
      <c r="EN65">
        <v>42456.1</v>
      </c>
      <c r="EO65">
        <v>2.24953</v>
      </c>
      <c r="EP65">
        <v>2.2246700000000001</v>
      </c>
      <c r="EQ65">
        <v>0.132881</v>
      </c>
      <c r="ER65">
        <v>0</v>
      </c>
      <c r="ES65">
        <v>30.298999999999999</v>
      </c>
      <c r="ET65">
        <v>999.9</v>
      </c>
      <c r="EU65">
        <v>72.8</v>
      </c>
      <c r="EV65">
        <v>33.1</v>
      </c>
      <c r="EW65">
        <v>36.5944</v>
      </c>
      <c r="EX65">
        <v>57.8217</v>
      </c>
      <c r="EY65">
        <v>-2.9407000000000001</v>
      </c>
      <c r="EZ65">
        <v>2</v>
      </c>
      <c r="FA65">
        <v>0.30324899999999999</v>
      </c>
      <c r="FB65">
        <v>-0.40525600000000001</v>
      </c>
      <c r="FC65">
        <v>20.271599999999999</v>
      </c>
      <c r="FD65">
        <v>5.2195400000000003</v>
      </c>
      <c r="FE65">
        <v>12.004</v>
      </c>
      <c r="FF65">
        <v>4.9864499999999996</v>
      </c>
      <c r="FG65">
        <v>3.2842500000000001</v>
      </c>
      <c r="FH65">
        <v>9999</v>
      </c>
      <c r="FI65">
        <v>9999</v>
      </c>
      <c r="FJ65">
        <v>9999</v>
      </c>
      <c r="FK65">
        <v>999.9</v>
      </c>
      <c r="FL65">
        <v>1.8658300000000001</v>
      </c>
      <c r="FM65">
        <v>1.8621799999999999</v>
      </c>
      <c r="FN65">
        <v>1.8641799999999999</v>
      </c>
      <c r="FO65">
        <v>1.86022</v>
      </c>
      <c r="FP65">
        <v>1.8609599999999999</v>
      </c>
      <c r="FQ65">
        <v>1.8601300000000001</v>
      </c>
      <c r="FR65">
        <v>1.8617999999999999</v>
      </c>
      <c r="FS65">
        <v>1.8584000000000001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-4.1719999999999997</v>
      </c>
      <c r="GH65">
        <v>0.15240000000000001</v>
      </c>
      <c r="GI65">
        <v>-3.43048097447471</v>
      </c>
      <c r="GJ65">
        <v>-2.7043828418459848E-3</v>
      </c>
      <c r="GK65">
        <v>1.1637646390227569E-6</v>
      </c>
      <c r="GL65">
        <v>-2.7935288173591201E-10</v>
      </c>
      <c r="GM65">
        <v>0.15243500000000409</v>
      </c>
      <c r="GN65">
        <v>0</v>
      </c>
      <c r="GO65">
        <v>0</v>
      </c>
      <c r="GP65">
        <v>0</v>
      </c>
      <c r="GQ65">
        <v>5</v>
      </c>
      <c r="GR65">
        <v>2087</v>
      </c>
      <c r="GS65">
        <v>4</v>
      </c>
      <c r="GT65">
        <v>31</v>
      </c>
      <c r="GU65">
        <v>44.9</v>
      </c>
      <c r="GV65">
        <v>44.8</v>
      </c>
      <c r="GW65">
        <v>1.11816</v>
      </c>
      <c r="GX65">
        <v>2.5647000000000002</v>
      </c>
      <c r="GY65">
        <v>2.04956</v>
      </c>
      <c r="GZ65">
        <v>2.6184099999999999</v>
      </c>
      <c r="HA65">
        <v>2.1972700000000001</v>
      </c>
      <c r="HB65">
        <v>2.33887</v>
      </c>
      <c r="HC65">
        <v>37.867899999999999</v>
      </c>
      <c r="HD65">
        <v>14.552300000000001</v>
      </c>
      <c r="HE65">
        <v>18</v>
      </c>
      <c r="HF65">
        <v>704.08600000000001</v>
      </c>
      <c r="HG65">
        <v>762.03099999999995</v>
      </c>
      <c r="HH65">
        <v>31.0001</v>
      </c>
      <c r="HI65">
        <v>31.292300000000001</v>
      </c>
      <c r="HJ65">
        <v>30.0001</v>
      </c>
      <c r="HK65">
        <v>31.174800000000001</v>
      </c>
      <c r="HL65">
        <v>31.1617</v>
      </c>
      <c r="HM65">
        <v>22.403400000000001</v>
      </c>
      <c r="HN65">
        <v>10.960100000000001</v>
      </c>
      <c r="HO65">
        <v>100</v>
      </c>
      <c r="HP65">
        <v>31</v>
      </c>
      <c r="HQ65">
        <v>337.72699999999998</v>
      </c>
      <c r="HR65">
        <v>32.8431</v>
      </c>
      <c r="HS65">
        <v>99.474000000000004</v>
      </c>
      <c r="HT65">
        <v>98.477900000000005</v>
      </c>
    </row>
    <row r="66" spans="1:228" x14ac:dyDescent="0.2">
      <c r="A66">
        <v>51</v>
      </c>
      <c r="B66">
        <v>1670957191.5</v>
      </c>
      <c r="C66">
        <v>199.5</v>
      </c>
      <c r="D66" t="s">
        <v>460</v>
      </c>
      <c r="E66" t="s">
        <v>461</v>
      </c>
      <c r="F66">
        <v>4</v>
      </c>
      <c r="G66">
        <v>1670957189.5</v>
      </c>
      <c r="H66">
        <f t="shared" si="0"/>
        <v>2.2578947532908649E-3</v>
      </c>
      <c r="I66">
        <f t="shared" si="1"/>
        <v>2.2578947532908651</v>
      </c>
      <c r="J66">
        <f t="shared" si="2"/>
        <v>9.3419998699094631</v>
      </c>
      <c r="K66">
        <f t="shared" si="3"/>
        <v>312.62785714285712</v>
      </c>
      <c r="L66">
        <f t="shared" si="4"/>
        <v>205.17139910368331</v>
      </c>
      <c r="M66">
        <f t="shared" si="5"/>
        <v>20.758540434091458</v>
      </c>
      <c r="N66">
        <f t="shared" si="6"/>
        <v>31.630617335917275</v>
      </c>
      <c r="O66">
        <f t="shared" si="7"/>
        <v>0.15068289044352323</v>
      </c>
      <c r="P66">
        <f t="shared" si="8"/>
        <v>3.6745648234930464</v>
      </c>
      <c r="Q66">
        <f t="shared" si="9"/>
        <v>0.14733241992456428</v>
      </c>
      <c r="R66">
        <f t="shared" si="10"/>
        <v>9.2377584028120185E-2</v>
      </c>
      <c r="S66">
        <f t="shared" si="11"/>
        <v>226.11260923252459</v>
      </c>
      <c r="T66">
        <f t="shared" si="12"/>
        <v>32.989619838884778</v>
      </c>
      <c r="U66">
        <f t="shared" si="13"/>
        <v>32.465385714285709</v>
      </c>
      <c r="V66">
        <f t="shared" si="14"/>
        <v>4.902315618945229</v>
      </c>
      <c r="W66">
        <f t="shared" si="15"/>
        <v>69.975590386324555</v>
      </c>
      <c r="X66">
        <f t="shared" si="16"/>
        <v>3.4155030817115741</v>
      </c>
      <c r="Y66">
        <f t="shared" si="17"/>
        <v>4.8809921614881739</v>
      </c>
      <c r="Z66">
        <f t="shared" si="18"/>
        <v>1.4868125372336549</v>
      </c>
      <c r="AA66">
        <f t="shared" si="19"/>
        <v>-99.573158620127145</v>
      </c>
      <c r="AB66">
        <f t="shared" si="20"/>
        <v>-15.304882491950806</v>
      </c>
      <c r="AC66">
        <f t="shared" si="21"/>
        <v>-0.94854195357312887</v>
      </c>
      <c r="AD66">
        <f t="shared" si="22"/>
        <v>110.2860261668735</v>
      </c>
      <c r="AE66">
        <f t="shared" si="23"/>
        <v>32.766839820035337</v>
      </c>
      <c r="AF66">
        <f t="shared" si="24"/>
        <v>2.226365982175103</v>
      </c>
      <c r="AG66">
        <f t="shared" si="25"/>
        <v>9.3419998699094631</v>
      </c>
      <c r="AH66">
        <v>336.70001026148333</v>
      </c>
      <c r="AI66">
        <v>326.09777575757568</v>
      </c>
      <c r="AJ66">
        <v>1.701956428414136</v>
      </c>
      <c r="AK66">
        <v>63.248288586622081</v>
      </c>
      <c r="AL66">
        <f t="shared" si="26"/>
        <v>2.2578947532908651</v>
      </c>
      <c r="AM66">
        <v>32.858221350110469</v>
      </c>
      <c r="AN66">
        <v>33.763923636363621</v>
      </c>
      <c r="AO66">
        <v>9.2503603279418342E-5</v>
      </c>
      <c r="AP66">
        <v>96.55356453263947</v>
      </c>
      <c r="AQ66">
        <v>0</v>
      </c>
      <c r="AR66">
        <v>0</v>
      </c>
      <c r="AS66">
        <f t="shared" si="27"/>
        <v>1</v>
      </c>
      <c r="AT66">
        <f t="shared" si="28"/>
        <v>0</v>
      </c>
      <c r="AU66">
        <f t="shared" si="29"/>
        <v>47326.419890334757</v>
      </c>
      <c r="AV66">
        <f t="shared" si="30"/>
        <v>1200.001428571429</v>
      </c>
      <c r="AW66">
        <f t="shared" si="31"/>
        <v>1025.924713591982</v>
      </c>
      <c r="AX66">
        <f t="shared" si="32"/>
        <v>0.85493624354540909</v>
      </c>
      <c r="AY66">
        <f t="shared" si="33"/>
        <v>0.18842695004263943</v>
      </c>
      <c r="AZ66">
        <v>2.7</v>
      </c>
      <c r="BA66">
        <v>0.5</v>
      </c>
      <c r="BB66" t="s">
        <v>355</v>
      </c>
      <c r="BC66">
        <v>2</v>
      </c>
      <c r="BD66" t="b">
        <v>1</v>
      </c>
      <c r="BE66">
        <v>1670957189.5</v>
      </c>
      <c r="BF66">
        <v>312.62785714285712</v>
      </c>
      <c r="BG66">
        <v>326.52814285714288</v>
      </c>
      <c r="BH66">
        <v>33.757842857142862</v>
      </c>
      <c r="BI66">
        <v>32.864242857142862</v>
      </c>
      <c r="BJ66">
        <v>316.80714285714288</v>
      </c>
      <c r="BK66">
        <v>33.605400000000003</v>
      </c>
      <c r="BL66">
        <v>649.98471428571429</v>
      </c>
      <c r="BM66">
        <v>101.0765714285714</v>
      </c>
      <c r="BN66">
        <v>0.1000083714285714</v>
      </c>
      <c r="BO66">
        <v>32.388128571428567</v>
      </c>
      <c r="BP66">
        <v>32.465385714285709</v>
      </c>
      <c r="BQ66">
        <v>999.89999999999986</v>
      </c>
      <c r="BR66">
        <v>0</v>
      </c>
      <c r="BS66">
        <v>0</v>
      </c>
      <c r="BT66">
        <v>8987.1428571428569</v>
      </c>
      <c r="BU66">
        <v>0</v>
      </c>
      <c r="BV66">
        <v>278.86585714285718</v>
      </c>
      <c r="BW66">
        <v>-13.900314285714281</v>
      </c>
      <c r="BX66">
        <v>323.55014285714287</v>
      </c>
      <c r="BY66">
        <v>337.62400000000008</v>
      </c>
      <c r="BZ66">
        <v>0.89358214285714277</v>
      </c>
      <c r="CA66">
        <v>326.52814285714288</v>
      </c>
      <c r="CB66">
        <v>32.864242857142862</v>
      </c>
      <c r="CC66">
        <v>3.4121228571428568</v>
      </c>
      <c r="CD66">
        <v>3.3218028571428571</v>
      </c>
      <c r="CE66">
        <v>26.18871428571429</v>
      </c>
      <c r="CF66">
        <v>25.735485714285719</v>
      </c>
      <c r="CG66">
        <v>1200.001428571429</v>
      </c>
      <c r="CH66">
        <v>0.50004400000000004</v>
      </c>
      <c r="CI66">
        <v>0.49995600000000001</v>
      </c>
      <c r="CJ66">
        <v>0</v>
      </c>
      <c r="CK66">
        <v>647.09214285714279</v>
      </c>
      <c r="CL66">
        <v>4.9990899999999998</v>
      </c>
      <c r="CM66">
        <v>6897.2485714285704</v>
      </c>
      <c r="CN66">
        <v>9558.0185714285726</v>
      </c>
      <c r="CO66">
        <v>41.5</v>
      </c>
      <c r="CP66">
        <v>43.223000000000013</v>
      </c>
      <c r="CQ66">
        <v>42.311999999999998</v>
      </c>
      <c r="CR66">
        <v>42.186999999999998</v>
      </c>
      <c r="CS66">
        <v>42.875</v>
      </c>
      <c r="CT66">
        <v>597.55142857142857</v>
      </c>
      <c r="CU66">
        <v>597.44999999999993</v>
      </c>
      <c r="CV66">
        <v>0</v>
      </c>
      <c r="CW66">
        <v>1670957224</v>
      </c>
      <c r="CX66">
        <v>0</v>
      </c>
      <c r="CY66">
        <v>1670954496.5999999</v>
      </c>
      <c r="CZ66" t="s">
        <v>356</v>
      </c>
      <c r="DA66">
        <v>1670954495.5999999</v>
      </c>
      <c r="DB66">
        <v>1670954496.5999999</v>
      </c>
      <c r="DC66">
        <v>16</v>
      </c>
      <c r="DD66">
        <v>-7.6999999999999999E-2</v>
      </c>
      <c r="DE66">
        <v>-1.0999999999999999E-2</v>
      </c>
      <c r="DF66">
        <v>-4.38</v>
      </c>
      <c r="DG66">
        <v>0.152</v>
      </c>
      <c r="DH66">
        <v>415</v>
      </c>
      <c r="DI66">
        <v>32</v>
      </c>
      <c r="DJ66">
        <v>0.4</v>
      </c>
      <c r="DK66">
        <v>0.41</v>
      </c>
      <c r="DL66">
        <v>-13.579782926829269</v>
      </c>
      <c r="DM66">
        <v>-2.7324961672473971</v>
      </c>
      <c r="DN66">
        <v>0.27511102761137157</v>
      </c>
      <c r="DO66">
        <v>0</v>
      </c>
      <c r="DP66">
        <v>0.90713336585365845</v>
      </c>
      <c r="DQ66">
        <v>-7.4298815331010834E-2</v>
      </c>
      <c r="DR66">
        <v>8.9554232914790637E-3</v>
      </c>
      <c r="DS66">
        <v>1</v>
      </c>
      <c r="DT66">
        <v>0</v>
      </c>
      <c r="DU66">
        <v>0</v>
      </c>
      <c r="DV66">
        <v>0</v>
      </c>
      <c r="DW66">
        <v>-1</v>
      </c>
      <c r="DX66">
        <v>1</v>
      </c>
      <c r="DY66">
        <v>2</v>
      </c>
      <c r="DZ66" t="s">
        <v>357</v>
      </c>
      <c r="EA66">
        <v>3.2985099999999998</v>
      </c>
      <c r="EB66">
        <v>2.6252599999999999</v>
      </c>
      <c r="EC66">
        <v>8.2764900000000002E-2</v>
      </c>
      <c r="ED66">
        <v>8.4088399999999994E-2</v>
      </c>
      <c r="EE66">
        <v>0.13921500000000001</v>
      </c>
      <c r="EF66">
        <v>0.135242</v>
      </c>
      <c r="EG66">
        <v>27840.6</v>
      </c>
      <c r="EH66">
        <v>28294.7</v>
      </c>
      <c r="EI66">
        <v>28231.3</v>
      </c>
      <c r="EJ66">
        <v>29721.8</v>
      </c>
      <c r="EK66">
        <v>33438.699999999997</v>
      </c>
      <c r="EL66">
        <v>35662</v>
      </c>
      <c r="EM66">
        <v>39844.9</v>
      </c>
      <c r="EN66">
        <v>42456</v>
      </c>
      <c r="EO66">
        <v>2.2494200000000002</v>
      </c>
      <c r="EP66">
        <v>2.2248199999999998</v>
      </c>
      <c r="EQ66">
        <v>0.133738</v>
      </c>
      <c r="ER66">
        <v>0</v>
      </c>
      <c r="ES66">
        <v>30.297999999999998</v>
      </c>
      <c r="ET66">
        <v>999.9</v>
      </c>
      <c r="EU66">
        <v>72.8</v>
      </c>
      <c r="EV66">
        <v>33.1</v>
      </c>
      <c r="EW66">
        <v>36.593800000000002</v>
      </c>
      <c r="EX66">
        <v>57.371699999999997</v>
      </c>
      <c r="EY66">
        <v>-2.9767600000000001</v>
      </c>
      <c r="EZ66">
        <v>2</v>
      </c>
      <c r="FA66">
        <v>0.30335400000000001</v>
      </c>
      <c r="FB66">
        <v>-0.40399000000000002</v>
      </c>
      <c r="FC66">
        <v>20.271699999999999</v>
      </c>
      <c r="FD66">
        <v>5.2193899999999998</v>
      </c>
      <c r="FE66">
        <v>12.004</v>
      </c>
      <c r="FF66">
        <v>4.9867499999999998</v>
      </c>
      <c r="FG66">
        <v>3.2843800000000001</v>
      </c>
      <c r="FH66">
        <v>9999</v>
      </c>
      <c r="FI66">
        <v>9999</v>
      </c>
      <c r="FJ66">
        <v>9999</v>
      </c>
      <c r="FK66">
        <v>999.9</v>
      </c>
      <c r="FL66">
        <v>1.8658300000000001</v>
      </c>
      <c r="FM66">
        <v>1.86219</v>
      </c>
      <c r="FN66">
        <v>1.8641799999999999</v>
      </c>
      <c r="FO66">
        <v>1.8602300000000001</v>
      </c>
      <c r="FP66">
        <v>1.8609599999999999</v>
      </c>
      <c r="FQ66">
        <v>1.86015</v>
      </c>
      <c r="FR66">
        <v>1.8617999999999999</v>
      </c>
      <c r="FS66">
        <v>1.8583799999999999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-4.1859999999999999</v>
      </c>
      <c r="GH66">
        <v>0.15240000000000001</v>
      </c>
      <c r="GI66">
        <v>-3.43048097447471</v>
      </c>
      <c r="GJ66">
        <v>-2.7043828418459848E-3</v>
      </c>
      <c r="GK66">
        <v>1.1637646390227569E-6</v>
      </c>
      <c r="GL66">
        <v>-2.7935288173591201E-10</v>
      </c>
      <c r="GM66">
        <v>0.15243500000000409</v>
      </c>
      <c r="GN66">
        <v>0</v>
      </c>
      <c r="GO66">
        <v>0</v>
      </c>
      <c r="GP66">
        <v>0</v>
      </c>
      <c r="GQ66">
        <v>5</v>
      </c>
      <c r="GR66">
        <v>2087</v>
      </c>
      <c r="GS66">
        <v>4</v>
      </c>
      <c r="GT66">
        <v>31</v>
      </c>
      <c r="GU66">
        <v>44.9</v>
      </c>
      <c r="GV66">
        <v>44.9</v>
      </c>
      <c r="GW66">
        <v>1.1376999999999999</v>
      </c>
      <c r="GX66">
        <v>2.5659200000000002</v>
      </c>
      <c r="GY66">
        <v>2.04834</v>
      </c>
      <c r="GZ66">
        <v>2.6184099999999999</v>
      </c>
      <c r="HA66">
        <v>2.1972700000000001</v>
      </c>
      <c r="HB66">
        <v>2.3767100000000001</v>
      </c>
      <c r="HC66">
        <v>37.867899999999999</v>
      </c>
      <c r="HD66">
        <v>14.569800000000001</v>
      </c>
      <c r="HE66">
        <v>18</v>
      </c>
      <c r="HF66">
        <v>704.00900000000001</v>
      </c>
      <c r="HG66">
        <v>762.20799999999997</v>
      </c>
      <c r="HH66">
        <v>31.0002</v>
      </c>
      <c r="HI66">
        <v>31.293099999999999</v>
      </c>
      <c r="HJ66">
        <v>30.000299999999999</v>
      </c>
      <c r="HK66">
        <v>31.1753</v>
      </c>
      <c r="HL66">
        <v>31.164200000000001</v>
      </c>
      <c r="HM66">
        <v>22.777799999999999</v>
      </c>
      <c r="HN66">
        <v>10.960100000000001</v>
      </c>
      <c r="HO66">
        <v>100</v>
      </c>
      <c r="HP66">
        <v>31</v>
      </c>
      <c r="HQ66">
        <v>344.40499999999997</v>
      </c>
      <c r="HR66">
        <v>32.8431</v>
      </c>
      <c r="HS66">
        <v>99.472200000000001</v>
      </c>
      <c r="HT66">
        <v>98.4773</v>
      </c>
    </row>
    <row r="67" spans="1:228" x14ac:dyDescent="0.2">
      <c r="A67">
        <v>52</v>
      </c>
      <c r="B67">
        <v>1670957195.5</v>
      </c>
      <c r="C67">
        <v>203.5</v>
      </c>
      <c r="D67" t="s">
        <v>462</v>
      </c>
      <c r="E67" t="s">
        <v>463</v>
      </c>
      <c r="F67">
        <v>4</v>
      </c>
      <c r="G67">
        <v>1670957193.1875</v>
      </c>
      <c r="H67">
        <f t="shared" si="0"/>
        <v>2.2523544369982378E-3</v>
      </c>
      <c r="I67">
        <f t="shared" si="1"/>
        <v>2.2523544369982376</v>
      </c>
      <c r="J67">
        <f t="shared" si="2"/>
        <v>9.1955288058506319</v>
      </c>
      <c r="K67">
        <f t="shared" si="3"/>
        <v>318.73762499999998</v>
      </c>
      <c r="L67">
        <f t="shared" si="4"/>
        <v>212.59763510313002</v>
      </c>
      <c r="M67">
        <f t="shared" si="5"/>
        <v>21.509673377714247</v>
      </c>
      <c r="N67">
        <f t="shared" si="6"/>
        <v>32.248440598187202</v>
      </c>
      <c r="O67">
        <f t="shared" si="7"/>
        <v>0.15050702657877874</v>
      </c>
      <c r="P67">
        <f t="shared" si="8"/>
        <v>3.6780351927986978</v>
      </c>
      <c r="Q67">
        <f t="shared" si="9"/>
        <v>0.14716735738849859</v>
      </c>
      <c r="R67">
        <f t="shared" si="10"/>
        <v>9.2273482225504702E-2</v>
      </c>
      <c r="S67">
        <f t="shared" si="11"/>
        <v>226.11258073252841</v>
      </c>
      <c r="T67">
        <f t="shared" si="12"/>
        <v>32.992103894255841</v>
      </c>
      <c r="U67">
        <f t="shared" si="13"/>
        <v>32.462387499999998</v>
      </c>
      <c r="V67">
        <f t="shared" si="14"/>
        <v>4.9014865833094641</v>
      </c>
      <c r="W67">
        <f t="shared" si="15"/>
        <v>69.992315421367607</v>
      </c>
      <c r="X67">
        <f t="shared" si="16"/>
        <v>3.4166778786099372</v>
      </c>
      <c r="Y67">
        <f t="shared" si="17"/>
        <v>4.8815042880648525</v>
      </c>
      <c r="Z67">
        <f t="shared" si="18"/>
        <v>1.4848087046995269</v>
      </c>
      <c r="AA67">
        <f t="shared" si="19"/>
        <v>-99.328830671622285</v>
      </c>
      <c r="AB67">
        <f t="shared" si="20"/>
        <v>-14.356212891945786</v>
      </c>
      <c r="AC67">
        <f t="shared" si="21"/>
        <v>-0.88890231398157782</v>
      </c>
      <c r="AD67">
        <f t="shared" si="22"/>
        <v>111.53863485497875</v>
      </c>
      <c r="AE67">
        <f t="shared" si="23"/>
        <v>33.067635777062563</v>
      </c>
      <c r="AF67">
        <f t="shared" si="24"/>
        <v>2.2352887611674341</v>
      </c>
      <c r="AG67">
        <f t="shared" si="25"/>
        <v>9.1955288058506319</v>
      </c>
      <c r="AH67">
        <v>343.70796712161052</v>
      </c>
      <c r="AI67">
        <v>333.02858787878779</v>
      </c>
      <c r="AJ67">
        <v>1.7382113421737051</v>
      </c>
      <c r="AK67">
        <v>63.248288586622081</v>
      </c>
      <c r="AL67">
        <f t="shared" si="26"/>
        <v>2.2523544369982376</v>
      </c>
      <c r="AM67">
        <v>32.870609137281392</v>
      </c>
      <c r="AN67">
        <v>33.774237575757567</v>
      </c>
      <c r="AO67">
        <v>6.2069198632517598E-5</v>
      </c>
      <c r="AP67">
        <v>96.55356453263947</v>
      </c>
      <c r="AQ67">
        <v>0</v>
      </c>
      <c r="AR67">
        <v>0</v>
      </c>
      <c r="AS67">
        <f t="shared" si="27"/>
        <v>1</v>
      </c>
      <c r="AT67">
        <f t="shared" si="28"/>
        <v>0</v>
      </c>
      <c r="AU67">
        <f t="shared" si="29"/>
        <v>47388.274187820993</v>
      </c>
      <c r="AV67">
        <f t="shared" si="30"/>
        <v>1200.00125</v>
      </c>
      <c r="AW67">
        <f t="shared" si="31"/>
        <v>1025.9245635919835</v>
      </c>
      <c r="AX67">
        <f t="shared" si="32"/>
        <v>0.8549362457680636</v>
      </c>
      <c r="AY67">
        <f t="shared" si="33"/>
        <v>0.18842695433236292</v>
      </c>
      <c r="AZ67">
        <v>2.7</v>
      </c>
      <c r="BA67">
        <v>0.5</v>
      </c>
      <c r="BB67" t="s">
        <v>355</v>
      </c>
      <c r="BC67">
        <v>2</v>
      </c>
      <c r="BD67" t="b">
        <v>1</v>
      </c>
      <c r="BE67">
        <v>1670957193.1875</v>
      </c>
      <c r="BF67">
        <v>318.73762499999998</v>
      </c>
      <c r="BG67">
        <v>332.76937500000003</v>
      </c>
      <c r="BH67">
        <v>33.7698125</v>
      </c>
      <c r="BI67">
        <v>32.872662499999997</v>
      </c>
      <c r="BJ67">
        <v>322.92937499999999</v>
      </c>
      <c r="BK67">
        <v>33.617400000000004</v>
      </c>
      <c r="BL67">
        <v>649.99937499999999</v>
      </c>
      <c r="BM67">
        <v>101.07550000000001</v>
      </c>
      <c r="BN67">
        <v>0.1000063375</v>
      </c>
      <c r="BO67">
        <v>32.389987499999997</v>
      </c>
      <c r="BP67">
        <v>32.462387499999998</v>
      </c>
      <c r="BQ67">
        <v>999.9</v>
      </c>
      <c r="BR67">
        <v>0</v>
      </c>
      <c r="BS67">
        <v>0</v>
      </c>
      <c r="BT67">
        <v>8999.2199999999993</v>
      </c>
      <c r="BU67">
        <v>0</v>
      </c>
      <c r="BV67">
        <v>279.01912499999997</v>
      </c>
      <c r="BW67">
        <v>-14.031499999999999</v>
      </c>
      <c r="BX67">
        <v>329.8775</v>
      </c>
      <c r="BY67">
        <v>344.08</v>
      </c>
      <c r="BZ67">
        <v>0.89715250000000002</v>
      </c>
      <c r="CA67">
        <v>332.76937500000003</v>
      </c>
      <c r="CB67">
        <v>32.872662499999997</v>
      </c>
      <c r="CC67">
        <v>3.4133024999999999</v>
      </c>
      <c r="CD67">
        <v>3.32262375</v>
      </c>
      <c r="CE67">
        <v>26.194575</v>
      </c>
      <c r="CF67">
        <v>25.739674999999998</v>
      </c>
      <c r="CG67">
        <v>1200.00125</v>
      </c>
      <c r="CH67">
        <v>0.50004400000000004</v>
      </c>
      <c r="CI67">
        <v>0.49995600000000001</v>
      </c>
      <c r="CJ67">
        <v>0</v>
      </c>
      <c r="CK67">
        <v>647.604375</v>
      </c>
      <c r="CL67">
        <v>4.9990899999999998</v>
      </c>
      <c r="CM67">
        <v>6904.12</v>
      </c>
      <c r="CN67">
        <v>9558.005000000001</v>
      </c>
      <c r="CO67">
        <v>41.5</v>
      </c>
      <c r="CP67">
        <v>43.202749999999988</v>
      </c>
      <c r="CQ67">
        <v>42.311999999999998</v>
      </c>
      <c r="CR67">
        <v>42.186999999999998</v>
      </c>
      <c r="CS67">
        <v>42.875</v>
      </c>
      <c r="CT67">
        <v>597.55124999999998</v>
      </c>
      <c r="CU67">
        <v>597.45000000000005</v>
      </c>
      <c r="CV67">
        <v>0</v>
      </c>
      <c r="CW67">
        <v>1670957227.5999999</v>
      </c>
      <c r="CX67">
        <v>0</v>
      </c>
      <c r="CY67">
        <v>1670954496.5999999</v>
      </c>
      <c r="CZ67" t="s">
        <v>356</v>
      </c>
      <c r="DA67">
        <v>1670954495.5999999</v>
      </c>
      <c r="DB67">
        <v>1670954496.5999999</v>
      </c>
      <c r="DC67">
        <v>16</v>
      </c>
      <c r="DD67">
        <v>-7.6999999999999999E-2</v>
      </c>
      <c r="DE67">
        <v>-1.0999999999999999E-2</v>
      </c>
      <c r="DF67">
        <v>-4.38</v>
      </c>
      <c r="DG67">
        <v>0.152</v>
      </c>
      <c r="DH67">
        <v>415</v>
      </c>
      <c r="DI67">
        <v>32</v>
      </c>
      <c r="DJ67">
        <v>0.4</v>
      </c>
      <c r="DK67">
        <v>0.41</v>
      </c>
      <c r="DL67">
        <v>-13.74705853658536</v>
      </c>
      <c r="DM67">
        <v>-2.2585630662020999</v>
      </c>
      <c r="DN67">
        <v>0.22943752321988001</v>
      </c>
      <c r="DO67">
        <v>0</v>
      </c>
      <c r="DP67">
        <v>0.90422658536585365</v>
      </c>
      <c r="DQ67">
        <v>-8.3854243902439396E-2</v>
      </c>
      <c r="DR67">
        <v>9.3954816410391079E-3</v>
      </c>
      <c r="DS67">
        <v>1</v>
      </c>
      <c r="DT67">
        <v>0</v>
      </c>
      <c r="DU67">
        <v>0</v>
      </c>
      <c r="DV67">
        <v>0</v>
      </c>
      <c r="DW67">
        <v>-1</v>
      </c>
      <c r="DX67">
        <v>1</v>
      </c>
      <c r="DY67">
        <v>2</v>
      </c>
      <c r="DZ67" t="s">
        <v>357</v>
      </c>
      <c r="EA67">
        <v>3.2983199999999999</v>
      </c>
      <c r="EB67">
        <v>2.6251799999999998</v>
      </c>
      <c r="EC67">
        <v>8.4157399999999993E-2</v>
      </c>
      <c r="ED67">
        <v>8.5466799999999996E-2</v>
      </c>
      <c r="EE67">
        <v>0.139239</v>
      </c>
      <c r="EF67">
        <v>0.13525999999999999</v>
      </c>
      <c r="EG67">
        <v>27798.400000000001</v>
      </c>
      <c r="EH67">
        <v>28251.599999999999</v>
      </c>
      <c r="EI67">
        <v>28231.4</v>
      </c>
      <c r="EJ67">
        <v>29721.3</v>
      </c>
      <c r="EK67">
        <v>33438</v>
      </c>
      <c r="EL67">
        <v>35660.699999999997</v>
      </c>
      <c r="EM67">
        <v>39845.1</v>
      </c>
      <c r="EN67">
        <v>42455.199999999997</v>
      </c>
      <c r="EO67">
        <v>2.24925</v>
      </c>
      <c r="EP67">
        <v>2.22485</v>
      </c>
      <c r="EQ67">
        <v>0.132881</v>
      </c>
      <c r="ER67">
        <v>0</v>
      </c>
      <c r="ES67">
        <v>30.296399999999998</v>
      </c>
      <c r="ET67">
        <v>999.9</v>
      </c>
      <c r="EU67">
        <v>72.8</v>
      </c>
      <c r="EV67">
        <v>33.1</v>
      </c>
      <c r="EW67">
        <v>36.592199999999998</v>
      </c>
      <c r="EX67">
        <v>57.341700000000003</v>
      </c>
      <c r="EY67">
        <v>-2.9086500000000002</v>
      </c>
      <c r="EZ67">
        <v>2</v>
      </c>
      <c r="FA67">
        <v>0.30341699999999999</v>
      </c>
      <c r="FB67">
        <v>-0.40427600000000002</v>
      </c>
      <c r="FC67">
        <v>20.271599999999999</v>
      </c>
      <c r="FD67">
        <v>5.2198399999999996</v>
      </c>
      <c r="FE67">
        <v>12.004</v>
      </c>
      <c r="FF67">
        <v>4.9869000000000003</v>
      </c>
      <c r="FG67">
        <v>3.2843800000000001</v>
      </c>
      <c r="FH67">
        <v>9999</v>
      </c>
      <c r="FI67">
        <v>9999</v>
      </c>
      <c r="FJ67">
        <v>9999</v>
      </c>
      <c r="FK67">
        <v>999.9</v>
      </c>
      <c r="FL67">
        <v>1.86582</v>
      </c>
      <c r="FM67">
        <v>1.8621799999999999</v>
      </c>
      <c r="FN67">
        <v>1.8641700000000001</v>
      </c>
      <c r="FO67">
        <v>1.8602099999999999</v>
      </c>
      <c r="FP67">
        <v>1.8609599999999999</v>
      </c>
      <c r="FQ67">
        <v>1.86012</v>
      </c>
      <c r="FR67">
        <v>1.8617699999999999</v>
      </c>
      <c r="FS67">
        <v>1.85839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-4.2</v>
      </c>
      <c r="GH67">
        <v>0.15240000000000001</v>
      </c>
      <c r="GI67">
        <v>-3.43048097447471</v>
      </c>
      <c r="GJ67">
        <v>-2.7043828418459848E-3</v>
      </c>
      <c r="GK67">
        <v>1.1637646390227569E-6</v>
      </c>
      <c r="GL67">
        <v>-2.7935288173591201E-10</v>
      </c>
      <c r="GM67">
        <v>0.15243500000000409</v>
      </c>
      <c r="GN67">
        <v>0</v>
      </c>
      <c r="GO67">
        <v>0</v>
      </c>
      <c r="GP67">
        <v>0</v>
      </c>
      <c r="GQ67">
        <v>5</v>
      </c>
      <c r="GR67">
        <v>2087</v>
      </c>
      <c r="GS67">
        <v>4</v>
      </c>
      <c r="GT67">
        <v>31</v>
      </c>
      <c r="GU67">
        <v>45</v>
      </c>
      <c r="GV67">
        <v>45</v>
      </c>
      <c r="GW67">
        <v>1.15601</v>
      </c>
      <c r="GX67">
        <v>2.5671400000000002</v>
      </c>
      <c r="GY67">
        <v>2.04834</v>
      </c>
      <c r="GZ67">
        <v>2.6184099999999999</v>
      </c>
      <c r="HA67">
        <v>2.1972700000000001</v>
      </c>
      <c r="HB67">
        <v>2.3278799999999999</v>
      </c>
      <c r="HC67">
        <v>37.867899999999999</v>
      </c>
      <c r="HD67">
        <v>14.569800000000001</v>
      </c>
      <c r="HE67">
        <v>18</v>
      </c>
      <c r="HF67">
        <v>703.89</v>
      </c>
      <c r="HG67">
        <v>762.23599999999999</v>
      </c>
      <c r="HH67">
        <v>31.0001</v>
      </c>
      <c r="HI67">
        <v>31.295000000000002</v>
      </c>
      <c r="HJ67">
        <v>30.0002</v>
      </c>
      <c r="HK67">
        <v>31.177499999999998</v>
      </c>
      <c r="HL67">
        <v>31.164400000000001</v>
      </c>
      <c r="HM67">
        <v>23.148399999999999</v>
      </c>
      <c r="HN67">
        <v>10.960100000000001</v>
      </c>
      <c r="HO67">
        <v>100</v>
      </c>
      <c r="HP67">
        <v>31</v>
      </c>
      <c r="HQ67">
        <v>351.08699999999999</v>
      </c>
      <c r="HR67">
        <v>32.842799999999997</v>
      </c>
      <c r="HS67">
        <v>99.4726</v>
      </c>
      <c r="HT67">
        <v>98.4756</v>
      </c>
    </row>
    <row r="68" spans="1:228" x14ac:dyDescent="0.2">
      <c r="A68">
        <v>53</v>
      </c>
      <c r="B68">
        <v>1670957199.5</v>
      </c>
      <c r="C68">
        <v>207.5</v>
      </c>
      <c r="D68" t="s">
        <v>464</v>
      </c>
      <c r="E68" t="s">
        <v>465</v>
      </c>
      <c r="F68">
        <v>4</v>
      </c>
      <c r="G68">
        <v>1670957197.5</v>
      </c>
      <c r="H68">
        <f t="shared" si="0"/>
        <v>2.2464519113366927E-3</v>
      </c>
      <c r="I68">
        <f t="shared" si="1"/>
        <v>2.2464519113366928</v>
      </c>
      <c r="J68">
        <f t="shared" si="2"/>
        <v>10.134233200831764</v>
      </c>
      <c r="K68">
        <f t="shared" si="3"/>
        <v>325.86571428571432</v>
      </c>
      <c r="L68">
        <f t="shared" si="4"/>
        <v>209.38787749510624</v>
      </c>
      <c r="M68">
        <f t="shared" si="5"/>
        <v>21.184966512884216</v>
      </c>
      <c r="N68">
        <f t="shared" si="6"/>
        <v>32.969693983364913</v>
      </c>
      <c r="O68">
        <f t="shared" si="7"/>
        <v>0.1503206248719669</v>
      </c>
      <c r="P68">
        <f t="shared" si="8"/>
        <v>3.6904437895797844</v>
      </c>
      <c r="Q68">
        <f t="shared" si="9"/>
        <v>0.14700005931133023</v>
      </c>
      <c r="R68">
        <f t="shared" si="10"/>
        <v>9.2167267385672422E-2</v>
      </c>
      <c r="S68">
        <f t="shared" si="11"/>
        <v>226.1160695182092</v>
      </c>
      <c r="T68">
        <f t="shared" si="12"/>
        <v>32.98813087590819</v>
      </c>
      <c r="U68">
        <f t="shared" si="13"/>
        <v>32.457285714285717</v>
      </c>
      <c r="V68">
        <f t="shared" si="14"/>
        <v>4.9000761700219275</v>
      </c>
      <c r="W68">
        <f t="shared" si="15"/>
        <v>70.021550642157806</v>
      </c>
      <c r="X68">
        <f t="shared" si="16"/>
        <v>3.4174653291016255</v>
      </c>
      <c r="Y68">
        <f t="shared" si="17"/>
        <v>4.8805907577888963</v>
      </c>
      <c r="Z68">
        <f t="shared" si="18"/>
        <v>1.482610840920302</v>
      </c>
      <c r="AA68">
        <f t="shared" si="19"/>
        <v>-99.068529289948145</v>
      </c>
      <c r="AB68">
        <f t="shared" si="20"/>
        <v>-14.049362188583427</v>
      </c>
      <c r="AC68">
        <f t="shared" si="21"/>
        <v>-0.86694208549174012</v>
      </c>
      <c r="AD68">
        <f t="shared" si="22"/>
        <v>112.1312359541859</v>
      </c>
      <c r="AE68">
        <f t="shared" si="23"/>
        <v>33.289871192896847</v>
      </c>
      <c r="AF68">
        <f t="shared" si="24"/>
        <v>2.2454946602554027</v>
      </c>
      <c r="AG68">
        <f t="shared" si="25"/>
        <v>10.134233200831764</v>
      </c>
      <c r="AH68">
        <v>350.6317428375927</v>
      </c>
      <c r="AI68">
        <v>339.77344848484847</v>
      </c>
      <c r="AJ68">
        <v>1.6801542205716471</v>
      </c>
      <c r="AK68">
        <v>63.248288586622081</v>
      </c>
      <c r="AL68">
        <f t="shared" si="26"/>
        <v>2.2464519113366928</v>
      </c>
      <c r="AM68">
        <v>32.87707674630699</v>
      </c>
      <c r="AN68">
        <v>33.778475151515153</v>
      </c>
      <c r="AO68">
        <v>4.3369884306969357E-5</v>
      </c>
      <c r="AP68">
        <v>96.55356453263947</v>
      </c>
      <c r="AQ68">
        <v>0</v>
      </c>
      <c r="AR68">
        <v>0</v>
      </c>
      <c r="AS68">
        <f t="shared" si="27"/>
        <v>1</v>
      </c>
      <c r="AT68">
        <f t="shared" si="28"/>
        <v>0</v>
      </c>
      <c r="AU68">
        <f t="shared" si="29"/>
        <v>47611.094475941871</v>
      </c>
      <c r="AV68">
        <f t="shared" si="30"/>
        <v>1200.02</v>
      </c>
      <c r="AW68">
        <f t="shared" si="31"/>
        <v>1025.9405707348235</v>
      </c>
      <c r="AX68">
        <f t="shared" si="32"/>
        <v>0.85493622667524161</v>
      </c>
      <c r="AY68">
        <f t="shared" si="33"/>
        <v>0.18842691748321627</v>
      </c>
      <c r="AZ68">
        <v>2.7</v>
      </c>
      <c r="BA68">
        <v>0.5</v>
      </c>
      <c r="BB68" t="s">
        <v>355</v>
      </c>
      <c r="BC68">
        <v>2</v>
      </c>
      <c r="BD68" t="b">
        <v>1</v>
      </c>
      <c r="BE68">
        <v>1670957197.5</v>
      </c>
      <c r="BF68">
        <v>325.86571428571432</v>
      </c>
      <c r="BG68">
        <v>339.99828571428571</v>
      </c>
      <c r="BH68">
        <v>33.777528571428569</v>
      </c>
      <c r="BI68">
        <v>32.876257142857142</v>
      </c>
      <c r="BJ68">
        <v>330.07185714285708</v>
      </c>
      <c r="BK68">
        <v>33.625114285714282</v>
      </c>
      <c r="BL68">
        <v>649.97599999999989</v>
      </c>
      <c r="BM68">
        <v>101.0761428571429</v>
      </c>
      <c r="BN68">
        <v>9.9564E-2</v>
      </c>
      <c r="BO68">
        <v>32.386671428571432</v>
      </c>
      <c r="BP68">
        <v>32.457285714285717</v>
      </c>
      <c r="BQ68">
        <v>999.89999999999986</v>
      </c>
      <c r="BR68">
        <v>0</v>
      </c>
      <c r="BS68">
        <v>0</v>
      </c>
      <c r="BT68">
        <v>9042.0542857142846</v>
      </c>
      <c r="BU68">
        <v>0</v>
      </c>
      <c r="BV68">
        <v>279.65914285714291</v>
      </c>
      <c r="BW68">
        <v>-14.13272857142857</v>
      </c>
      <c r="BX68">
        <v>337.25728571428567</v>
      </c>
      <c r="BY68">
        <v>351.55614285714279</v>
      </c>
      <c r="BZ68">
        <v>0.90129542857142864</v>
      </c>
      <c r="CA68">
        <v>339.99828571428571</v>
      </c>
      <c r="CB68">
        <v>32.876257142857142</v>
      </c>
      <c r="CC68">
        <v>3.4140971428571421</v>
      </c>
      <c r="CD68">
        <v>3.323</v>
      </c>
      <c r="CE68">
        <v>26.19848571428572</v>
      </c>
      <c r="CF68">
        <v>25.741542857142861</v>
      </c>
      <c r="CG68">
        <v>1200.02</v>
      </c>
      <c r="CH68">
        <v>0.50004400000000004</v>
      </c>
      <c r="CI68">
        <v>0.49995600000000001</v>
      </c>
      <c r="CJ68">
        <v>0</v>
      </c>
      <c r="CK68">
        <v>648.45257142857133</v>
      </c>
      <c r="CL68">
        <v>4.9990899999999998</v>
      </c>
      <c r="CM68">
        <v>6912.54</v>
      </c>
      <c r="CN68">
        <v>9558.1614285714295</v>
      </c>
      <c r="CO68">
        <v>41.5</v>
      </c>
      <c r="CP68">
        <v>43.204999999999998</v>
      </c>
      <c r="CQ68">
        <v>42.311999999999998</v>
      </c>
      <c r="CR68">
        <v>42.186999999999998</v>
      </c>
      <c r="CS68">
        <v>42.875</v>
      </c>
      <c r="CT68">
        <v>597.56142857142856</v>
      </c>
      <c r="CU68">
        <v>597.45857142857142</v>
      </c>
      <c r="CV68">
        <v>0</v>
      </c>
      <c r="CW68">
        <v>1670957231.8</v>
      </c>
      <c r="CX68">
        <v>0</v>
      </c>
      <c r="CY68">
        <v>1670954496.5999999</v>
      </c>
      <c r="CZ68" t="s">
        <v>356</v>
      </c>
      <c r="DA68">
        <v>1670954495.5999999</v>
      </c>
      <c r="DB68">
        <v>1670954496.5999999</v>
      </c>
      <c r="DC68">
        <v>16</v>
      </c>
      <c r="DD68">
        <v>-7.6999999999999999E-2</v>
      </c>
      <c r="DE68">
        <v>-1.0999999999999999E-2</v>
      </c>
      <c r="DF68">
        <v>-4.38</v>
      </c>
      <c r="DG68">
        <v>0.152</v>
      </c>
      <c r="DH68">
        <v>415</v>
      </c>
      <c r="DI68">
        <v>32</v>
      </c>
      <c r="DJ68">
        <v>0.4</v>
      </c>
      <c r="DK68">
        <v>0.41</v>
      </c>
      <c r="DL68">
        <v>-13.8796125</v>
      </c>
      <c r="DM68">
        <v>-1.736536210131312</v>
      </c>
      <c r="DN68">
        <v>0.17310331335289331</v>
      </c>
      <c r="DO68">
        <v>0</v>
      </c>
      <c r="DP68">
        <v>0.90119670000000007</v>
      </c>
      <c r="DQ68">
        <v>-5.2794506566606517E-2</v>
      </c>
      <c r="DR68">
        <v>7.728990164309957E-3</v>
      </c>
      <c r="DS68">
        <v>1</v>
      </c>
      <c r="DT68">
        <v>0</v>
      </c>
      <c r="DU68">
        <v>0</v>
      </c>
      <c r="DV68">
        <v>0</v>
      </c>
      <c r="DW68">
        <v>-1</v>
      </c>
      <c r="DX68">
        <v>1</v>
      </c>
      <c r="DY68">
        <v>2</v>
      </c>
      <c r="DZ68" t="s">
        <v>357</v>
      </c>
      <c r="EA68">
        <v>3.2984</v>
      </c>
      <c r="EB68">
        <v>2.6253600000000001</v>
      </c>
      <c r="EC68">
        <v>8.5505600000000001E-2</v>
      </c>
      <c r="ED68">
        <v>8.6826100000000003E-2</v>
      </c>
      <c r="EE68">
        <v>0.13924800000000001</v>
      </c>
      <c r="EF68">
        <v>0.13525599999999999</v>
      </c>
      <c r="EG68">
        <v>27757</v>
      </c>
      <c r="EH68">
        <v>28209.9</v>
      </c>
      <c r="EI68">
        <v>28230.9</v>
      </c>
      <c r="EJ68">
        <v>29721.7</v>
      </c>
      <c r="EK68">
        <v>33437.599999999999</v>
      </c>
      <c r="EL68">
        <v>35661</v>
      </c>
      <c r="EM68">
        <v>39844.9</v>
      </c>
      <c r="EN68">
        <v>42455.3</v>
      </c>
      <c r="EO68">
        <v>2.24925</v>
      </c>
      <c r="EP68">
        <v>2.2247300000000001</v>
      </c>
      <c r="EQ68">
        <v>0.13358900000000001</v>
      </c>
      <c r="ER68">
        <v>0</v>
      </c>
      <c r="ES68">
        <v>30.295999999999999</v>
      </c>
      <c r="ET68">
        <v>999.9</v>
      </c>
      <c r="EU68">
        <v>72.8</v>
      </c>
      <c r="EV68">
        <v>33.1</v>
      </c>
      <c r="EW68">
        <v>36.592100000000002</v>
      </c>
      <c r="EX68">
        <v>57.551699999999997</v>
      </c>
      <c r="EY68">
        <v>-2.8765999999999998</v>
      </c>
      <c r="EZ68">
        <v>2</v>
      </c>
      <c r="FA68">
        <v>0.30354399999999998</v>
      </c>
      <c r="FB68">
        <v>-0.40297699999999997</v>
      </c>
      <c r="FC68">
        <v>20.271699999999999</v>
      </c>
      <c r="FD68">
        <v>5.2204300000000003</v>
      </c>
      <c r="FE68">
        <v>12.004</v>
      </c>
      <c r="FF68">
        <v>4.9874000000000001</v>
      </c>
      <c r="FG68">
        <v>3.2844000000000002</v>
      </c>
      <c r="FH68">
        <v>9999</v>
      </c>
      <c r="FI68">
        <v>9999</v>
      </c>
      <c r="FJ68">
        <v>9999</v>
      </c>
      <c r="FK68">
        <v>999.9</v>
      </c>
      <c r="FL68">
        <v>1.8658399999999999</v>
      </c>
      <c r="FM68">
        <v>1.86219</v>
      </c>
      <c r="FN68">
        <v>1.8641700000000001</v>
      </c>
      <c r="FO68">
        <v>1.8602099999999999</v>
      </c>
      <c r="FP68">
        <v>1.8609599999999999</v>
      </c>
      <c r="FQ68">
        <v>1.8601300000000001</v>
      </c>
      <c r="FR68">
        <v>1.86175</v>
      </c>
      <c r="FS68">
        <v>1.85839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-4.2130000000000001</v>
      </c>
      <c r="GH68">
        <v>0.15240000000000001</v>
      </c>
      <c r="GI68">
        <v>-3.43048097447471</v>
      </c>
      <c r="GJ68">
        <v>-2.7043828418459848E-3</v>
      </c>
      <c r="GK68">
        <v>1.1637646390227569E-6</v>
      </c>
      <c r="GL68">
        <v>-2.7935288173591201E-10</v>
      </c>
      <c r="GM68">
        <v>0.15243500000000409</v>
      </c>
      <c r="GN68">
        <v>0</v>
      </c>
      <c r="GO68">
        <v>0</v>
      </c>
      <c r="GP68">
        <v>0</v>
      </c>
      <c r="GQ68">
        <v>5</v>
      </c>
      <c r="GR68">
        <v>2087</v>
      </c>
      <c r="GS68">
        <v>4</v>
      </c>
      <c r="GT68">
        <v>31</v>
      </c>
      <c r="GU68">
        <v>45.1</v>
      </c>
      <c r="GV68">
        <v>45</v>
      </c>
      <c r="GW68">
        <v>1.17432</v>
      </c>
      <c r="GX68">
        <v>2.5610400000000002</v>
      </c>
      <c r="GY68">
        <v>2.04834</v>
      </c>
      <c r="GZ68">
        <v>2.6171899999999999</v>
      </c>
      <c r="HA68">
        <v>2.1972700000000001</v>
      </c>
      <c r="HB68">
        <v>2.3571800000000001</v>
      </c>
      <c r="HC68">
        <v>37.892099999999999</v>
      </c>
      <c r="HD68">
        <v>14.5786</v>
      </c>
      <c r="HE68">
        <v>18</v>
      </c>
      <c r="HF68">
        <v>703.89</v>
      </c>
      <c r="HG68">
        <v>762.13699999999994</v>
      </c>
      <c r="HH68">
        <v>31.0002</v>
      </c>
      <c r="HI68">
        <v>31.2958</v>
      </c>
      <c r="HJ68">
        <v>30.000299999999999</v>
      </c>
      <c r="HK68">
        <v>31.177499999999998</v>
      </c>
      <c r="HL68">
        <v>31.1662</v>
      </c>
      <c r="HM68">
        <v>23.517199999999999</v>
      </c>
      <c r="HN68">
        <v>10.960100000000001</v>
      </c>
      <c r="HO68">
        <v>100</v>
      </c>
      <c r="HP68">
        <v>31</v>
      </c>
      <c r="HQ68">
        <v>357.76600000000002</v>
      </c>
      <c r="HR68">
        <v>32.842599999999997</v>
      </c>
      <c r="HS68">
        <v>99.471599999999995</v>
      </c>
      <c r="HT68">
        <v>98.476200000000006</v>
      </c>
    </row>
    <row r="69" spans="1:228" x14ac:dyDescent="0.2">
      <c r="A69">
        <v>54</v>
      </c>
      <c r="B69">
        <v>1670957203.5</v>
      </c>
      <c r="C69">
        <v>211.5</v>
      </c>
      <c r="D69" t="s">
        <v>466</v>
      </c>
      <c r="E69" t="s">
        <v>467</v>
      </c>
      <c r="F69">
        <v>4</v>
      </c>
      <c r="G69">
        <v>1670957201.1875</v>
      </c>
      <c r="H69">
        <f t="shared" si="0"/>
        <v>2.2556346686529146E-3</v>
      </c>
      <c r="I69">
        <f t="shared" si="1"/>
        <v>2.2556346686529145</v>
      </c>
      <c r="J69">
        <f t="shared" si="2"/>
        <v>9.8187784755987408</v>
      </c>
      <c r="K69">
        <f t="shared" si="3"/>
        <v>331.96350000000001</v>
      </c>
      <c r="L69">
        <f t="shared" si="4"/>
        <v>219.03689496117374</v>
      </c>
      <c r="M69">
        <f t="shared" si="5"/>
        <v>22.161161323463894</v>
      </c>
      <c r="N69">
        <f t="shared" si="6"/>
        <v>33.586563936206943</v>
      </c>
      <c r="O69">
        <f t="shared" si="7"/>
        <v>0.15080483581673362</v>
      </c>
      <c r="P69">
        <f t="shared" si="8"/>
        <v>3.675267949843092</v>
      </c>
      <c r="Q69">
        <f t="shared" si="9"/>
        <v>0.14744963182067908</v>
      </c>
      <c r="R69">
        <f t="shared" si="10"/>
        <v>9.2451254234262523E-2</v>
      </c>
      <c r="S69">
        <f t="shared" si="11"/>
        <v>226.11265498187029</v>
      </c>
      <c r="T69">
        <f t="shared" si="12"/>
        <v>32.982559369251462</v>
      </c>
      <c r="U69">
        <f t="shared" si="13"/>
        <v>32.463637499999997</v>
      </c>
      <c r="V69">
        <f t="shared" si="14"/>
        <v>4.9018322057283097</v>
      </c>
      <c r="W69">
        <f t="shared" si="15"/>
        <v>70.050350576312141</v>
      </c>
      <c r="X69">
        <f t="shared" si="16"/>
        <v>3.4177188403348966</v>
      </c>
      <c r="Y69">
        <f t="shared" si="17"/>
        <v>4.8789460898010333</v>
      </c>
      <c r="Z69">
        <f t="shared" si="18"/>
        <v>1.4841133653934131</v>
      </c>
      <c r="AA69">
        <f t="shared" si="19"/>
        <v>-99.473488887593533</v>
      </c>
      <c r="AB69">
        <f t="shared" si="20"/>
        <v>-16.433322978734068</v>
      </c>
      <c r="AC69">
        <f t="shared" si="21"/>
        <v>-1.0182379268955415</v>
      </c>
      <c r="AD69">
        <f t="shared" si="22"/>
        <v>109.18760518864714</v>
      </c>
      <c r="AE69">
        <f t="shared" si="23"/>
        <v>33.667765599725186</v>
      </c>
      <c r="AF69">
        <f t="shared" si="24"/>
        <v>2.2477963785491086</v>
      </c>
      <c r="AG69">
        <f t="shared" si="25"/>
        <v>9.8187784755987408</v>
      </c>
      <c r="AH69">
        <v>357.64853716301428</v>
      </c>
      <c r="AI69">
        <v>346.71370303030312</v>
      </c>
      <c r="AJ69">
        <v>1.735029852126897</v>
      </c>
      <c r="AK69">
        <v>63.248288586622081</v>
      </c>
      <c r="AL69">
        <f t="shared" si="26"/>
        <v>2.2556346686529145</v>
      </c>
      <c r="AM69">
        <v>32.876394964104428</v>
      </c>
      <c r="AN69">
        <v>33.781555757575731</v>
      </c>
      <c r="AO69">
        <v>2.262742648221086E-5</v>
      </c>
      <c r="AP69">
        <v>96.55356453263947</v>
      </c>
      <c r="AQ69">
        <v>0</v>
      </c>
      <c r="AR69">
        <v>0</v>
      </c>
      <c r="AS69">
        <f t="shared" si="27"/>
        <v>1</v>
      </c>
      <c r="AT69">
        <f t="shared" si="28"/>
        <v>0</v>
      </c>
      <c r="AU69">
        <f t="shared" si="29"/>
        <v>47340.153669875916</v>
      </c>
      <c r="AV69">
        <f t="shared" si="30"/>
        <v>1200.0062499999999</v>
      </c>
      <c r="AW69">
        <f t="shared" si="31"/>
        <v>1025.9283885916425</v>
      </c>
      <c r="AX69">
        <f t="shared" si="32"/>
        <v>0.85493587103537383</v>
      </c>
      <c r="AY69">
        <f t="shared" si="33"/>
        <v>0.18842623109827161</v>
      </c>
      <c r="AZ69">
        <v>2.7</v>
      </c>
      <c r="BA69">
        <v>0.5</v>
      </c>
      <c r="BB69" t="s">
        <v>355</v>
      </c>
      <c r="BC69">
        <v>2</v>
      </c>
      <c r="BD69" t="b">
        <v>1</v>
      </c>
      <c r="BE69">
        <v>1670957201.1875</v>
      </c>
      <c r="BF69">
        <v>331.96350000000001</v>
      </c>
      <c r="BG69">
        <v>346.258375</v>
      </c>
      <c r="BH69">
        <v>33.780112500000001</v>
      </c>
      <c r="BI69">
        <v>32.877962500000002</v>
      </c>
      <c r="BJ69">
        <v>336.18212499999998</v>
      </c>
      <c r="BK69">
        <v>33.627687500000008</v>
      </c>
      <c r="BL69">
        <v>650.00687500000004</v>
      </c>
      <c r="BM69">
        <v>101.07525</v>
      </c>
      <c r="BN69">
        <v>0.1002224125</v>
      </c>
      <c r="BO69">
        <v>32.380699999999997</v>
      </c>
      <c r="BP69">
        <v>32.463637499999997</v>
      </c>
      <c r="BQ69">
        <v>999.9</v>
      </c>
      <c r="BR69">
        <v>0</v>
      </c>
      <c r="BS69">
        <v>0</v>
      </c>
      <c r="BT69">
        <v>8989.6875</v>
      </c>
      <c r="BU69">
        <v>0</v>
      </c>
      <c r="BV69">
        <v>280.18650000000002</v>
      </c>
      <c r="BW69">
        <v>-14.2949</v>
      </c>
      <c r="BX69">
        <v>343.56912499999999</v>
      </c>
      <c r="BY69">
        <v>358.02949999999998</v>
      </c>
      <c r="BZ69">
        <v>0.90217312500000002</v>
      </c>
      <c r="CA69">
        <v>346.258375</v>
      </c>
      <c r="CB69">
        <v>32.877962500000002</v>
      </c>
      <c r="CC69">
        <v>3.4143325</v>
      </c>
      <c r="CD69">
        <v>3.3231437499999998</v>
      </c>
      <c r="CE69">
        <v>26.199662499999999</v>
      </c>
      <c r="CF69">
        <v>25.742274999999999</v>
      </c>
      <c r="CG69">
        <v>1200.0062499999999</v>
      </c>
      <c r="CH69">
        <v>0.50005525000000006</v>
      </c>
      <c r="CI69">
        <v>0.49994474999999999</v>
      </c>
      <c r="CJ69">
        <v>0</v>
      </c>
      <c r="CK69">
        <v>649.20762500000001</v>
      </c>
      <c r="CL69">
        <v>4.9990899999999998</v>
      </c>
      <c r="CM69">
        <v>6919.9324999999999</v>
      </c>
      <c r="CN69">
        <v>9558.09</v>
      </c>
      <c r="CO69">
        <v>41.5</v>
      </c>
      <c r="CP69">
        <v>43.202749999999988</v>
      </c>
      <c r="CQ69">
        <v>42.311999999999998</v>
      </c>
      <c r="CR69">
        <v>42.186999999999998</v>
      </c>
      <c r="CS69">
        <v>42.875</v>
      </c>
      <c r="CT69">
        <v>597.56875000000014</v>
      </c>
      <c r="CU69">
        <v>597.4375</v>
      </c>
      <c r="CV69">
        <v>0</v>
      </c>
      <c r="CW69">
        <v>1670957236</v>
      </c>
      <c r="CX69">
        <v>0</v>
      </c>
      <c r="CY69">
        <v>1670954496.5999999</v>
      </c>
      <c r="CZ69" t="s">
        <v>356</v>
      </c>
      <c r="DA69">
        <v>1670954495.5999999</v>
      </c>
      <c r="DB69">
        <v>1670954496.5999999</v>
      </c>
      <c r="DC69">
        <v>16</v>
      </c>
      <c r="DD69">
        <v>-7.6999999999999999E-2</v>
      </c>
      <c r="DE69">
        <v>-1.0999999999999999E-2</v>
      </c>
      <c r="DF69">
        <v>-4.38</v>
      </c>
      <c r="DG69">
        <v>0.152</v>
      </c>
      <c r="DH69">
        <v>415</v>
      </c>
      <c r="DI69">
        <v>32</v>
      </c>
      <c r="DJ69">
        <v>0.4</v>
      </c>
      <c r="DK69">
        <v>0.41</v>
      </c>
      <c r="DL69">
        <v>-14.01990975609756</v>
      </c>
      <c r="DM69">
        <v>-1.6623282229965159</v>
      </c>
      <c r="DN69">
        <v>0.1678545869014097</v>
      </c>
      <c r="DO69">
        <v>0</v>
      </c>
      <c r="DP69">
        <v>0.89876675609756107</v>
      </c>
      <c r="DQ69">
        <v>1.181297560975474E-2</v>
      </c>
      <c r="DR69">
        <v>3.8586770245170872E-3</v>
      </c>
      <c r="DS69">
        <v>1</v>
      </c>
      <c r="DT69">
        <v>0</v>
      </c>
      <c r="DU69">
        <v>0</v>
      </c>
      <c r="DV69">
        <v>0</v>
      </c>
      <c r="DW69">
        <v>-1</v>
      </c>
      <c r="DX69">
        <v>1</v>
      </c>
      <c r="DY69">
        <v>2</v>
      </c>
      <c r="DZ69" t="s">
        <v>357</v>
      </c>
      <c r="EA69">
        <v>3.2985199999999999</v>
      </c>
      <c r="EB69">
        <v>2.62521</v>
      </c>
      <c r="EC69">
        <v>8.6872699999999997E-2</v>
      </c>
      <c r="ED69">
        <v>8.8182300000000005E-2</v>
      </c>
      <c r="EE69">
        <v>0.13925699999999999</v>
      </c>
      <c r="EF69">
        <v>0.135267</v>
      </c>
      <c r="EG69">
        <v>27716.2</v>
      </c>
      <c r="EH69">
        <v>28167.7</v>
      </c>
      <c r="EI69">
        <v>28231.599999999999</v>
      </c>
      <c r="EJ69">
        <v>29721.4</v>
      </c>
      <c r="EK69">
        <v>33437.699999999997</v>
      </c>
      <c r="EL69">
        <v>35660.400000000001</v>
      </c>
      <c r="EM69">
        <v>39845.4</v>
      </c>
      <c r="EN69">
        <v>42455</v>
      </c>
      <c r="EO69">
        <v>2.24925</v>
      </c>
      <c r="EP69">
        <v>2.2246700000000001</v>
      </c>
      <c r="EQ69">
        <v>0.13317899999999999</v>
      </c>
      <c r="ER69">
        <v>0</v>
      </c>
      <c r="ES69">
        <v>30.2927</v>
      </c>
      <c r="ET69">
        <v>999.9</v>
      </c>
      <c r="EU69">
        <v>72.7</v>
      </c>
      <c r="EV69">
        <v>33.1</v>
      </c>
      <c r="EW69">
        <v>36.542700000000004</v>
      </c>
      <c r="EX69">
        <v>57.6417</v>
      </c>
      <c r="EY69">
        <v>-2.89263</v>
      </c>
      <c r="EZ69">
        <v>2</v>
      </c>
      <c r="FA69">
        <v>0.30383599999999999</v>
      </c>
      <c r="FB69">
        <v>-0.40222799999999997</v>
      </c>
      <c r="FC69">
        <v>20.271599999999999</v>
      </c>
      <c r="FD69">
        <v>5.2198399999999996</v>
      </c>
      <c r="FE69">
        <v>12.004</v>
      </c>
      <c r="FF69">
        <v>4.9869500000000002</v>
      </c>
      <c r="FG69">
        <v>3.2843300000000002</v>
      </c>
      <c r="FH69">
        <v>9999</v>
      </c>
      <c r="FI69">
        <v>9999</v>
      </c>
      <c r="FJ69">
        <v>9999</v>
      </c>
      <c r="FK69">
        <v>999.9</v>
      </c>
      <c r="FL69">
        <v>1.8658399999999999</v>
      </c>
      <c r="FM69">
        <v>1.86219</v>
      </c>
      <c r="FN69">
        <v>1.8641700000000001</v>
      </c>
      <c r="FO69">
        <v>1.8602099999999999</v>
      </c>
      <c r="FP69">
        <v>1.8609599999999999</v>
      </c>
      <c r="FQ69">
        <v>1.8601000000000001</v>
      </c>
      <c r="FR69">
        <v>1.8617999999999999</v>
      </c>
      <c r="FS69">
        <v>1.85839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-4.226</v>
      </c>
      <c r="GH69">
        <v>0.15240000000000001</v>
      </c>
      <c r="GI69">
        <v>-3.43048097447471</v>
      </c>
      <c r="GJ69">
        <v>-2.7043828418459848E-3</v>
      </c>
      <c r="GK69">
        <v>1.1637646390227569E-6</v>
      </c>
      <c r="GL69">
        <v>-2.7935288173591201E-10</v>
      </c>
      <c r="GM69">
        <v>0.15243500000000409</v>
      </c>
      <c r="GN69">
        <v>0</v>
      </c>
      <c r="GO69">
        <v>0</v>
      </c>
      <c r="GP69">
        <v>0</v>
      </c>
      <c r="GQ69">
        <v>5</v>
      </c>
      <c r="GR69">
        <v>2087</v>
      </c>
      <c r="GS69">
        <v>4</v>
      </c>
      <c r="GT69">
        <v>31</v>
      </c>
      <c r="GU69">
        <v>45.1</v>
      </c>
      <c r="GV69">
        <v>45.1</v>
      </c>
      <c r="GW69">
        <v>1.1926300000000001</v>
      </c>
      <c r="GX69">
        <v>2.5610400000000002</v>
      </c>
      <c r="GY69">
        <v>2.04834</v>
      </c>
      <c r="GZ69">
        <v>2.6171899999999999</v>
      </c>
      <c r="HA69">
        <v>2.1972700000000001</v>
      </c>
      <c r="HB69">
        <v>2.32544</v>
      </c>
      <c r="HC69">
        <v>37.892099999999999</v>
      </c>
      <c r="HD69">
        <v>14.5786</v>
      </c>
      <c r="HE69">
        <v>18</v>
      </c>
      <c r="HF69">
        <v>703.91899999999998</v>
      </c>
      <c r="HG69">
        <v>762.10199999999998</v>
      </c>
      <c r="HH69">
        <v>31.0002</v>
      </c>
      <c r="HI69">
        <v>31.2971</v>
      </c>
      <c r="HJ69">
        <v>30.0002</v>
      </c>
      <c r="HK69">
        <v>31.180099999999999</v>
      </c>
      <c r="HL69">
        <v>31.167200000000001</v>
      </c>
      <c r="HM69">
        <v>23.882400000000001</v>
      </c>
      <c r="HN69">
        <v>10.960100000000001</v>
      </c>
      <c r="HO69">
        <v>100</v>
      </c>
      <c r="HP69">
        <v>31</v>
      </c>
      <c r="HQ69">
        <v>364.44400000000002</v>
      </c>
      <c r="HR69">
        <v>32.841700000000003</v>
      </c>
      <c r="HS69">
        <v>99.473299999999995</v>
      </c>
      <c r="HT69">
        <v>98.475399999999993</v>
      </c>
    </row>
    <row r="70" spans="1:228" x14ac:dyDescent="0.2">
      <c r="A70">
        <v>55</v>
      </c>
      <c r="B70">
        <v>1670957207.5</v>
      </c>
      <c r="C70">
        <v>215.5</v>
      </c>
      <c r="D70" t="s">
        <v>468</v>
      </c>
      <c r="E70" t="s">
        <v>469</v>
      </c>
      <c r="F70">
        <v>4</v>
      </c>
      <c r="G70">
        <v>1670957205.5</v>
      </c>
      <c r="H70">
        <f t="shared" si="0"/>
        <v>2.2324675804443654E-3</v>
      </c>
      <c r="I70">
        <f t="shared" si="1"/>
        <v>2.2324675804443657</v>
      </c>
      <c r="J70">
        <f t="shared" si="2"/>
        <v>10.021746177904463</v>
      </c>
      <c r="K70">
        <f t="shared" si="3"/>
        <v>339.15942857142858</v>
      </c>
      <c r="L70">
        <f t="shared" si="4"/>
        <v>223.10600571454296</v>
      </c>
      <c r="M70">
        <f t="shared" si="5"/>
        <v>22.572635378375693</v>
      </c>
      <c r="N70">
        <f t="shared" si="6"/>
        <v>34.314280746329914</v>
      </c>
      <c r="O70">
        <f t="shared" si="7"/>
        <v>0.14966242372673241</v>
      </c>
      <c r="P70">
        <f t="shared" si="8"/>
        <v>3.6720003021213872</v>
      </c>
      <c r="Q70">
        <f t="shared" si="9"/>
        <v>0.1463543900733861</v>
      </c>
      <c r="R70">
        <f t="shared" si="10"/>
        <v>9.1762617530557172E-2</v>
      </c>
      <c r="S70">
        <f t="shared" si="11"/>
        <v>226.11412037591518</v>
      </c>
      <c r="T70">
        <f t="shared" si="12"/>
        <v>32.976419986248239</v>
      </c>
      <c r="U70">
        <f t="shared" si="13"/>
        <v>32.448099999999997</v>
      </c>
      <c r="V70">
        <f t="shared" si="14"/>
        <v>4.8975376254761143</v>
      </c>
      <c r="W70">
        <f t="shared" si="15"/>
        <v>70.094620299405094</v>
      </c>
      <c r="X70">
        <f t="shared" si="16"/>
        <v>3.4176567817833137</v>
      </c>
      <c r="Y70">
        <f t="shared" si="17"/>
        <v>4.8757761539829891</v>
      </c>
      <c r="Z70">
        <f t="shared" si="18"/>
        <v>1.4798808436928006</v>
      </c>
      <c r="AA70">
        <f t="shared" si="19"/>
        <v>-98.451820297596512</v>
      </c>
      <c r="AB70">
        <f t="shared" si="20"/>
        <v>-15.622257124438654</v>
      </c>
      <c r="AC70">
        <f t="shared" si="21"/>
        <v>-0.96871551999212913</v>
      </c>
      <c r="AD70">
        <f t="shared" si="22"/>
        <v>111.07132743388789</v>
      </c>
      <c r="AE70">
        <f t="shared" si="23"/>
        <v>33.809448324478964</v>
      </c>
      <c r="AF70">
        <f t="shared" si="24"/>
        <v>2.2375767915214433</v>
      </c>
      <c r="AG70">
        <f t="shared" si="25"/>
        <v>10.021746177904463</v>
      </c>
      <c r="AH70">
        <v>364.61029035047352</v>
      </c>
      <c r="AI70">
        <v>353.61362424242412</v>
      </c>
      <c r="AJ70">
        <v>1.728627791473845</v>
      </c>
      <c r="AK70">
        <v>63.248288586622081</v>
      </c>
      <c r="AL70">
        <f t="shared" si="26"/>
        <v>2.2324675804443657</v>
      </c>
      <c r="AM70">
        <v>32.880522586811217</v>
      </c>
      <c r="AN70">
        <v>33.776469090909067</v>
      </c>
      <c r="AO70">
        <v>-1.3715759860302319E-6</v>
      </c>
      <c r="AP70">
        <v>96.55356453263947</v>
      </c>
      <c r="AQ70">
        <v>0</v>
      </c>
      <c r="AR70">
        <v>0</v>
      </c>
      <c r="AS70">
        <f t="shared" si="27"/>
        <v>1</v>
      </c>
      <c r="AT70">
        <f t="shared" si="28"/>
        <v>0</v>
      </c>
      <c r="AU70">
        <f t="shared" si="29"/>
        <v>47283.416539611186</v>
      </c>
      <c r="AV70">
        <f t="shared" si="30"/>
        <v>1200.005714285714</v>
      </c>
      <c r="AW70">
        <f t="shared" si="31"/>
        <v>1025.9287421636866</v>
      </c>
      <c r="AX70">
        <f t="shared" si="32"/>
        <v>0.85493654734332303</v>
      </c>
      <c r="AY70">
        <f t="shared" si="33"/>
        <v>0.18842753637261331</v>
      </c>
      <c r="AZ70">
        <v>2.7</v>
      </c>
      <c r="BA70">
        <v>0.5</v>
      </c>
      <c r="BB70" t="s">
        <v>355</v>
      </c>
      <c r="BC70">
        <v>2</v>
      </c>
      <c r="BD70" t="b">
        <v>1</v>
      </c>
      <c r="BE70">
        <v>1670957205.5</v>
      </c>
      <c r="BF70">
        <v>339.15942857142858</v>
      </c>
      <c r="BG70">
        <v>353.51742857142852</v>
      </c>
      <c r="BH70">
        <v>33.779828571428567</v>
      </c>
      <c r="BI70">
        <v>32.88184285714285</v>
      </c>
      <c r="BJ70">
        <v>343.39285714285722</v>
      </c>
      <c r="BK70">
        <v>33.627399999999987</v>
      </c>
      <c r="BL70">
        <v>650.05242857142855</v>
      </c>
      <c r="BM70">
        <v>101.0744285714286</v>
      </c>
      <c r="BN70">
        <v>0.1000571</v>
      </c>
      <c r="BO70">
        <v>32.369185714285713</v>
      </c>
      <c r="BP70">
        <v>32.448099999999997</v>
      </c>
      <c r="BQ70">
        <v>999.89999999999986</v>
      </c>
      <c r="BR70">
        <v>0</v>
      </c>
      <c r="BS70">
        <v>0</v>
      </c>
      <c r="BT70">
        <v>8978.482857142857</v>
      </c>
      <c r="BU70">
        <v>0</v>
      </c>
      <c r="BV70">
        <v>280.57142857142861</v>
      </c>
      <c r="BW70">
        <v>-14.35785714285714</v>
      </c>
      <c r="BX70">
        <v>351.01685714285719</v>
      </c>
      <c r="BY70">
        <v>365.53685714285712</v>
      </c>
      <c r="BZ70">
        <v>0.8979744285714284</v>
      </c>
      <c r="CA70">
        <v>353.51742857142852</v>
      </c>
      <c r="CB70">
        <v>32.88184285714285</v>
      </c>
      <c r="CC70">
        <v>3.4142857142857141</v>
      </c>
      <c r="CD70">
        <v>3.3235242857142859</v>
      </c>
      <c r="CE70">
        <v>26.199457142857138</v>
      </c>
      <c r="CF70">
        <v>25.744228571428572</v>
      </c>
      <c r="CG70">
        <v>1200.005714285714</v>
      </c>
      <c r="CH70">
        <v>0.50003257142857138</v>
      </c>
      <c r="CI70">
        <v>0.49996742857142862</v>
      </c>
      <c r="CJ70">
        <v>0</v>
      </c>
      <c r="CK70">
        <v>650.13171428571434</v>
      </c>
      <c r="CL70">
        <v>4.9990899999999998</v>
      </c>
      <c r="CM70">
        <v>6929.1842857142856</v>
      </c>
      <c r="CN70">
        <v>9558.0057142857131</v>
      </c>
      <c r="CO70">
        <v>41.482000000000014</v>
      </c>
      <c r="CP70">
        <v>43.204999999999998</v>
      </c>
      <c r="CQ70">
        <v>42.311999999999998</v>
      </c>
      <c r="CR70">
        <v>42.186999999999998</v>
      </c>
      <c r="CS70">
        <v>42.875</v>
      </c>
      <c r="CT70">
        <v>597.54142857142858</v>
      </c>
      <c r="CU70">
        <v>597.46428571428567</v>
      </c>
      <c r="CV70">
        <v>0</v>
      </c>
      <c r="CW70">
        <v>1670957239.5999999</v>
      </c>
      <c r="CX70">
        <v>0</v>
      </c>
      <c r="CY70">
        <v>1670954496.5999999</v>
      </c>
      <c r="CZ70" t="s">
        <v>356</v>
      </c>
      <c r="DA70">
        <v>1670954495.5999999</v>
      </c>
      <c r="DB70">
        <v>1670954496.5999999</v>
      </c>
      <c r="DC70">
        <v>16</v>
      </c>
      <c r="DD70">
        <v>-7.6999999999999999E-2</v>
      </c>
      <c r="DE70">
        <v>-1.0999999999999999E-2</v>
      </c>
      <c r="DF70">
        <v>-4.38</v>
      </c>
      <c r="DG70">
        <v>0.152</v>
      </c>
      <c r="DH70">
        <v>415</v>
      </c>
      <c r="DI70">
        <v>32</v>
      </c>
      <c r="DJ70">
        <v>0.4</v>
      </c>
      <c r="DK70">
        <v>0.41</v>
      </c>
      <c r="DL70">
        <v>-14.122095121951221</v>
      </c>
      <c r="DM70">
        <v>-1.7538731707317281</v>
      </c>
      <c r="DN70">
        <v>0.1758537016000758</v>
      </c>
      <c r="DO70">
        <v>0</v>
      </c>
      <c r="DP70">
        <v>0.89848868292682915</v>
      </c>
      <c r="DQ70">
        <v>2.2538885017421781E-2</v>
      </c>
      <c r="DR70">
        <v>3.388937414869694E-3</v>
      </c>
      <c r="DS70">
        <v>1</v>
      </c>
      <c r="DT70">
        <v>0</v>
      </c>
      <c r="DU70">
        <v>0</v>
      </c>
      <c r="DV70">
        <v>0</v>
      </c>
      <c r="DW70">
        <v>-1</v>
      </c>
      <c r="DX70">
        <v>1</v>
      </c>
      <c r="DY70">
        <v>2</v>
      </c>
      <c r="DZ70" t="s">
        <v>357</v>
      </c>
      <c r="EA70">
        <v>3.2985199999999999</v>
      </c>
      <c r="EB70">
        <v>2.62541</v>
      </c>
      <c r="EC70">
        <v>8.8225499999999998E-2</v>
      </c>
      <c r="ED70">
        <v>8.9518200000000006E-2</v>
      </c>
      <c r="EE70">
        <v>0.13924300000000001</v>
      </c>
      <c r="EF70">
        <v>0.13527600000000001</v>
      </c>
      <c r="EG70">
        <v>27675.1</v>
      </c>
      <c r="EH70">
        <v>28126.1</v>
      </c>
      <c r="EI70">
        <v>28231.599999999999</v>
      </c>
      <c r="EJ70">
        <v>29721.1</v>
      </c>
      <c r="EK70">
        <v>33438.400000000001</v>
      </c>
      <c r="EL70">
        <v>35659.9</v>
      </c>
      <c r="EM70">
        <v>39845.4</v>
      </c>
      <c r="EN70">
        <v>42454.8</v>
      </c>
      <c r="EO70">
        <v>2.2492000000000001</v>
      </c>
      <c r="EP70">
        <v>2.2244999999999999</v>
      </c>
      <c r="EQ70">
        <v>0.13264999999999999</v>
      </c>
      <c r="ER70">
        <v>0</v>
      </c>
      <c r="ES70">
        <v>30.287700000000001</v>
      </c>
      <c r="ET70">
        <v>999.9</v>
      </c>
      <c r="EU70">
        <v>72.7</v>
      </c>
      <c r="EV70">
        <v>33.1</v>
      </c>
      <c r="EW70">
        <v>36.5428</v>
      </c>
      <c r="EX70">
        <v>57.431699999999999</v>
      </c>
      <c r="EY70">
        <v>-2.8245200000000001</v>
      </c>
      <c r="EZ70">
        <v>2</v>
      </c>
      <c r="FA70">
        <v>0.30364600000000003</v>
      </c>
      <c r="FB70">
        <v>-0.40228799999999998</v>
      </c>
      <c r="FC70">
        <v>20.2715</v>
      </c>
      <c r="FD70">
        <v>5.2192400000000001</v>
      </c>
      <c r="FE70">
        <v>12.004</v>
      </c>
      <c r="FF70">
        <v>4.9865500000000003</v>
      </c>
      <c r="FG70">
        <v>3.2843</v>
      </c>
      <c r="FH70">
        <v>9999</v>
      </c>
      <c r="FI70">
        <v>9999</v>
      </c>
      <c r="FJ70">
        <v>9999</v>
      </c>
      <c r="FK70">
        <v>999.9</v>
      </c>
      <c r="FL70">
        <v>1.86581</v>
      </c>
      <c r="FM70">
        <v>1.8621799999999999</v>
      </c>
      <c r="FN70">
        <v>1.8641700000000001</v>
      </c>
      <c r="FO70">
        <v>1.8602000000000001</v>
      </c>
      <c r="FP70">
        <v>1.8609599999999999</v>
      </c>
      <c r="FQ70">
        <v>1.86012</v>
      </c>
      <c r="FR70">
        <v>1.86178</v>
      </c>
      <c r="FS70">
        <v>1.8583700000000001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-4.24</v>
      </c>
      <c r="GH70">
        <v>0.15240000000000001</v>
      </c>
      <c r="GI70">
        <v>-3.43048097447471</v>
      </c>
      <c r="GJ70">
        <v>-2.7043828418459848E-3</v>
      </c>
      <c r="GK70">
        <v>1.1637646390227569E-6</v>
      </c>
      <c r="GL70">
        <v>-2.7935288173591201E-10</v>
      </c>
      <c r="GM70">
        <v>0.15243500000000409</v>
      </c>
      <c r="GN70">
        <v>0</v>
      </c>
      <c r="GO70">
        <v>0</v>
      </c>
      <c r="GP70">
        <v>0</v>
      </c>
      <c r="GQ70">
        <v>5</v>
      </c>
      <c r="GR70">
        <v>2087</v>
      </c>
      <c r="GS70">
        <v>4</v>
      </c>
      <c r="GT70">
        <v>31</v>
      </c>
      <c r="GU70">
        <v>45.2</v>
      </c>
      <c r="GV70">
        <v>45.2</v>
      </c>
      <c r="GW70">
        <v>1.2109399999999999</v>
      </c>
      <c r="GX70">
        <v>2.5585900000000001</v>
      </c>
      <c r="GY70">
        <v>2.04834</v>
      </c>
      <c r="GZ70">
        <v>2.6171899999999999</v>
      </c>
      <c r="HA70">
        <v>2.1972700000000001</v>
      </c>
      <c r="HB70">
        <v>2.3584000000000001</v>
      </c>
      <c r="HC70">
        <v>37.892099999999999</v>
      </c>
      <c r="HD70">
        <v>14.5961</v>
      </c>
      <c r="HE70">
        <v>18</v>
      </c>
      <c r="HF70">
        <v>703.88</v>
      </c>
      <c r="HG70">
        <v>761.95399999999995</v>
      </c>
      <c r="HH70">
        <v>31.0001</v>
      </c>
      <c r="HI70">
        <v>31.2986</v>
      </c>
      <c r="HJ70">
        <v>30.0001</v>
      </c>
      <c r="HK70">
        <v>31.180199999999999</v>
      </c>
      <c r="HL70">
        <v>31.168900000000001</v>
      </c>
      <c r="HM70">
        <v>24.245799999999999</v>
      </c>
      <c r="HN70">
        <v>10.960100000000001</v>
      </c>
      <c r="HO70">
        <v>100</v>
      </c>
      <c r="HP70">
        <v>31</v>
      </c>
      <c r="HQ70">
        <v>371.12299999999999</v>
      </c>
      <c r="HR70">
        <v>32.841500000000003</v>
      </c>
      <c r="HS70">
        <v>99.473399999999998</v>
      </c>
      <c r="HT70">
        <v>98.474699999999999</v>
      </c>
    </row>
    <row r="71" spans="1:228" x14ac:dyDescent="0.2">
      <c r="A71">
        <v>56</v>
      </c>
      <c r="B71">
        <v>1670957211.5</v>
      </c>
      <c r="C71">
        <v>219.5</v>
      </c>
      <c r="D71" t="s">
        <v>470</v>
      </c>
      <c r="E71" t="s">
        <v>471</v>
      </c>
      <c r="F71">
        <v>4</v>
      </c>
      <c r="G71">
        <v>1670957209.1875</v>
      </c>
      <c r="H71">
        <f t="shared" si="0"/>
        <v>2.2261883317495641E-3</v>
      </c>
      <c r="I71">
        <f t="shared" si="1"/>
        <v>2.2261883317495639</v>
      </c>
      <c r="J71">
        <f t="shared" si="2"/>
        <v>10.597456731930329</v>
      </c>
      <c r="K71">
        <f t="shared" si="3"/>
        <v>345.286</v>
      </c>
      <c r="L71">
        <f t="shared" si="4"/>
        <v>222.87782381208152</v>
      </c>
      <c r="M71">
        <f t="shared" si="5"/>
        <v>22.549491130091543</v>
      </c>
      <c r="N71">
        <f t="shared" si="6"/>
        <v>34.934043509458981</v>
      </c>
      <c r="O71">
        <f t="shared" si="7"/>
        <v>0.14961803620523556</v>
      </c>
      <c r="P71">
        <f t="shared" si="8"/>
        <v>3.6832488666124057</v>
      </c>
      <c r="Q71">
        <f t="shared" si="9"/>
        <v>0.14632179820386085</v>
      </c>
      <c r="R71">
        <f t="shared" si="10"/>
        <v>9.1741229378638808E-2</v>
      </c>
      <c r="S71">
        <f t="shared" si="11"/>
        <v>226.10842648348623</v>
      </c>
      <c r="T71">
        <f t="shared" si="12"/>
        <v>32.961454124154152</v>
      </c>
      <c r="U71">
        <f t="shared" si="13"/>
        <v>32.433425</v>
      </c>
      <c r="V71">
        <f t="shared" si="14"/>
        <v>4.893484448523564</v>
      </c>
      <c r="W71">
        <f t="shared" si="15"/>
        <v>70.146966862709036</v>
      </c>
      <c r="X71">
        <f t="shared" si="16"/>
        <v>3.4174085963929</v>
      </c>
      <c r="Y71">
        <f t="shared" si="17"/>
        <v>4.8717838407488365</v>
      </c>
      <c r="Z71">
        <f t="shared" si="18"/>
        <v>1.4760758521306641</v>
      </c>
      <c r="AA71">
        <f t="shared" si="19"/>
        <v>-98.174905430155775</v>
      </c>
      <c r="AB71">
        <f t="shared" si="20"/>
        <v>-15.637490890623519</v>
      </c>
      <c r="AC71">
        <f t="shared" si="21"/>
        <v>-0.96656025987485272</v>
      </c>
      <c r="AD71">
        <f t="shared" si="22"/>
        <v>111.32946990283207</v>
      </c>
      <c r="AE71">
        <f t="shared" si="23"/>
        <v>33.907350098482361</v>
      </c>
      <c r="AF71">
        <f t="shared" si="24"/>
        <v>2.2238903167551598</v>
      </c>
      <c r="AG71">
        <f t="shared" si="25"/>
        <v>10.597456731930329</v>
      </c>
      <c r="AH71">
        <v>371.56120145907789</v>
      </c>
      <c r="AI71">
        <v>360.43299999999999</v>
      </c>
      <c r="AJ71">
        <v>1.698562066121414</v>
      </c>
      <c r="AK71">
        <v>63.248288586622081</v>
      </c>
      <c r="AL71">
        <f t="shared" si="26"/>
        <v>2.2261883317495639</v>
      </c>
      <c r="AM71">
        <v>32.884926573136738</v>
      </c>
      <c r="AN71">
        <v>33.778354545454548</v>
      </c>
      <c r="AO71">
        <v>3.1259081948173329E-6</v>
      </c>
      <c r="AP71">
        <v>96.55356453263947</v>
      </c>
      <c r="AQ71">
        <v>0</v>
      </c>
      <c r="AR71">
        <v>0</v>
      </c>
      <c r="AS71">
        <f t="shared" si="27"/>
        <v>1</v>
      </c>
      <c r="AT71">
        <f t="shared" si="28"/>
        <v>0</v>
      </c>
      <c r="AU71">
        <f t="shared" si="29"/>
        <v>47487.143655093394</v>
      </c>
      <c r="AV71">
        <f t="shared" si="30"/>
        <v>1199.9725000000001</v>
      </c>
      <c r="AW71">
        <f t="shared" si="31"/>
        <v>1025.9006385924799</v>
      </c>
      <c r="AX71">
        <f t="shared" si="32"/>
        <v>0.85493679112852983</v>
      </c>
      <c r="AY71">
        <f t="shared" si="33"/>
        <v>0.1884280068780628</v>
      </c>
      <c r="AZ71">
        <v>2.7</v>
      </c>
      <c r="BA71">
        <v>0.5</v>
      </c>
      <c r="BB71" t="s">
        <v>355</v>
      </c>
      <c r="BC71">
        <v>2</v>
      </c>
      <c r="BD71" t="b">
        <v>1</v>
      </c>
      <c r="BE71">
        <v>1670957209.1875</v>
      </c>
      <c r="BF71">
        <v>345.286</v>
      </c>
      <c r="BG71">
        <v>359.688875</v>
      </c>
      <c r="BH71">
        <v>33.777462499999999</v>
      </c>
      <c r="BI71">
        <v>32.884937499999999</v>
      </c>
      <c r="BJ71">
        <v>349.53162500000002</v>
      </c>
      <c r="BK71">
        <v>33.625037499999998</v>
      </c>
      <c r="BL71">
        <v>650.0307499999999</v>
      </c>
      <c r="BM71">
        <v>101.07425000000001</v>
      </c>
      <c r="BN71">
        <v>9.9975162499999992E-2</v>
      </c>
      <c r="BO71">
        <v>32.354675</v>
      </c>
      <c r="BP71">
        <v>32.433425</v>
      </c>
      <c r="BQ71">
        <v>999.9</v>
      </c>
      <c r="BR71">
        <v>0</v>
      </c>
      <c r="BS71">
        <v>0</v>
      </c>
      <c r="BT71">
        <v>9017.34375</v>
      </c>
      <c r="BU71">
        <v>0</v>
      </c>
      <c r="BV71">
        <v>280.31625000000003</v>
      </c>
      <c r="BW71">
        <v>-14.4026125</v>
      </c>
      <c r="BX71">
        <v>357.35662500000001</v>
      </c>
      <c r="BY71">
        <v>371.91912500000001</v>
      </c>
      <c r="BZ71">
        <v>0.89253412499999996</v>
      </c>
      <c r="CA71">
        <v>359.688875</v>
      </c>
      <c r="CB71">
        <v>32.884937499999999</v>
      </c>
      <c r="CC71">
        <v>3.4140337500000002</v>
      </c>
      <c r="CD71">
        <v>3.32381875</v>
      </c>
      <c r="CE71">
        <v>26.1981875</v>
      </c>
      <c r="CF71">
        <v>25.7457125</v>
      </c>
      <c r="CG71">
        <v>1199.9725000000001</v>
      </c>
      <c r="CH71">
        <v>0.50002387500000012</v>
      </c>
      <c r="CI71">
        <v>0.49997612499999999</v>
      </c>
      <c r="CJ71">
        <v>0</v>
      </c>
      <c r="CK71">
        <v>651.00212499999998</v>
      </c>
      <c r="CL71">
        <v>4.9990899999999998</v>
      </c>
      <c r="CM71">
        <v>6937.375</v>
      </c>
      <c r="CN71">
        <v>9557.7287500000002</v>
      </c>
      <c r="CO71">
        <v>41.460625</v>
      </c>
      <c r="CP71">
        <v>43.186999999999998</v>
      </c>
      <c r="CQ71">
        <v>42.311999999999998</v>
      </c>
      <c r="CR71">
        <v>42.186999999999998</v>
      </c>
      <c r="CS71">
        <v>42.875</v>
      </c>
      <c r="CT71">
        <v>597.51499999999999</v>
      </c>
      <c r="CU71">
        <v>597.45749999999998</v>
      </c>
      <c r="CV71">
        <v>0</v>
      </c>
      <c r="CW71">
        <v>1670957243.8</v>
      </c>
      <c r="CX71">
        <v>0</v>
      </c>
      <c r="CY71">
        <v>1670954496.5999999</v>
      </c>
      <c r="CZ71" t="s">
        <v>356</v>
      </c>
      <c r="DA71">
        <v>1670954495.5999999</v>
      </c>
      <c r="DB71">
        <v>1670954496.5999999</v>
      </c>
      <c r="DC71">
        <v>16</v>
      </c>
      <c r="DD71">
        <v>-7.6999999999999999E-2</v>
      </c>
      <c r="DE71">
        <v>-1.0999999999999999E-2</v>
      </c>
      <c r="DF71">
        <v>-4.38</v>
      </c>
      <c r="DG71">
        <v>0.152</v>
      </c>
      <c r="DH71">
        <v>415</v>
      </c>
      <c r="DI71">
        <v>32</v>
      </c>
      <c r="DJ71">
        <v>0.4</v>
      </c>
      <c r="DK71">
        <v>0.41</v>
      </c>
      <c r="DL71">
        <v>-14.22021</v>
      </c>
      <c r="DM71">
        <v>-1.5498439024390249</v>
      </c>
      <c r="DN71">
        <v>0.15377673231019059</v>
      </c>
      <c r="DO71">
        <v>0</v>
      </c>
      <c r="DP71">
        <v>0.89827544999999986</v>
      </c>
      <c r="DQ71">
        <v>-8.7741388367728931E-3</v>
      </c>
      <c r="DR71">
        <v>3.77495984051487E-3</v>
      </c>
      <c r="DS71">
        <v>1</v>
      </c>
      <c r="DT71">
        <v>0</v>
      </c>
      <c r="DU71">
        <v>0</v>
      </c>
      <c r="DV71">
        <v>0</v>
      </c>
      <c r="DW71">
        <v>-1</v>
      </c>
      <c r="DX71">
        <v>1</v>
      </c>
      <c r="DY71">
        <v>2</v>
      </c>
      <c r="DZ71" t="s">
        <v>357</v>
      </c>
      <c r="EA71">
        <v>3.2983699999999998</v>
      </c>
      <c r="EB71">
        <v>2.6254200000000001</v>
      </c>
      <c r="EC71">
        <v>8.9559799999999995E-2</v>
      </c>
      <c r="ED71">
        <v>9.0823200000000007E-2</v>
      </c>
      <c r="EE71">
        <v>0.13924400000000001</v>
      </c>
      <c r="EF71">
        <v>0.13528200000000001</v>
      </c>
      <c r="EG71">
        <v>27634.799999999999</v>
      </c>
      <c r="EH71">
        <v>28086.3</v>
      </c>
      <c r="EI71">
        <v>28231.8</v>
      </c>
      <c r="EJ71">
        <v>29721.599999999999</v>
      </c>
      <c r="EK71">
        <v>33438.800000000003</v>
      </c>
      <c r="EL71">
        <v>35660.199999999997</v>
      </c>
      <c r="EM71">
        <v>39845.9</v>
      </c>
      <c r="EN71">
        <v>42455.3</v>
      </c>
      <c r="EO71">
        <v>2.2493300000000001</v>
      </c>
      <c r="EP71">
        <v>2.2246700000000001</v>
      </c>
      <c r="EQ71">
        <v>0.132322</v>
      </c>
      <c r="ER71">
        <v>0</v>
      </c>
      <c r="ES71">
        <v>30.2821</v>
      </c>
      <c r="ET71">
        <v>999.9</v>
      </c>
      <c r="EU71">
        <v>72.7</v>
      </c>
      <c r="EV71">
        <v>33.1</v>
      </c>
      <c r="EW71">
        <v>36.542000000000002</v>
      </c>
      <c r="EX71">
        <v>57.791699999999999</v>
      </c>
      <c r="EY71">
        <v>-2.8125</v>
      </c>
      <c r="EZ71">
        <v>2</v>
      </c>
      <c r="FA71">
        <v>0.30377999999999999</v>
      </c>
      <c r="FB71">
        <v>-0.40175699999999998</v>
      </c>
      <c r="FC71">
        <v>20.2714</v>
      </c>
      <c r="FD71">
        <v>5.2193899999999998</v>
      </c>
      <c r="FE71">
        <v>12.004</v>
      </c>
      <c r="FF71">
        <v>4.9865000000000004</v>
      </c>
      <c r="FG71">
        <v>3.2842799999999999</v>
      </c>
      <c r="FH71">
        <v>9999</v>
      </c>
      <c r="FI71">
        <v>9999</v>
      </c>
      <c r="FJ71">
        <v>9999</v>
      </c>
      <c r="FK71">
        <v>999.9</v>
      </c>
      <c r="FL71">
        <v>1.86581</v>
      </c>
      <c r="FM71">
        <v>1.86219</v>
      </c>
      <c r="FN71">
        <v>1.8641700000000001</v>
      </c>
      <c r="FO71">
        <v>1.8602099999999999</v>
      </c>
      <c r="FP71">
        <v>1.8609599999999999</v>
      </c>
      <c r="FQ71">
        <v>1.8601000000000001</v>
      </c>
      <c r="FR71">
        <v>1.8617900000000001</v>
      </c>
      <c r="FS71">
        <v>1.85839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-4.2530000000000001</v>
      </c>
      <c r="GH71">
        <v>0.15240000000000001</v>
      </c>
      <c r="GI71">
        <v>-3.43048097447471</v>
      </c>
      <c r="GJ71">
        <v>-2.7043828418459848E-3</v>
      </c>
      <c r="GK71">
        <v>1.1637646390227569E-6</v>
      </c>
      <c r="GL71">
        <v>-2.7935288173591201E-10</v>
      </c>
      <c r="GM71">
        <v>0.15243500000000409</v>
      </c>
      <c r="GN71">
        <v>0</v>
      </c>
      <c r="GO71">
        <v>0</v>
      </c>
      <c r="GP71">
        <v>0</v>
      </c>
      <c r="GQ71">
        <v>5</v>
      </c>
      <c r="GR71">
        <v>2087</v>
      </c>
      <c r="GS71">
        <v>4</v>
      </c>
      <c r="GT71">
        <v>31</v>
      </c>
      <c r="GU71">
        <v>45.3</v>
      </c>
      <c r="GV71">
        <v>45.2</v>
      </c>
      <c r="GW71">
        <v>1.22925</v>
      </c>
      <c r="GX71">
        <v>2.5561500000000001</v>
      </c>
      <c r="GY71">
        <v>2.04834</v>
      </c>
      <c r="GZ71">
        <v>2.6171899999999999</v>
      </c>
      <c r="HA71">
        <v>2.1972700000000001</v>
      </c>
      <c r="HB71">
        <v>2.33887</v>
      </c>
      <c r="HC71">
        <v>37.916400000000003</v>
      </c>
      <c r="HD71">
        <v>14.5786</v>
      </c>
      <c r="HE71">
        <v>18</v>
      </c>
      <c r="HF71">
        <v>704.005</v>
      </c>
      <c r="HG71">
        <v>762.13699999999994</v>
      </c>
      <c r="HH71">
        <v>31.0002</v>
      </c>
      <c r="HI71">
        <v>31.299800000000001</v>
      </c>
      <c r="HJ71">
        <v>30.0001</v>
      </c>
      <c r="HK71">
        <v>31.182099999999998</v>
      </c>
      <c r="HL71">
        <v>31.169799999999999</v>
      </c>
      <c r="HM71">
        <v>24.613399999999999</v>
      </c>
      <c r="HN71">
        <v>10.960100000000001</v>
      </c>
      <c r="HO71">
        <v>100</v>
      </c>
      <c r="HP71">
        <v>31</v>
      </c>
      <c r="HQ71">
        <v>377.8</v>
      </c>
      <c r="HR71">
        <v>32.841299999999997</v>
      </c>
      <c r="HS71">
        <v>99.474400000000003</v>
      </c>
      <c r="HT71">
        <v>98.476100000000002</v>
      </c>
    </row>
    <row r="72" spans="1:228" x14ac:dyDescent="0.2">
      <c r="A72">
        <v>57</v>
      </c>
      <c r="B72">
        <v>1670957215.5</v>
      </c>
      <c r="C72">
        <v>223.5</v>
      </c>
      <c r="D72" t="s">
        <v>472</v>
      </c>
      <c r="E72" t="s">
        <v>473</v>
      </c>
      <c r="F72">
        <v>4</v>
      </c>
      <c r="G72">
        <v>1670957213.5</v>
      </c>
      <c r="H72">
        <f t="shared" si="0"/>
        <v>2.223558354947551E-3</v>
      </c>
      <c r="I72">
        <f t="shared" si="1"/>
        <v>2.2235583549475511</v>
      </c>
      <c r="J72">
        <f t="shared" si="2"/>
        <v>10.682309039691667</v>
      </c>
      <c r="K72">
        <f t="shared" si="3"/>
        <v>352.39100000000002</v>
      </c>
      <c r="L72">
        <f t="shared" si="4"/>
        <v>228.78083497077498</v>
      </c>
      <c r="M72">
        <f t="shared" si="5"/>
        <v>23.147083626981907</v>
      </c>
      <c r="N72">
        <f t="shared" si="6"/>
        <v>35.65344075887193</v>
      </c>
      <c r="O72">
        <f t="shared" si="7"/>
        <v>0.14946085395325784</v>
      </c>
      <c r="P72">
        <f t="shared" si="8"/>
        <v>3.6829701906506163</v>
      </c>
      <c r="Q72">
        <f t="shared" si="9"/>
        <v>0.14617121306131933</v>
      </c>
      <c r="R72">
        <f t="shared" si="10"/>
        <v>9.1646538791271964E-2</v>
      </c>
      <c r="S72">
        <f t="shared" si="11"/>
        <v>226.10663880514127</v>
      </c>
      <c r="T72">
        <f t="shared" si="12"/>
        <v>32.951196356316409</v>
      </c>
      <c r="U72">
        <f t="shared" si="13"/>
        <v>32.432771428571428</v>
      </c>
      <c r="V72">
        <f t="shared" si="14"/>
        <v>4.8933040026075405</v>
      </c>
      <c r="W72">
        <f t="shared" si="15"/>
        <v>70.190331730625587</v>
      </c>
      <c r="X72">
        <f t="shared" si="16"/>
        <v>3.4174279494261457</v>
      </c>
      <c r="Y72">
        <f t="shared" si="17"/>
        <v>4.8688015360027803</v>
      </c>
      <c r="Z72">
        <f t="shared" si="18"/>
        <v>1.4758760531813948</v>
      </c>
      <c r="AA72">
        <f t="shared" si="19"/>
        <v>-98.058923453186992</v>
      </c>
      <c r="AB72">
        <f t="shared" si="20"/>
        <v>-17.660163640081972</v>
      </c>
      <c r="AC72">
        <f t="shared" si="21"/>
        <v>-1.0916035011138678</v>
      </c>
      <c r="AD72">
        <f t="shared" si="22"/>
        <v>109.29594821075844</v>
      </c>
      <c r="AE72">
        <f t="shared" si="23"/>
        <v>34.102517214847431</v>
      </c>
      <c r="AF72">
        <f t="shared" si="24"/>
        <v>2.2214819920560158</v>
      </c>
      <c r="AG72">
        <f t="shared" si="25"/>
        <v>10.682309039691667</v>
      </c>
      <c r="AH72">
        <v>378.4174774606833</v>
      </c>
      <c r="AI72">
        <v>367.25422424242407</v>
      </c>
      <c r="AJ72">
        <v>1.6978914253381361</v>
      </c>
      <c r="AK72">
        <v>63.248288586622081</v>
      </c>
      <c r="AL72">
        <f t="shared" si="26"/>
        <v>2.2235583549475511</v>
      </c>
      <c r="AM72">
        <v>32.885151659259478</v>
      </c>
      <c r="AN72">
        <v>33.777675151515147</v>
      </c>
      <c r="AO72">
        <v>-1.0495193788029271E-5</v>
      </c>
      <c r="AP72">
        <v>96.55356453263947</v>
      </c>
      <c r="AQ72">
        <v>0</v>
      </c>
      <c r="AR72">
        <v>0</v>
      </c>
      <c r="AS72">
        <f t="shared" si="27"/>
        <v>1</v>
      </c>
      <c r="AT72">
        <f t="shared" si="28"/>
        <v>0</v>
      </c>
      <c r="AU72">
        <f t="shared" si="29"/>
        <v>47483.848301591803</v>
      </c>
      <c r="AV72">
        <f t="shared" si="30"/>
        <v>1199.961428571429</v>
      </c>
      <c r="AW72">
        <f t="shared" si="31"/>
        <v>1025.891327878312</v>
      </c>
      <c r="AX72">
        <f t="shared" si="32"/>
        <v>0.85493692001387922</v>
      </c>
      <c r="AY72">
        <f t="shared" si="33"/>
        <v>0.18842825562678661</v>
      </c>
      <c r="AZ72">
        <v>2.7</v>
      </c>
      <c r="BA72">
        <v>0.5</v>
      </c>
      <c r="BB72" t="s">
        <v>355</v>
      </c>
      <c r="BC72">
        <v>2</v>
      </c>
      <c r="BD72" t="b">
        <v>1</v>
      </c>
      <c r="BE72">
        <v>1670957213.5</v>
      </c>
      <c r="BF72">
        <v>352.39100000000002</v>
      </c>
      <c r="BG72">
        <v>366.88228571428567</v>
      </c>
      <c r="BH72">
        <v>33.77712857142857</v>
      </c>
      <c r="BI72">
        <v>32.8855</v>
      </c>
      <c r="BJ72">
        <v>356.65042857142862</v>
      </c>
      <c r="BK72">
        <v>33.624685714285711</v>
      </c>
      <c r="BL72">
        <v>649.97985714285721</v>
      </c>
      <c r="BM72">
        <v>101.0757142857143</v>
      </c>
      <c r="BN72">
        <v>0.1000840714285714</v>
      </c>
      <c r="BO72">
        <v>32.343828571428567</v>
      </c>
      <c r="BP72">
        <v>32.432771428571428</v>
      </c>
      <c r="BQ72">
        <v>999.89999999999986</v>
      </c>
      <c r="BR72">
        <v>0</v>
      </c>
      <c r="BS72">
        <v>0</v>
      </c>
      <c r="BT72">
        <v>9016.25</v>
      </c>
      <c r="BU72">
        <v>0</v>
      </c>
      <c r="BV72">
        <v>279.97942857142863</v>
      </c>
      <c r="BW72">
        <v>-14.491157142857141</v>
      </c>
      <c r="BX72">
        <v>364.71</v>
      </c>
      <c r="BY72">
        <v>379.35757142857142</v>
      </c>
      <c r="BZ72">
        <v>0.89163000000000003</v>
      </c>
      <c r="CA72">
        <v>366.88228571428567</v>
      </c>
      <c r="CB72">
        <v>32.8855</v>
      </c>
      <c r="CC72">
        <v>3.4140457142857139</v>
      </c>
      <c r="CD72">
        <v>3.323921428571428</v>
      </c>
      <c r="CE72">
        <v>26.198257142857141</v>
      </c>
      <c r="CF72">
        <v>25.74624285714286</v>
      </c>
      <c r="CG72">
        <v>1199.961428571429</v>
      </c>
      <c r="CH72">
        <v>0.5000188571428571</v>
      </c>
      <c r="CI72">
        <v>0.4999811428571429</v>
      </c>
      <c r="CJ72">
        <v>0</v>
      </c>
      <c r="CK72">
        <v>651.84299999999996</v>
      </c>
      <c r="CL72">
        <v>4.9990899999999998</v>
      </c>
      <c r="CM72">
        <v>6947.8357142857139</v>
      </c>
      <c r="CN72">
        <v>9557.61</v>
      </c>
      <c r="CO72">
        <v>41.436999999999998</v>
      </c>
      <c r="CP72">
        <v>43.186999999999998</v>
      </c>
      <c r="CQ72">
        <v>42.311999999999998</v>
      </c>
      <c r="CR72">
        <v>42.186999999999998</v>
      </c>
      <c r="CS72">
        <v>42.875</v>
      </c>
      <c r="CT72">
        <v>597.50428571428586</v>
      </c>
      <c r="CU72">
        <v>597.4571428571428</v>
      </c>
      <c r="CV72">
        <v>0</v>
      </c>
      <c r="CW72">
        <v>1670957248</v>
      </c>
      <c r="CX72">
        <v>0</v>
      </c>
      <c r="CY72">
        <v>1670954496.5999999</v>
      </c>
      <c r="CZ72" t="s">
        <v>356</v>
      </c>
      <c r="DA72">
        <v>1670954495.5999999</v>
      </c>
      <c r="DB72">
        <v>1670954496.5999999</v>
      </c>
      <c r="DC72">
        <v>16</v>
      </c>
      <c r="DD72">
        <v>-7.6999999999999999E-2</v>
      </c>
      <c r="DE72">
        <v>-1.0999999999999999E-2</v>
      </c>
      <c r="DF72">
        <v>-4.38</v>
      </c>
      <c r="DG72">
        <v>0.152</v>
      </c>
      <c r="DH72">
        <v>415</v>
      </c>
      <c r="DI72">
        <v>32</v>
      </c>
      <c r="DJ72">
        <v>0.4</v>
      </c>
      <c r="DK72">
        <v>0.41</v>
      </c>
      <c r="DL72">
        <v>-14.311917073170729</v>
      </c>
      <c r="DM72">
        <v>-1.274011149825744</v>
      </c>
      <c r="DN72">
        <v>0.1334946457361274</v>
      </c>
      <c r="DO72">
        <v>0</v>
      </c>
      <c r="DP72">
        <v>0.89728151219512198</v>
      </c>
      <c r="DQ72">
        <v>-3.6208160278746092E-2</v>
      </c>
      <c r="DR72">
        <v>4.53064479404988E-3</v>
      </c>
      <c r="DS72">
        <v>1</v>
      </c>
      <c r="DT72">
        <v>0</v>
      </c>
      <c r="DU72">
        <v>0</v>
      </c>
      <c r="DV72">
        <v>0</v>
      </c>
      <c r="DW72">
        <v>-1</v>
      </c>
      <c r="DX72">
        <v>1</v>
      </c>
      <c r="DY72">
        <v>2</v>
      </c>
      <c r="DZ72" t="s">
        <v>357</v>
      </c>
      <c r="EA72">
        <v>3.2985000000000002</v>
      </c>
      <c r="EB72">
        <v>2.62534</v>
      </c>
      <c r="EC72">
        <v>9.0869500000000006E-2</v>
      </c>
      <c r="ED72">
        <v>9.2144299999999998E-2</v>
      </c>
      <c r="EE72">
        <v>0.13924800000000001</v>
      </c>
      <c r="EF72">
        <v>0.13528699999999999</v>
      </c>
      <c r="EG72">
        <v>27594.9</v>
      </c>
      <c r="EH72">
        <v>28045.1</v>
      </c>
      <c r="EI72">
        <v>28231.7</v>
      </c>
      <c r="EJ72">
        <v>29721.200000000001</v>
      </c>
      <c r="EK72">
        <v>33438.400000000001</v>
      </c>
      <c r="EL72">
        <v>35659.9</v>
      </c>
      <c r="EM72">
        <v>39845.5</v>
      </c>
      <c r="EN72">
        <v>42455</v>
      </c>
      <c r="EO72">
        <v>2.2494800000000001</v>
      </c>
      <c r="EP72">
        <v>2.2248199999999998</v>
      </c>
      <c r="EQ72">
        <v>0.132158</v>
      </c>
      <c r="ER72">
        <v>0</v>
      </c>
      <c r="ES72">
        <v>30.275200000000002</v>
      </c>
      <c r="ET72">
        <v>999.9</v>
      </c>
      <c r="EU72">
        <v>72.7</v>
      </c>
      <c r="EV72">
        <v>33.1</v>
      </c>
      <c r="EW72">
        <v>36.543199999999999</v>
      </c>
      <c r="EX72">
        <v>57.491700000000002</v>
      </c>
      <c r="EY72">
        <v>-2.8165100000000001</v>
      </c>
      <c r="EZ72">
        <v>2</v>
      </c>
      <c r="FA72">
        <v>0.30388199999999999</v>
      </c>
      <c r="FB72">
        <v>-0.400169</v>
      </c>
      <c r="FC72">
        <v>20.2714</v>
      </c>
      <c r="FD72">
        <v>5.2196899999999999</v>
      </c>
      <c r="FE72">
        <v>12.004</v>
      </c>
      <c r="FF72">
        <v>4.9869500000000002</v>
      </c>
      <c r="FG72">
        <v>3.2844500000000001</v>
      </c>
      <c r="FH72">
        <v>9999</v>
      </c>
      <c r="FI72">
        <v>9999</v>
      </c>
      <c r="FJ72">
        <v>9999</v>
      </c>
      <c r="FK72">
        <v>999.9</v>
      </c>
      <c r="FL72">
        <v>1.86581</v>
      </c>
      <c r="FM72">
        <v>1.8621799999999999</v>
      </c>
      <c r="FN72">
        <v>1.8641700000000001</v>
      </c>
      <c r="FO72">
        <v>1.8602099999999999</v>
      </c>
      <c r="FP72">
        <v>1.8609599999999999</v>
      </c>
      <c r="FQ72">
        <v>1.8600699999999999</v>
      </c>
      <c r="FR72">
        <v>1.8617600000000001</v>
      </c>
      <c r="FS72">
        <v>1.85839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-4.266</v>
      </c>
      <c r="GH72">
        <v>0.15240000000000001</v>
      </c>
      <c r="GI72">
        <v>-3.43048097447471</v>
      </c>
      <c r="GJ72">
        <v>-2.7043828418459848E-3</v>
      </c>
      <c r="GK72">
        <v>1.1637646390227569E-6</v>
      </c>
      <c r="GL72">
        <v>-2.7935288173591201E-10</v>
      </c>
      <c r="GM72">
        <v>0.15243500000000409</v>
      </c>
      <c r="GN72">
        <v>0</v>
      </c>
      <c r="GO72">
        <v>0</v>
      </c>
      <c r="GP72">
        <v>0</v>
      </c>
      <c r="GQ72">
        <v>5</v>
      </c>
      <c r="GR72">
        <v>2087</v>
      </c>
      <c r="GS72">
        <v>4</v>
      </c>
      <c r="GT72">
        <v>31</v>
      </c>
      <c r="GU72">
        <v>45.3</v>
      </c>
      <c r="GV72">
        <v>45.3</v>
      </c>
      <c r="GW72">
        <v>1.24756</v>
      </c>
      <c r="GX72">
        <v>2.5561500000000001</v>
      </c>
      <c r="GY72">
        <v>2.04834</v>
      </c>
      <c r="GZ72">
        <v>2.6171899999999999</v>
      </c>
      <c r="HA72">
        <v>2.1972700000000001</v>
      </c>
      <c r="HB72">
        <v>2.3535200000000001</v>
      </c>
      <c r="HC72">
        <v>37.892099999999999</v>
      </c>
      <c r="HD72">
        <v>14.5786</v>
      </c>
      <c r="HE72">
        <v>18</v>
      </c>
      <c r="HF72">
        <v>704.13900000000001</v>
      </c>
      <c r="HG72">
        <v>762.28700000000003</v>
      </c>
      <c r="HH72">
        <v>31.000299999999999</v>
      </c>
      <c r="HI72">
        <v>31.301300000000001</v>
      </c>
      <c r="HJ72">
        <v>30.0002</v>
      </c>
      <c r="HK72">
        <v>31.183</v>
      </c>
      <c r="HL72">
        <v>31.170300000000001</v>
      </c>
      <c r="HM72">
        <v>24.9771</v>
      </c>
      <c r="HN72">
        <v>10.960100000000001</v>
      </c>
      <c r="HO72">
        <v>100</v>
      </c>
      <c r="HP72">
        <v>31</v>
      </c>
      <c r="HQ72">
        <v>384.47800000000001</v>
      </c>
      <c r="HR72">
        <v>32.841299999999997</v>
      </c>
      <c r="HS72">
        <v>99.473600000000005</v>
      </c>
      <c r="HT72">
        <v>98.475300000000004</v>
      </c>
    </row>
    <row r="73" spans="1:228" x14ac:dyDescent="0.2">
      <c r="A73">
        <v>58</v>
      </c>
      <c r="B73">
        <v>1670957219.5</v>
      </c>
      <c r="C73">
        <v>227.5</v>
      </c>
      <c r="D73" t="s">
        <v>474</v>
      </c>
      <c r="E73" t="s">
        <v>475</v>
      </c>
      <c r="F73">
        <v>4</v>
      </c>
      <c r="G73">
        <v>1670957217.1875</v>
      </c>
      <c r="H73">
        <f t="shared" si="0"/>
        <v>2.2235338457326846E-3</v>
      </c>
      <c r="I73">
        <f t="shared" si="1"/>
        <v>2.2235338457326845</v>
      </c>
      <c r="J73">
        <f t="shared" si="2"/>
        <v>10.623576708731497</v>
      </c>
      <c r="K73">
        <f t="shared" si="3"/>
        <v>358.47025000000002</v>
      </c>
      <c r="L73">
        <f t="shared" si="4"/>
        <v>235.76723879661284</v>
      </c>
      <c r="M73">
        <f t="shared" si="5"/>
        <v>23.853823036921938</v>
      </c>
      <c r="N73">
        <f t="shared" si="6"/>
        <v>36.268338006357538</v>
      </c>
      <c r="O73">
        <f t="shared" si="7"/>
        <v>0.14999114511891326</v>
      </c>
      <c r="P73">
        <f t="shared" si="8"/>
        <v>3.6792078512919977</v>
      </c>
      <c r="Q73">
        <f t="shared" si="9"/>
        <v>0.14667509118055469</v>
      </c>
      <c r="R73">
        <f t="shared" si="10"/>
        <v>9.196376015905984E-2</v>
      </c>
      <c r="S73">
        <f t="shared" si="11"/>
        <v>226.11657073198191</v>
      </c>
      <c r="T73">
        <f t="shared" si="12"/>
        <v>32.946019511131212</v>
      </c>
      <c r="U73">
        <f t="shared" si="13"/>
        <v>32.415037499999997</v>
      </c>
      <c r="V73">
        <f t="shared" si="14"/>
        <v>4.8884100147527416</v>
      </c>
      <c r="W73">
        <f t="shared" si="15"/>
        <v>70.216752159946878</v>
      </c>
      <c r="X73">
        <f t="shared" si="16"/>
        <v>3.4175918811593866</v>
      </c>
      <c r="Y73">
        <f t="shared" si="17"/>
        <v>4.8672030192658982</v>
      </c>
      <c r="Z73">
        <f t="shared" si="18"/>
        <v>1.470818133593355</v>
      </c>
      <c r="AA73">
        <f t="shared" si="19"/>
        <v>-98.057842596811398</v>
      </c>
      <c r="AB73">
        <f t="shared" si="20"/>
        <v>-15.27817476961355</v>
      </c>
      <c r="AC73">
        <f t="shared" si="21"/>
        <v>-0.9452252432553544</v>
      </c>
      <c r="AD73">
        <f t="shared" si="22"/>
        <v>111.8353281223016</v>
      </c>
      <c r="AE73">
        <f t="shared" si="23"/>
        <v>34.426277474043125</v>
      </c>
      <c r="AF73">
        <f t="shared" si="24"/>
        <v>2.2189004614909145</v>
      </c>
      <c r="AG73">
        <f t="shared" si="25"/>
        <v>10.623576708731497</v>
      </c>
      <c r="AH73">
        <v>385.41942557883311</v>
      </c>
      <c r="AI73">
        <v>374.1463757575757</v>
      </c>
      <c r="AJ73">
        <v>1.732902856524198</v>
      </c>
      <c r="AK73">
        <v>63.248288586622081</v>
      </c>
      <c r="AL73">
        <f t="shared" si="26"/>
        <v>2.2235338457326845</v>
      </c>
      <c r="AM73">
        <v>32.887493783526487</v>
      </c>
      <c r="AN73">
        <v>33.779828484848451</v>
      </c>
      <c r="AO73">
        <v>1.0407753854624629E-5</v>
      </c>
      <c r="AP73">
        <v>96.55356453263947</v>
      </c>
      <c r="AQ73">
        <v>0</v>
      </c>
      <c r="AR73">
        <v>0</v>
      </c>
      <c r="AS73">
        <f t="shared" si="27"/>
        <v>1</v>
      </c>
      <c r="AT73">
        <f t="shared" si="28"/>
        <v>0</v>
      </c>
      <c r="AU73">
        <f t="shared" si="29"/>
        <v>47417.346255486656</v>
      </c>
      <c r="AV73">
        <f t="shared" si="30"/>
        <v>1200.0262499999999</v>
      </c>
      <c r="AW73">
        <f t="shared" si="31"/>
        <v>1025.9455635917002</v>
      </c>
      <c r="AX73">
        <f t="shared" si="32"/>
        <v>0.85493593460284756</v>
      </c>
      <c r="AY73">
        <f t="shared" si="33"/>
        <v>0.18842635378349593</v>
      </c>
      <c r="AZ73">
        <v>2.7</v>
      </c>
      <c r="BA73">
        <v>0.5</v>
      </c>
      <c r="BB73" t="s">
        <v>355</v>
      </c>
      <c r="BC73">
        <v>2</v>
      </c>
      <c r="BD73" t="b">
        <v>1</v>
      </c>
      <c r="BE73">
        <v>1670957217.1875</v>
      </c>
      <c r="BF73">
        <v>358.47025000000002</v>
      </c>
      <c r="BG73">
        <v>373.10037499999999</v>
      </c>
      <c r="BH73">
        <v>33.778912499999997</v>
      </c>
      <c r="BI73">
        <v>32.888375000000003</v>
      </c>
      <c r="BJ73">
        <v>362.74187499999999</v>
      </c>
      <c r="BK73">
        <v>33.6265</v>
      </c>
      <c r="BL73">
        <v>650.01875000000007</v>
      </c>
      <c r="BM73">
        <v>101.07537499999999</v>
      </c>
      <c r="BN73">
        <v>9.9933149999999998E-2</v>
      </c>
      <c r="BO73">
        <v>32.338012499999998</v>
      </c>
      <c r="BP73">
        <v>32.415037499999997</v>
      </c>
      <c r="BQ73">
        <v>999.9</v>
      </c>
      <c r="BR73">
        <v>0</v>
      </c>
      <c r="BS73">
        <v>0</v>
      </c>
      <c r="BT73">
        <v>9003.28125</v>
      </c>
      <c r="BU73">
        <v>0</v>
      </c>
      <c r="BV73">
        <v>280.21325000000002</v>
      </c>
      <c r="BW73">
        <v>-14.630162500000001</v>
      </c>
      <c r="BX73">
        <v>371.00225</v>
      </c>
      <c r="BY73">
        <v>385.78837499999997</v>
      </c>
      <c r="BZ73">
        <v>0.89053775000000002</v>
      </c>
      <c r="CA73">
        <v>373.10037499999999</v>
      </c>
      <c r="CB73">
        <v>32.888375000000003</v>
      </c>
      <c r="CC73">
        <v>3.414215</v>
      </c>
      <c r="CD73">
        <v>3.3242012500000002</v>
      </c>
      <c r="CE73">
        <v>26.199087500000001</v>
      </c>
      <c r="CF73">
        <v>25.74765</v>
      </c>
      <c r="CG73">
        <v>1200.0262499999999</v>
      </c>
      <c r="CH73">
        <v>0.50005150000000009</v>
      </c>
      <c r="CI73">
        <v>0.49994850000000002</v>
      </c>
      <c r="CJ73">
        <v>0</v>
      </c>
      <c r="CK73">
        <v>652.89575000000002</v>
      </c>
      <c r="CL73">
        <v>4.9990899999999998</v>
      </c>
      <c r="CM73">
        <v>6957.2537499999999</v>
      </c>
      <c r="CN73">
        <v>9558.2462500000001</v>
      </c>
      <c r="CO73">
        <v>41.436999999999998</v>
      </c>
      <c r="CP73">
        <v>43.186999999999998</v>
      </c>
      <c r="CQ73">
        <v>42.311999999999998</v>
      </c>
      <c r="CR73">
        <v>42.186999999999998</v>
      </c>
      <c r="CS73">
        <v>42.875</v>
      </c>
      <c r="CT73">
        <v>597.57625000000007</v>
      </c>
      <c r="CU73">
        <v>597.45000000000005</v>
      </c>
      <c r="CV73">
        <v>0</v>
      </c>
      <c r="CW73">
        <v>1670957251.5999999</v>
      </c>
      <c r="CX73">
        <v>0</v>
      </c>
      <c r="CY73">
        <v>1670954496.5999999</v>
      </c>
      <c r="CZ73" t="s">
        <v>356</v>
      </c>
      <c r="DA73">
        <v>1670954495.5999999</v>
      </c>
      <c r="DB73">
        <v>1670954496.5999999</v>
      </c>
      <c r="DC73">
        <v>16</v>
      </c>
      <c r="DD73">
        <v>-7.6999999999999999E-2</v>
      </c>
      <c r="DE73">
        <v>-1.0999999999999999E-2</v>
      </c>
      <c r="DF73">
        <v>-4.38</v>
      </c>
      <c r="DG73">
        <v>0.152</v>
      </c>
      <c r="DH73">
        <v>415</v>
      </c>
      <c r="DI73">
        <v>32</v>
      </c>
      <c r="DJ73">
        <v>0.4</v>
      </c>
      <c r="DK73">
        <v>0.41</v>
      </c>
      <c r="DL73">
        <v>-14.41770243902439</v>
      </c>
      <c r="DM73">
        <v>-1.206947038327514</v>
      </c>
      <c r="DN73">
        <v>0.12579955695723469</v>
      </c>
      <c r="DO73">
        <v>0</v>
      </c>
      <c r="DP73">
        <v>0.89556648780487791</v>
      </c>
      <c r="DQ73">
        <v>-4.5826954703832877E-2</v>
      </c>
      <c r="DR73">
        <v>4.923839212577389E-3</v>
      </c>
      <c r="DS73">
        <v>1</v>
      </c>
      <c r="DT73">
        <v>0</v>
      </c>
      <c r="DU73">
        <v>0</v>
      </c>
      <c r="DV73">
        <v>0</v>
      </c>
      <c r="DW73">
        <v>-1</v>
      </c>
      <c r="DX73">
        <v>1</v>
      </c>
      <c r="DY73">
        <v>2</v>
      </c>
      <c r="DZ73" t="s">
        <v>357</v>
      </c>
      <c r="EA73">
        <v>3.2984399999999998</v>
      </c>
      <c r="EB73">
        <v>2.6252200000000001</v>
      </c>
      <c r="EC73">
        <v>9.2185900000000001E-2</v>
      </c>
      <c r="ED73">
        <v>9.3444799999999995E-2</v>
      </c>
      <c r="EE73">
        <v>0.13925199999999999</v>
      </c>
      <c r="EF73">
        <v>0.135292</v>
      </c>
      <c r="EG73">
        <v>27554.6</v>
      </c>
      <c r="EH73">
        <v>28005.1</v>
      </c>
      <c r="EI73">
        <v>28231.3</v>
      </c>
      <c r="EJ73">
        <v>29721.4</v>
      </c>
      <c r="EK73">
        <v>33437.9</v>
      </c>
      <c r="EL73">
        <v>35659.699999999997</v>
      </c>
      <c r="EM73">
        <v>39845</v>
      </c>
      <c r="EN73">
        <v>42455</v>
      </c>
      <c r="EO73">
        <v>2.2492700000000001</v>
      </c>
      <c r="EP73">
        <v>2.2247699999999999</v>
      </c>
      <c r="EQ73">
        <v>0.13228500000000001</v>
      </c>
      <c r="ER73">
        <v>0</v>
      </c>
      <c r="ES73">
        <v>30.269300000000001</v>
      </c>
      <c r="ET73">
        <v>999.9</v>
      </c>
      <c r="EU73">
        <v>72.7</v>
      </c>
      <c r="EV73">
        <v>33.1</v>
      </c>
      <c r="EW73">
        <v>36.545400000000001</v>
      </c>
      <c r="EX73">
        <v>57.731699999999996</v>
      </c>
      <c r="EY73">
        <v>-2.7844500000000001</v>
      </c>
      <c r="EZ73">
        <v>2</v>
      </c>
      <c r="FA73">
        <v>0.30384100000000003</v>
      </c>
      <c r="FB73">
        <v>-0.39857799999999999</v>
      </c>
      <c r="FC73">
        <v>20.2715</v>
      </c>
      <c r="FD73">
        <v>5.2190899999999996</v>
      </c>
      <c r="FE73">
        <v>12.004</v>
      </c>
      <c r="FF73">
        <v>4.9868499999999996</v>
      </c>
      <c r="FG73">
        <v>3.2842500000000001</v>
      </c>
      <c r="FH73">
        <v>9999</v>
      </c>
      <c r="FI73">
        <v>9999</v>
      </c>
      <c r="FJ73">
        <v>9999</v>
      </c>
      <c r="FK73">
        <v>999.9</v>
      </c>
      <c r="FL73">
        <v>1.8657900000000001</v>
      </c>
      <c r="FM73">
        <v>1.86219</v>
      </c>
      <c r="FN73">
        <v>1.8641700000000001</v>
      </c>
      <c r="FO73">
        <v>1.8602399999999999</v>
      </c>
      <c r="FP73">
        <v>1.8609599999999999</v>
      </c>
      <c r="FQ73">
        <v>1.8601000000000001</v>
      </c>
      <c r="FR73">
        <v>1.86178</v>
      </c>
      <c r="FS73">
        <v>1.85839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-4.28</v>
      </c>
      <c r="GH73">
        <v>0.15240000000000001</v>
      </c>
      <c r="GI73">
        <v>-3.43048097447471</v>
      </c>
      <c r="GJ73">
        <v>-2.7043828418459848E-3</v>
      </c>
      <c r="GK73">
        <v>1.1637646390227569E-6</v>
      </c>
      <c r="GL73">
        <v>-2.7935288173591201E-10</v>
      </c>
      <c r="GM73">
        <v>0.15243500000000409</v>
      </c>
      <c r="GN73">
        <v>0</v>
      </c>
      <c r="GO73">
        <v>0</v>
      </c>
      <c r="GP73">
        <v>0</v>
      </c>
      <c r="GQ73">
        <v>5</v>
      </c>
      <c r="GR73">
        <v>2087</v>
      </c>
      <c r="GS73">
        <v>4</v>
      </c>
      <c r="GT73">
        <v>31</v>
      </c>
      <c r="GU73">
        <v>45.4</v>
      </c>
      <c r="GV73">
        <v>45.4</v>
      </c>
      <c r="GW73">
        <v>1.2658700000000001</v>
      </c>
      <c r="GX73">
        <v>2.5537100000000001</v>
      </c>
      <c r="GY73">
        <v>2.04834</v>
      </c>
      <c r="GZ73">
        <v>2.6171899999999999</v>
      </c>
      <c r="HA73">
        <v>2.1972700000000001</v>
      </c>
      <c r="HB73">
        <v>2.35229</v>
      </c>
      <c r="HC73">
        <v>37.916400000000003</v>
      </c>
      <c r="HD73">
        <v>14.587300000000001</v>
      </c>
      <c r="HE73">
        <v>18</v>
      </c>
      <c r="HF73">
        <v>703.97900000000004</v>
      </c>
      <c r="HG73">
        <v>762.27</v>
      </c>
      <c r="HH73">
        <v>31.000399999999999</v>
      </c>
      <c r="HI73">
        <v>31.301300000000001</v>
      </c>
      <c r="HJ73">
        <v>30.0001</v>
      </c>
      <c r="HK73">
        <v>31.183499999999999</v>
      </c>
      <c r="HL73">
        <v>31.172599999999999</v>
      </c>
      <c r="HM73">
        <v>25.340900000000001</v>
      </c>
      <c r="HN73">
        <v>10.960100000000001</v>
      </c>
      <c r="HO73">
        <v>100</v>
      </c>
      <c r="HP73">
        <v>31</v>
      </c>
      <c r="HQ73">
        <v>391.15600000000001</v>
      </c>
      <c r="HR73">
        <v>32.832700000000003</v>
      </c>
      <c r="HS73">
        <v>99.472399999999993</v>
      </c>
      <c r="HT73">
        <v>98.475499999999997</v>
      </c>
    </row>
    <row r="74" spans="1:228" x14ac:dyDescent="0.2">
      <c r="A74">
        <v>59</v>
      </c>
      <c r="B74">
        <v>1670957223.5</v>
      </c>
      <c r="C74">
        <v>231.5</v>
      </c>
      <c r="D74" t="s">
        <v>476</v>
      </c>
      <c r="E74" t="s">
        <v>477</v>
      </c>
      <c r="F74">
        <v>4</v>
      </c>
      <c r="G74">
        <v>1670957221.5</v>
      </c>
      <c r="H74">
        <f t="shared" si="0"/>
        <v>2.2256565017710265E-3</v>
      </c>
      <c r="I74">
        <f t="shared" si="1"/>
        <v>2.2256565017710264</v>
      </c>
      <c r="J74">
        <f t="shared" si="2"/>
        <v>11.248664691327876</v>
      </c>
      <c r="K74">
        <f t="shared" si="3"/>
        <v>365.64142857142849</v>
      </c>
      <c r="L74">
        <f t="shared" si="4"/>
        <v>236.11497388500339</v>
      </c>
      <c r="M74">
        <f t="shared" si="5"/>
        <v>23.888749766929209</v>
      </c>
      <c r="N74">
        <f t="shared" si="6"/>
        <v>36.993488586706498</v>
      </c>
      <c r="O74">
        <f t="shared" si="7"/>
        <v>0.15007339266391717</v>
      </c>
      <c r="P74">
        <f t="shared" si="8"/>
        <v>3.6819519313443263</v>
      </c>
      <c r="Q74">
        <f t="shared" si="9"/>
        <v>0.1467561595183019</v>
      </c>
      <c r="R74">
        <f t="shared" si="10"/>
        <v>9.2014532822550246E-2</v>
      </c>
      <c r="S74">
        <f t="shared" si="11"/>
        <v>226.12129123237202</v>
      </c>
      <c r="T74">
        <f t="shared" si="12"/>
        <v>32.938289475052258</v>
      </c>
      <c r="U74">
        <f t="shared" si="13"/>
        <v>32.418171428571434</v>
      </c>
      <c r="V74">
        <f t="shared" si="14"/>
        <v>4.8892745671423068</v>
      </c>
      <c r="W74">
        <f t="shared" si="15"/>
        <v>70.250193945280941</v>
      </c>
      <c r="X74">
        <f t="shared" si="16"/>
        <v>3.4178908335780078</v>
      </c>
      <c r="Y74">
        <f t="shared" si="17"/>
        <v>4.8653115979156736</v>
      </c>
      <c r="Z74">
        <f t="shared" si="18"/>
        <v>1.471383733564299</v>
      </c>
      <c r="AA74">
        <f t="shared" si="19"/>
        <v>-98.151451728102273</v>
      </c>
      <c r="AB74">
        <f t="shared" si="20"/>
        <v>-17.278128352006892</v>
      </c>
      <c r="AC74">
        <f t="shared" si="21"/>
        <v>-1.06814139163252</v>
      </c>
      <c r="AD74">
        <f t="shared" si="22"/>
        <v>109.62356976063035</v>
      </c>
      <c r="AE74">
        <f t="shared" si="23"/>
        <v>34.531930519069036</v>
      </c>
      <c r="AF74">
        <f t="shared" si="24"/>
        <v>2.2179236791814776</v>
      </c>
      <c r="AG74">
        <f t="shared" si="25"/>
        <v>11.248664691327876</v>
      </c>
      <c r="AH74">
        <v>392.34773523264431</v>
      </c>
      <c r="AI74">
        <v>380.95666666666671</v>
      </c>
      <c r="AJ74">
        <v>1.693974813430964</v>
      </c>
      <c r="AK74">
        <v>63.248288586622081</v>
      </c>
      <c r="AL74">
        <f t="shared" si="26"/>
        <v>2.2256565017710264</v>
      </c>
      <c r="AM74">
        <v>32.891065294403433</v>
      </c>
      <c r="AN74">
        <v>33.784299999999988</v>
      </c>
      <c r="AO74">
        <v>4.0713753949966071E-6</v>
      </c>
      <c r="AP74">
        <v>96.55356453263947</v>
      </c>
      <c r="AQ74">
        <v>0</v>
      </c>
      <c r="AR74">
        <v>0</v>
      </c>
      <c r="AS74">
        <f t="shared" si="27"/>
        <v>1</v>
      </c>
      <c r="AT74">
        <f t="shared" si="28"/>
        <v>0</v>
      </c>
      <c r="AU74">
        <f t="shared" si="29"/>
        <v>47467.568848129697</v>
      </c>
      <c r="AV74">
        <f t="shared" si="30"/>
        <v>1200.048571428571</v>
      </c>
      <c r="AW74">
        <f t="shared" si="31"/>
        <v>1025.9649135919021</v>
      </c>
      <c r="AX74">
        <f t="shared" si="32"/>
        <v>0.85493615676785906</v>
      </c>
      <c r="AY74">
        <f t="shared" si="33"/>
        <v>0.18842678256196829</v>
      </c>
      <c r="AZ74">
        <v>2.7</v>
      </c>
      <c r="BA74">
        <v>0.5</v>
      </c>
      <c r="BB74" t="s">
        <v>355</v>
      </c>
      <c r="BC74">
        <v>2</v>
      </c>
      <c r="BD74" t="b">
        <v>1</v>
      </c>
      <c r="BE74">
        <v>1670957221.5</v>
      </c>
      <c r="BF74">
        <v>365.64142857142849</v>
      </c>
      <c r="BG74">
        <v>380.32214285714281</v>
      </c>
      <c r="BH74">
        <v>33.782228571428583</v>
      </c>
      <c r="BI74">
        <v>32.892071428571427</v>
      </c>
      <c r="BJ74">
        <v>369.92714285714288</v>
      </c>
      <c r="BK74">
        <v>33.629814285714282</v>
      </c>
      <c r="BL74">
        <v>650.00799999999992</v>
      </c>
      <c r="BM74">
        <v>101.07428571428569</v>
      </c>
      <c r="BN74">
        <v>9.9940442857142847E-2</v>
      </c>
      <c r="BO74">
        <v>32.331128571428572</v>
      </c>
      <c r="BP74">
        <v>32.418171428571434</v>
      </c>
      <c r="BQ74">
        <v>999.89999999999986</v>
      </c>
      <c r="BR74">
        <v>0</v>
      </c>
      <c r="BS74">
        <v>0</v>
      </c>
      <c r="BT74">
        <v>9012.8585714285709</v>
      </c>
      <c r="BU74">
        <v>0</v>
      </c>
      <c r="BV74">
        <v>280.50828571428571</v>
      </c>
      <c r="BW74">
        <v>-14.680671428571429</v>
      </c>
      <c r="BX74">
        <v>378.4254285714286</v>
      </c>
      <c r="BY74">
        <v>393.25728571428579</v>
      </c>
      <c r="BZ74">
        <v>0.89019114285714285</v>
      </c>
      <c r="CA74">
        <v>380.32214285714281</v>
      </c>
      <c r="CB74">
        <v>32.892071428571427</v>
      </c>
      <c r="CC74">
        <v>3.4145157142857139</v>
      </c>
      <c r="CD74">
        <v>3.3245399999999998</v>
      </c>
      <c r="CE74">
        <v>26.200571428571429</v>
      </c>
      <c r="CF74">
        <v>25.749371428571429</v>
      </c>
      <c r="CG74">
        <v>1200.048571428571</v>
      </c>
      <c r="CH74">
        <v>0.50004400000000004</v>
      </c>
      <c r="CI74">
        <v>0.49995600000000001</v>
      </c>
      <c r="CJ74">
        <v>0</v>
      </c>
      <c r="CK74">
        <v>653.90357142857135</v>
      </c>
      <c r="CL74">
        <v>4.9990899999999998</v>
      </c>
      <c r="CM74">
        <v>6968.5214285714301</v>
      </c>
      <c r="CN74">
        <v>9558.3999999999978</v>
      </c>
      <c r="CO74">
        <v>41.436999999999998</v>
      </c>
      <c r="CP74">
        <v>43.186999999999998</v>
      </c>
      <c r="CQ74">
        <v>42.311999999999998</v>
      </c>
      <c r="CR74">
        <v>42.186999999999998</v>
      </c>
      <c r="CS74">
        <v>42.875</v>
      </c>
      <c r="CT74">
        <v>597.57857142857142</v>
      </c>
      <c r="CU74">
        <v>597.47000000000014</v>
      </c>
      <c r="CV74">
        <v>0</v>
      </c>
      <c r="CW74">
        <v>1670957255.8</v>
      </c>
      <c r="CX74">
        <v>0</v>
      </c>
      <c r="CY74">
        <v>1670954496.5999999</v>
      </c>
      <c r="CZ74" t="s">
        <v>356</v>
      </c>
      <c r="DA74">
        <v>1670954495.5999999</v>
      </c>
      <c r="DB74">
        <v>1670954496.5999999</v>
      </c>
      <c r="DC74">
        <v>16</v>
      </c>
      <c r="DD74">
        <v>-7.6999999999999999E-2</v>
      </c>
      <c r="DE74">
        <v>-1.0999999999999999E-2</v>
      </c>
      <c r="DF74">
        <v>-4.38</v>
      </c>
      <c r="DG74">
        <v>0.152</v>
      </c>
      <c r="DH74">
        <v>415</v>
      </c>
      <c r="DI74">
        <v>32</v>
      </c>
      <c r="DJ74">
        <v>0.4</v>
      </c>
      <c r="DK74">
        <v>0.41</v>
      </c>
      <c r="DL74">
        <v>-14.495726829268291</v>
      </c>
      <c r="DM74">
        <v>-1.2541672473867691</v>
      </c>
      <c r="DN74">
        <v>0.12980434248888159</v>
      </c>
      <c r="DO74">
        <v>0</v>
      </c>
      <c r="DP74">
        <v>0.89314280487804865</v>
      </c>
      <c r="DQ74">
        <v>-3.1970153310102299E-2</v>
      </c>
      <c r="DR74">
        <v>3.8320863719294518E-3</v>
      </c>
      <c r="DS74">
        <v>1</v>
      </c>
      <c r="DT74">
        <v>0</v>
      </c>
      <c r="DU74">
        <v>0</v>
      </c>
      <c r="DV74">
        <v>0</v>
      </c>
      <c r="DW74">
        <v>-1</v>
      </c>
      <c r="DX74">
        <v>1</v>
      </c>
      <c r="DY74">
        <v>2</v>
      </c>
      <c r="DZ74" t="s">
        <v>357</v>
      </c>
      <c r="EA74">
        <v>3.2984900000000001</v>
      </c>
      <c r="EB74">
        <v>2.62534</v>
      </c>
      <c r="EC74">
        <v>9.3483200000000002E-2</v>
      </c>
      <c r="ED74">
        <v>9.4730800000000004E-2</v>
      </c>
      <c r="EE74">
        <v>0.13925799999999999</v>
      </c>
      <c r="EF74">
        <v>0.13530300000000001</v>
      </c>
      <c r="EG74">
        <v>27515.3</v>
      </c>
      <c r="EH74">
        <v>27965.4</v>
      </c>
      <c r="EI74">
        <v>28231.4</v>
      </c>
      <c r="EJ74">
        <v>29721.5</v>
      </c>
      <c r="EK74">
        <v>33437.599999999999</v>
      </c>
      <c r="EL74">
        <v>35659.699999999997</v>
      </c>
      <c r="EM74">
        <v>39844.800000000003</v>
      </c>
      <c r="EN74">
        <v>42455.4</v>
      </c>
      <c r="EO74">
        <v>2.2494000000000001</v>
      </c>
      <c r="EP74">
        <v>2.2246999999999999</v>
      </c>
      <c r="EQ74">
        <v>0.13228500000000001</v>
      </c>
      <c r="ER74">
        <v>0</v>
      </c>
      <c r="ES74">
        <v>30.264099999999999</v>
      </c>
      <c r="ET74">
        <v>999.9</v>
      </c>
      <c r="EU74">
        <v>72.7</v>
      </c>
      <c r="EV74">
        <v>33.1</v>
      </c>
      <c r="EW74">
        <v>36.5413</v>
      </c>
      <c r="EX74">
        <v>56.981699999999996</v>
      </c>
      <c r="EY74">
        <v>-2.8084899999999999</v>
      </c>
      <c r="EZ74">
        <v>2</v>
      </c>
      <c r="FA74">
        <v>0.303923</v>
      </c>
      <c r="FB74">
        <v>-0.396648</v>
      </c>
      <c r="FC74">
        <v>20.2715</v>
      </c>
      <c r="FD74">
        <v>5.2199900000000001</v>
      </c>
      <c r="FE74">
        <v>12.004</v>
      </c>
      <c r="FF74">
        <v>4.9870000000000001</v>
      </c>
      <c r="FG74">
        <v>3.2845</v>
      </c>
      <c r="FH74">
        <v>9999</v>
      </c>
      <c r="FI74">
        <v>9999</v>
      </c>
      <c r="FJ74">
        <v>9999</v>
      </c>
      <c r="FK74">
        <v>999.9</v>
      </c>
      <c r="FL74">
        <v>1.86581</v>
      </c>
      <c r="FM74">
        <v>1.86219</v>
      </c>
      <c r="FN74">
        <v>1.8641700000000001</v>
      </c>
      <c r="FO74">
        <v>1.8602099999999999</v>
      </c>
      <c r="FP74">
        <v>1.86097</v>
      </c>
      <c r="FQ74">
        <v>1.86008</v>
      </c>
      <c r="FR74">
        <v>1.86178</v>
      </c>
      <c r="FS74">
        <v>1.8583700000000001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-4.2919999999999998</v>
      </c>
      <c r="GH74">
        <v>0.1525</v>
      </c>
      <c r="GI74">
        <v>-3.43048097447471</v>
      </c>
      <c r="GJ74">
        <v>-2.7043828418459848E-3</v>
      </c>
      <c r="GK74">
        <v>1.1637646390227569E-6</v>
      </c>
      <c r="GL74">
        <v>-2.7935288173591201E-10</v>
      </c>
      <c r="GM74">
        <v>0.15243500000000409</v>
      </c>
      <c r="GN74">
        <v>0</v>
      </c>
      <c r="GO74">
        <v>0</v>
      </c>
      <c r="GP74">
        <v>0</v>
      </c>
      <c r="GQ74">
        <v>5</v>
      </c>
      <c r="GR74">
        <v>2087</v>
      </c>
      <c r="GS74">
        <v>4</v>
      </c>
      <c r="GT74">
        <v>31</v>
      </c>
      <c r="GU74">
        <v>45.5</v>
      </c>
      <c r="GV74">
        <v>45.4</v>
      </c>
      <c r="GW74">
        <v>1.2841800000000001</v>
      </c>
      <c r="GX74">
        <v>2.5585900000000001</v>
      </c>
      <c r="GY74">
        <v>2.04834</v>
      </c>
      <c r="GZ74">
        <v>2.6171899999999999</v>
      </c>
      <c r="HA74">
        <v>2.1972700000000001</v>
      </c>
      <c r="HB74">
        <v>2.34619</v>
      </c>
      <c r="HC74">
        <v>37.916400000000003</v>
      </c>
      <c r="HD74">
        <v>14.5786</v>
      </c>
      <c r="HE74">
        <v>18</v>
      </c>
      <c r="HF74">
        <v>704.10799999999995</v>
      </c>
      <c r="HG74">
        <v>762.197</v>
      </c>
      <c r="HH74">
        <v>31.000499999999999</v>
      </c>
      <c r="HI74">
        <v>31.3032</v>
      </c>
      <c r="HJ74">
        <v>30.0002</v>
      </c>
      <c r="HK74">
        <v>31.185600000000001</v>
      </c>
      <c r="HL74">
        <v>31.172599999999999</v>
      </c>
      <c r="HM74">
        <v>25.7027</v>
      </c>
      <c r="HN74">
        <v>10.960100000000001</v>
      </c>
      <c r="HO74">
        <v>100</v>
      </c>
      <c r="HP74">
        <v>31</v>
      </c>
      <c r="HQ74">
        <v>397.839</v>
      </c>
      <c r="HR74">
        <v>32.838999999999999</v>
      </c>
      <c r="HS74">
        <v>99.472200000000001</v>
      </c>
      <c r="HT74">
        <v>98.476200000000006</v>
      </c>
    </row>
    <row r="75" spans="1:228" x14ac:dyDescent="0.2">
      <c r="A75">
        <v>60</v>
      </c>
      <c r="B75">
        <v>1670957227.5</v>
      </c>
      <c r="C75">
        <v>235.5</v>
      </c>
      <c r="D75" t="s">
        <v>478</v>
      </c>
      <c r="E75" t="s">
        <v>479</v>
      </c>
      <c r="F75">
        <v>4</v>
      </c>
      <c r="G75">
        <v>1670957225.1875</v>
      </c>
      <c r="H75">
        <f t="shared" si="0"/>
        <v>2.2230540019066163E-3</v>
      </c>
      <c r="I75">
        <f t="shared" si="1"/>
        <v>2.2230540019066161</v>
      </c>
      <c r="J75">
        <f t="shared" si="2"/>
        <v>11.063091862587607</v>
      </c>
      <c r="K75">
        <f t="shared" si="3"/>
        <v>371.71699999999998</v>
      </c>
      <c r="L75">
        <f t="shared" si="4"/>
        <v>244.15545021735412</v>
      </c>
      <c r="M75">
        <f t="shared" si="5"/>
        <v>24.702738287252625</v>
      </c>
      <c r="N75">
        <f t="shared" si="6"/>
        <v>37.608940368720937</v>
      </c>
      <c r="O75">
        <f t="shared" si="7"/>
        <v>0.15020308715123926</v>
      </c>
      <c r="P75">
        <f t="shared" si="8"/>
        <v>3.6849795027668701</v>
      </c>
      <c r="Q75">
        <f t="shared" si="9"/>
        <v>0.14688285143312266</v>
      </c>
      <c r="R75">
        <f t="shared" si="10"/>
        <v>9.2093979260713554E-2</v>
      </c>
      <c r="S75">
        <f t="shared" si="11"/>
        <v>226.11660410807895</v>
      </c>
      <c r="T75">
        <f t="shared" si="12"/>
        <v>32.931377879396955</v>
      </c>
      <c r="U75">
        <f t="shared" si="13"/>
        <v>32.408675000000002</v>
      </c>
      <c r="V75">
        <f t="shared" si="14"/>
        <v>4.886655210249903</v>
      </c>
      <c r="W75">
        <f t="shared" si="15"/>
        <v>70.284420195305088</v>
      </c>
      <c r="X75">
        <f t="shared" si="16"/>
        <v>3.4182112676764334</v>
      </c>
      <c r="Y75">
        <f t="shared" si="17"/>
        <v>4.8633982583593482</v>
      </c>
      <c r="Z75">
        <f t="shared" si="18"/>
        <v>1.4684439425734697</v>
      </c>
      <c r="AA75">
        <f t="shared" si="19"/>
        <v>-98.036681484081782</v>
      </c>
      <c r="AB75">
        <f t="shared" si="20"/>
        <v>-16.789643271230052</v>
      </c>
      <c r="AC75">
        <f t="shared" si="21"/>
        <v>-1.0370063981825199</v>
      </c>
      <c r="AD75">
        <f t="shared" si="22"/>
        <v>110.2532729545846</v>
      </c>
      <c r="AE75">
        <f t="shared" si="23"/>
        <v>34.717109104396776</v>
      </c>
      <c r="AF75">
        <f t="shared" si="24"/>
        <v>2.2196868096388638</v>
      </c>
      <c r="AG75">
        <f t="shared" si="25"/>
        <v>11.063091862587607</v>
      </c>
      <c r="AH75">
        <v>399.24902837233083</v>
      </c>
      <c r="AI75">
        <v>387.83444242424241</v>
      </c>
      <c r="AJ75">
        <v>1.720427644284362</v>
      </c>
      <c r="AK75">
        <v>63.248288586622081</v>
      </c>
      <c r="AL75">
        <f t="shared" si="26"/>
        <v>2.2230540019066161</v>
      </c>
      <c r="AM75">
        <v>32.893408110039687</v>
      </c>
      <c r="AN75">
        <v>33.785628484848473</v>
      </c>
      <c r="AO75">
        <v>5.1159565414765632E-6</v>
      </c>
      <c r="AP75">
        <v>96.55356453263947</v>
      </c>
      <c r="AQ75">
        <v>0</v>
      </c>
      <c r="AR75">
        <v>0</v>
      </c>
      <c r="AS75">
        <f t="shared" si="27"/>
        <v>1</v>
      </c>
      <c r="AT75">
        <f t="shared" si="28"/>
        <v>0</v>
      </c>
      <c r="AU75">
        <f t="shared" si="29"/>
        <v>47522.916514994358</v>
      </c>
      <c r="AV75">
        <f t="shared" si="30"/>
        <v>1200.01875</v>
      </c>
      <c r="AW75">
        <f t="shared" si="31"/>
        <v>1025.9399010922691</v>
      </c>
      <c r="AX75">
        <f t="shared" si="32"/>
        <v>0.85493655919315348</v>
      </c>
      <c r="AY75">
        <f t="shared" si="33"/>
        <v>0.18842755924278595</v>
      </c>
      <c r="AZ75">
        <v>2.7</v>
      </c>
      <c r="BA75">
        <v>0.5</v>
      </c>
      <c r="BB75" t="s">
        <v>355</v>
      </c>
      <c r="BC75">
        <v>2</v>
      </c>
      <c r="BD75" t="b">
        <v>1</v>
      </c>
      <c r="BE75">
        <v>1670957225.1875</v>
      </c>
      <c r="BF75">
        <v>371.71699999999998</v>
      </c>
      <c r="BG75">
        <v>386.48112500000002</v>
      </c>
      <c r="BH75">
        <v>33.784712499999998</v>
      </c>
      <c r="BI75">
        <v>32.893812500000003</v>
      </c>
      <c r="BJ75">
        <v>376.01499999999999</v>
      </c>
      <c r="BK75">
        <v>33.632287499999997</v>
      </c>
      <c r="BL75">
        <v>649.98062500000003</v>
      </c>
      <c r="BM75">
        <v>101.0765</v>
      </c>
      <c r="BN75">
        <v>9.9772187499999998E-2</v>
      </c>
      <c r="BO75">
        <v>32.3241625</v>
      </c>
      <c r="BP75">
        <v>32.408675000000002</v>
      </c>
      <c r="BQ75">
        <v>999.9</v>
      </c>
      <c r="BR75">
        <v>0</v>
      </c>
      <c r="BS75">
        <v>0</v>
      </c>
      <c r="BT75">
        <v>9023.125</v>
      </c>
      <c r="BU75">
        <v>0</v>
      </c>
      <c r="BV75">
        <v>280.77712500000001</v>
      </c>
      <c r="BW75">
        <v>-14.763975</v>
      </c>
      <c r="BX75">
        <v>384.71462500000001</v>
      </c>
      <c r="BY75">
        <v>399.62650000000002</v>
      </c>
      <c r="BZ75">
        <v>0.8908981250000001</v>
      </c>
      <c r="CA75">
        <v>386.48112500000002</v>
      </c>
      <c r="CB75">
        <v>32.893812500000003</v>
      </c>
      <c r="CC75">
        <v>3.4148387499999999</v>
      </c>
      <c r="CD75">
        <v>3.3247912500000001</v>
      </c>
      <c r="CE75">
        <v>26.202175</v>
      </c>
      <c r="CF75">
        <v>25.7506375</v>
      </c>
      <c r="CG75">
        <v>1200.01875</v>
      </c>
      <c r="CH75">
        <v>0.50003212499999994</v>
      </c>
      <c r="CI75">
        <v>0.49996787500000001</v>
      </c>
      <c r="CJ75">
        <v>0</v>
      </c>
      <c r="CK75">
        <v>654.90087500000004</v>
      </c>
      <c r="CL75">
        <v>4.9990899999999998</v>
      </c>
      <c r="CM75">
        <v>6978.1887499999993</v>
      </c>
      <c r="CN75">
        <v>9558.098750000001</v>
      </c>
      <c r="CO75">
        <v>41.436999999999998</v>
      </c>
      <c r="CP75">
        <v>43.186999999999998</v>
      </c>
      <c r="CQ75">
        <v>42.280999999999999</v>
      </c>
      <c r="CR75">
        <v>42.155999999999999</v>
      </c>
      <c r="CS75">
        <v>42.867125000000001</v>
      </c>
      <c r="CT75">
        <v>597.54750000000001</v>
      </c>
      <c r="CU75">
        <v>597.47125000000005</v>
      </c>
      <c r="CV75">
        <v>0</v>
      </c>
      <c r="CW75">
        <v>1670957260</v>
      </c>
      <c r="CX75">
        <v>0</v>
      </c>
      <c r="CY75">
        <v>1670954496.5999999</v>
      </c>
      <c r="CZ75" t="s">
        <v>356</v>
      </c>
      <c r="DA75">
        <v>1670954495.5999999</v>
      </c>
      <c r="DB75">
        <v>1670954496.5999999</v>
      </c>
      <c r="DC75">
        <v>16</v>
      </c>
      <c r="DD75">
        <v>-7.6999999999999999E-2</v>
      </c>
      <c r="DE75">
        <v>-1.0999999999999999E-2</v>
      </c>
      <c r="DF75">
        <v>-4.38</v>
      </c>
      <c r="DG75">
        <v>0.152</v>
      </c>
      <c r="DH75">
        <v>415</v>
      </c>
      <c r="DI75">
        <v>32</v>
      </c>
      <c r="DJ75">
        <v>0.4</v>
      </c>
      <c r="DK75">
        <v>0.41</v>
      </c>
      <c r="DL75">
        <v>-14.575626829268289</v>
      </c>
      <c r="DM75">
        <v>-1.3642222996515421</v>
      </c>
      <c r="DN75">
        <v>0.13910395835996139</v>
      </c>
      <c r="DO75">
        <v>0</v>
      </c>
      <c r="DP75">
        <v>0.89127131707317075</v>
      </c>
      <c r="DQ75">
        <v>-9.1719512195114605E-3</v>
      </c>
      <c r="DR75">
        <v>1.287792485158404E-3</v>
      </c>
      <c r="DS75">
        <v>1</v>
      </c>
      <c r="DT75">
        <v>0</v>
      </c>
      <c r="DU75">
        <v>0</v>
      </c>
      <c r="DV75">
        <v>0</v>
      </c>
      <c r="DW75">
        <v>-1</v>
      </c>
      <c r="DX75">
        <v>1</v>
      </c>
      <c r="DY75">
        <v>2</v>
      </c>
      <c r="DZ75" t="s">
        <v>357</v>
      </c>
      <c r="EA75">
        <v>3.2983600000000002</v>
      </c>
      <c r="EB75">
        <v>2.6252499999999999</v>
      </c>
      <c r="EC75">
        <v>9.4776799999999994E-2</v>
      </c>
      <c r="ED75">
        <v>9.6012299999999995E-2</v>
      </c>
      <c r="EE75">
        <v>0.13927100000000001</v>
      </c>
      <c r="EF75">
        <v>0.13531000000000001</v>
      </c>
      <c r="EG75">
        <v>27475.8</v>
      </c>
      <c r="EH75">
        <v>27925.3</v>
      </c>
      <c r="EI75">
        <v>28231.200000000001</v>
      </c>
      <c r="EJ75">
        <v>29720.9</v>
      </c>
      <c r="EK75">
        <v>33437.5</v>
      </c>
      <c r="EL75">
        <v>35658.800000000003</v>
      </c>
      <c r="EM75">
        <v>39845.1</v>
      </c>
      <c r="EN75">
        <v>42454.6</v>
      </c>
      <c r="EO75">
        <v>2.2492000000000001</v>
      </c>
      <c r="EP75">
        <v>2.2250000000000001</v>
      </c>
      <c r="EQ75">
        <v>0.13216600000000001</v>
      </c>
      <c r="ER75">
        <v>0</v>
      </c>
      <c r="ES75">
        <v>30.260200000000001</v>
      </c>
      <c r="ET75">
        <v>999.9</v>
      </c>
      <c r="EU75">
        <v>72.7</v>
      </c>
      <c r="EV75">
        <v>33.1</v>
      </c>
      <c r="EW75">
        <v>36.540199999999999</v>
      </c>
      <c r="EX75">
        <v>57.581699999999998</v>
      </c>
      <c r="EY75">
        <v>-2.7844500000000001</v>
      </c>
      <c r="EZ75">
        <v>2</v>
      </c>
      <c r="FA75">
        <v>0.30409000000000003</v>
      </c>
      <c r="FB75">
        <v>-0.39569700000000002</v>
      </c>
      <c r="FC75">
        <v>20.2715</v>
      </c>
      <c r="FD75">
        <v>5.2199900000000001</v>
      </c>
      <c r="FE75">
        <v>12.004</v>
      </c>
      <c r="FF75">
        <v>4.98705</v>
      </c>
      <c r="FG75">
        <v>3.2845</v>
      </c>
      <c r="FH75">
        <v>9999</v>
      </c>
      <c r="FI75">
        <v>9999</v>
      </c>
      <c r="FJ75">
        <v>9999</v>
      </c>
      <c r="FK75">
        <v>999.9</v>
      </c>
      <c r="FL75">
        <v>1.86578</v>
      </c>
      <c r="FM75">
        <v>1.86219</v>
      </c>
      <c r="FN75">
        <v>1.8641700000000001</v>
      </c>
      <c r="FO75">
        <v>1.8602000000000001</v>
      </c>
      <c r="FP75">
        <v>1.8609599999999999</v>
      </c>
      <c r="FQ75">
        <v>1.86009</v>
      </c>
      <c r="FR75">
        <v>1.8617699999999999</v>
      </c>
      <c r="FS75">
        <v>1.8583799999999999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-4.3049999999999997</v>
      </c>
      <c r="GH75">
        <v>0.15240000000000001</v>
      </c>
      <c r="GI75">
        <v>-3.43048097447471</v>
      </c>
      <c r="GJ75">
        <v>-2.7043828418459848E-3</v>
      </c>
      <c r="GK75">
        <v>1.1637646390227569E-6</v>
      </c>
      <c r="GL75">
        <v>-2.7935288173591201E-10</v>
      </c>
      <c r="GM75">
        <v>0.15243500000000409</v>
      </c>
      <c r="GN75">
        <v>0</v>
      </c>
      <c r="GO75">
        <v>0</v>
      </c>
      <c r="GP75">
        <v>0</v>
      </c>
      <c r="GQ75">
        <v>5</v>
      </c>
      <c r="GR75">
        <v>2087</v>
      </c>
      <c r="GS75">
        <v>4</v>
      </c>
      <c r="GT75">
        <v>31</v>
      </c>
      <c r="GU75">
        <v>45.5</v>
      </c>
      <c r="GV75">
        <v>45.5</v>
      </c>
      <c r="GW75">
        <v>1.3024899999999999</v>
      </c>
      <c r="GX75">
        <v>2.5500500000000001</v>
      </c>
      <c r="GY75">
        <v>2.04834</v>
      </c>
      <c r="GZ75">
        <v>2.6184099999999999</v>
      </c>
      <c r="HA75">
        <v>2.1972700000000001</v>
      </c>
      <c r="HB75">
        <v>2.3339799999999999</v>
      </c>
      <c r="HC75">
        <v>37.916400000000003</v>
      </c>
      <c r="HD75">
        <v>14.5786</v>
      </c>
      <c r="HE75">
        <v>18</v>
      </c>
      <c r="HF75">
        <v>703.94200000000001</v>
      </c>
      <c r="HG75">
        <v>762.50199999999995</v>
      </c>
      <c r="HH75">
        <v>31.000399999999999</v>
      </c>
      <c r="HI75">
        <v>31.303999999999998</v>
      </c>
      <c r="HJ75">
        <v>30.000299999999999</v>
      </c>
      <c r="HK75">
        <v>31.185600000000001</v>
      </c>
      <c r="HL75">
        <v>31.1737</v>
      </c>
      <c r="HM75">
        <v>26.066600000000001</v>
      </c>
      <c r="HN75">
        <v>10.960100000000001</v>
      </c>
      <c r="HO75">
        <v>100</v>
      </c>
      <c r="HP75">
        <v>31</v>
      </c>
      <c r="HQ75">
        <v>404.54199999999997</v>
      </c>
      <c r="HR75">
        <v>32.831000000000003</v>
      </c>
      <c r="HS75">
        <v>99.472499999999997</v>
      </c>
      <c r="HT75">
        <v>98.474299999999999</v>
      </c>
    </row>
    <row r="76" spans="1:228" x14ac:dyDescent="0.2">
      <c r="A76">
        <v>61</v>
      </c>
      <c r="B76">
        <v>1670957231.5</v>
      </c>
      <c r="C76">
        <v>239.5</v>
      </c>
      <c r="D76" t="s">
        <v>480</v>
      </c>
      <c r="E76" t="s">
        <v>481</v>
      </c>
      <c r="F76">
        <v>4</v>
      </c>
      <c r="G76">
        <v>1670957229.5</v>
      </c>
      <c r="H76">
        <f t="shared" si="0"/>
        <v>2.2227853992764519E-3</v>
      </c>
      <c r="I76">
        <f t="shared" si="1"/>
        <v>2.2227853992764519</v>
      </c>
      <c r="J76">
        <f t="shared" si="2"/>
        <v>11.094714630924836</v>
      </c>
      <c r="K76">
        <f t="shared" si="3"/>
        <v>378.84699999999992</v>
      </c>
      <c r="L76">
        <f t="shared" si="4"/>
        <v>250.91159634892384</v>
      </c>
      <c r="M76">
        <f t="shared" si="5"/>
        <v>25.386374333363502</v>
      </c>
      <c r="N76">
        <f t="shared" si="6"/>
        <v>38.33043947358</v>
      </c>
      <c r="O76">
        <f t="shared" si="7"/>
        <v>0.15037171325663276</v>
      </c>
      <c r="P76">
        <f t="shared" si="8"/>
        <v>3.6778713271610375</v>
      </c>
      <c r="Q76">
        <f t="shared" si="9"/>
        <v>0.14703782978362914</v>
      </c>
      <c r="R76">
        <f t="shared" si="10"/>
        <v>9.2192023480923591E-2</v>
      </c>
      <c r="S76">
        <f t="shared" si="11"/>
        <v>226.10904180533041</v>
      </c>
      <c r="T76">
        <f t="shared" si="12"/>
        <v>32.925714707427758</v>
      </c>
      <c r="U76">
        <f t="shared" si="13"/>
        <v>32.40295714285714</v>
      </c>
      <c r="V76">
        <f t="shared" si="14"/>
        <v>4.8850786687607481</v>
      </c>
      <c r="W76">
        <f t="shared" si="15"/>
        <v>70.314114619711575</v>
      </c>
      <c r="X76">
        <f t="shared" si="16"/>
        <v>3.4183443188565312</v>
      </c>
      <c r="Y76">
        <f t="shared" si="17"/>
        <v>4.861533615753225</v>
      </c>
      <c r="Z76">
        <f t="shared" si="18"/>
        <v>1.4667343499042169</v>
      </c>
      <c r="AA76">
        <f t="shared" si="19"/>
        <v>-98.024836108091534</v>
      </c>
      <c r="AB76">
        <f t="shared" si="20"/>
        <v>-16.970055162121596</v>
      </c>
      <c r="AC76">
        <f t="shared" si="21"/>
        <v>-1.0501106936127929</v>
      </c>
      <c r="AD76">
        <f t="shared" si="22"/>
        <v>110.06403984150448</v>
      </c>
      <c r="AE76">
        <f t="shared" si="23"/>
        <v>34.948946980179521</v>
      </c>
      <c r="AF76">
        <f t="shared" si="24"/>
        <v>2.2183558846280822</v>
      </c>
      <c r="AG76">
        <f t="shared" si="25"/>
        <v>11.094714630924836</v>
      </c>
      <c r="AH76">
        <v>406.16840579192291</v>
      </c>
      <c r="AI76">
        <v>394.7005636363636</v>
      </c>
      <c r="AJ76">
        <v>1.7308476347146491</v>
      </c>
      <c r="AK76">
        <v>63.248288586622081</v>
      </c>
      <c r="AL76">
        <f t="shared" si="26"/>
        <v>2.2227853992764519</v>
      </c>
      <c r="AM76">
        <v>32.894048428281131</v>
      </c>
      <c r="AN76">
        <v>33.7861006060606</v>
      </c>
      <c r="AO76">
        <v>4.2923356338119636E-6</v>
      </c>
      <c r="AP76">
        <v>96.55356453263947</v>
      </c>
      <c r="AQ76">
        <v>0</v>
      </c>
      <c r="AR76">
        <v>0</v>
      </c>
      <c r="AS76">
        <f t="shared" si="27"/>
        <v>1</v>
      </c>
      <c r="AT76">
        <f t="shared" si="28"/>
        <v>0</v>
      </c>
      <c r="AU76">
        <f t="shared" si="29"/>
        <v>47396.615979134702</v>
      </c>
      <c r="AV76">
        <f t="shared" si="30"/>
        <v>1199.972857142857</v>
      </c>
      <c r="AW76">
        <f t="shared" si="31"/>
        <v>1025.9012278784096</v>
      </c>
      <c r="AX76">
        <f t="shared" si="32"/>
        <v>0.8549370277600169</v>
      </c>
      <c r="AY76">
        <f t="shared" si="33"/>
        <v>0.18842846357683246</v>
      </c>
      <c r="AZ76">
        <v>2.7</v>
      </c>
      <c r="BA76">
        <v>0.5</v>
      </c>
      <c r="BB76" t="s">
        <v>355</v>
      </c>
      <c r="BC76">
        <v>2</v>
      </c>
      <c r="BD76" t="b">
        <v>1</v>
      </c>
      <c r="BE76">
        <v>1670957229.5</v>
      </c>
      <c r="BF76">
        <v>378.84699999999992</v>
      </c>
      <c r="BG76">
        <v>393.7127142857143</v>
      </c>
      <c r="BH76">
        <v>33.78592857142857</v>
      </c>
      <c r="BI76">
        <v>32.895628571428567</v>
      </c>
      <c r="BJ76">
        <v>383.15857142857141</v>
      </c>
      <c r="BK76">
        <v>33.633499999999991</v>
      </c>
      <c r="BL76">
        <v>650.02785714285721</v>
      </c>
      <c r="BM76">
        <v>101.07642857142859</v>
      </c>
      <c r="BN76">
        <v>0.10014000000000001</v>
      </c>
      <c r="BO76">
        <v>32.317371428571427</v>
      </c>
      <c r="BP76">
        <v>32.40295714285714</v>
      </c>
      <c r="BQ76">
        <v>999.89999999999986</v>
      </c>
      <c r="BR76">
        <v>0</v>
      </c>
      <c r="BS76">
        <v>0</v>
      </c>
      <c r="BT76">
        <v>8998.5714285714294</v>
      </c>
      <c r="BU76">
        <v>0</v>
      </c>
      <c r="BV76">
        <v>281.04371428571432</v>
      </c>
      <c r="BW76">
        <v>-14.86577142857143</v>
      </c>
      <c r="BX76">
        <v>392.0941428571428</v>
      </c>
      <c r="BY76">
        <v>407.10485714285721</v>
      </c>
      <c r="BZ76">
        <v>0.8903011428571429</v>
      </c>
      <c r="CA76">
        <v>393.7127142857143</v>
      </c>
      <c r="CB76">
        <v>32.895628571428567</v>
      </c>
      <c r="CC76">
        <v>3.414958571428572</v>
      </c>
      <c r="CD76">
        <v>3.32497</v>
      </c>
      <c r="CE76">
        <v>26.20278571428571</v>
      </c>
      <c r="CF76">
        <v>25.751542857142859</v>
      </c>
      <c r="CG76">
        <v>1199.972857142857</v>
      </c>
      <c r="CH76">
        <v>0.50001671428571426</v>
      </c>
      <c r="CI76">
        <v>0.4999832857142858</v>
      </c>
      <c r="CJ76">
        <v>0</v>
      </c>
      <c r="CK76">
        <v>656.03214285714296</v>
      </c>
      <c r="CL76">
        <v>4.9990899999999998</v>
      </c>
      <c r="CM76">
        <v>6989.9842857142858</v>
      </c>
      <c r="CN76">
        <v>9557.6857142857152</v>
      </c>
      <c r="CO76">
        <v>41.436999999999998</v>
      </c>
      <c r="CP76">
        <v>43.186999999999998</v>
      </c>
      <c r="CQ76">
        <v>42.311999999999998</v>
      </c>
      <c r="CR76">
        <v>42.169285714285706</v>
      </c>
      <c r="CS76">
        <v>42.857000000000014</v>
      </c>
      <c r="CT76">
        <v>597.50571428571425</v>
      </c>
      <c r="CU76">
        <v>597.4671428571429</v>
      </c>
      <c r="CV76">
        <v>0</v>
      </c>
      <c r="CW76">
        <v>1670957263.5999999</v>
      </c>
      <c r="CX76">
        <v>0</v>
      </c>
      <c r="CY76">
        <v>1670954496.5999999</v>
      </c>
      <c r="CZ76" t="s">
        <v>356</v>
      </c>
      <c r="DA76">
        <v>1670954495.5999999</v>
      </c>
      <c r="DB76">
        <v>1670954496.5999999</v>
      </c>
      <c r="DC76">
        <v>16</v>
      </c>
      <c r="DD76">
        <v>-7.6999999999999999E-2</v>
      </c>
      <c r="DE76">
        <v>-1.0999999999999999E-2</v>
      </c>
      <c r="DF76">
        <v>-4.38</v>
      </c>
      <c r="DG76">
        <v>0.152</v>
      </c>
      <c r="DH76">
        <v>415</v>
      </c>
      <c r="DI76">
        <v>32</v>
      </c>
      <c r="DJ76">
        <v>0.4</v>
      </c>
      <c r="DK76">
        <v>0.41</v>
      </c>
      <c r="DL76">
        <v>-14.663056097560981</v>
      </c>
      <c r="DM76">
        <v>-1.381937979094122</v>
      </c>
      <c r="DN76">
        <v>0.14044176129797831</v>
      </c>
      <c r="DO76">
        <v>0</v>
      </c>
      <c r="DP76">
        <v>0.8909100975609755</v>
      </c>
      <c r="DQ76">
        <v>-4.0925017421594859E-3</v>
      </c>
      <c r="DR76">
        <v>9.6700051214146615E-4</v>
      </c>
      <c r="DS76">
        <v>1</v>
      </c>
      <c r="DT76">
        <v>0</v>
      </c>
      <c r="DU76">
        <v>0</v>
      </c>
      <c r="DV76">
        <v>0</v>
      </c>
      <c r="DW76">
        <v>-1</v>
      </c>
      <c r="DX76">
        <v>1</v>
      </c>
      <c r="DY76">
        <v>2</v>
      </c>
      <c r="DZ76" t="s">
        <v>357</v>
      </c>
      <c r="EA76">
        <v>3.2985699999999998</v>
      </c>
      <c r="EB76">
        <v>2.6255500000000001</v>
      </c>
      <c r="EC76">
        <v>9.6057799999999999E-2</v>
      </c>
      <c r="ED76">
        <v>9.7289200000000006E-2</v>
      </c>
      <c r="EE76">
        <v>0.139269</v>
      </c>
      <c r="EF76">
        <v>0.13531499999999999</v>
      </c>
      <c r="EG76">
        <v>27437.1</v>
      </c>
      <c r="EH76">
        <v>27885.8</v>
      </c>
      <c r="EI76">
        <v>28231.4</v>
      </c>
      <c r="EJ76">
        <v>29721</v>
      </c>
      <c r="EK76">
        <v>33437.5</v>
      </c>
      <c r="EL76">
        <v>35658.699999999997</v>
      </c>
      <c r="EM76">
        <v>39845</v>
      </c>
      <c r="EN76">
        <v>42454.6</v>
      </c>
      <c r="EO76">
        <v>2.2492999999999999</v>
      </c>
      <c r="EP76">
        <v>2.22485</v>
      </c>
      <c r="EQ76">
        <v>0.132136</v>
      </c>
      <c r="ER76">
        <v>0</v>
      </c>
      <c r="ES76">
        <v>30.254899999999999</v>
      </c>
      <c r="ET76">
        <v>999.9</v>
      </c>
      <c r="EU76">
        <v>72.7</v>
      </c>
      <c r="EV76">
        <v>33.1</v>
      </c>
      <c r="EW76">
        <v>36.544199999999996</v>
      </c>
      <c r="EX76">
        <v>57.671700000000001</v>
      </c>
      <c r="EY76">
        <v>-2.8405499999999999</v>
      </c>
      <c r="EZ76">
        <v>2</v>
      </c>
      <c r="FA76">
        <v>0.304062</v>
      </c>
      <c r="FB76">
        <v>-0.39419100000000001</v>
      </c>
      <c r="FC76">
        <v>20.2714</v>
      </c>
      <c r="FD76">
        <v>5.2201399999999998</v>
      </c>
      <c r="FE76">
        <v>12.004</v>
      </c>
      <c r="FF76">
        <v>4.9869500000000002</v>
      </c>
      <c r="FG76">
        <v>3.2845499999999999</v>
      </c>
      <c r="FH76">
        <v>9999</v>
      </c>
      <c r="FI76">
        <v>9999</v>
      </c>
      <c r="FJ76">
        <v>9999</v>
      </c>
      <c r="FK76">
        <v>999.9</v>
      </c>
      <c r="FL76">
        <v>1.8657600000000001</v>
      </c>
      <c r="FM76">
        <v>1.8622000000000001</v>
      </c>
      <c r="FN76">
        <v>1.8641799999999999</v>
      </c>
      <c r="FO76">
        <v>1.8602000000000001</v>
      </c>
      <c r="FP76">
        <v>1.8609599999999999</v>
      </c>
      <c r="FQ76">
        <v>1.8601000000000001</v>
      </c>
      <c r="FR76">
        <v>1.8617900000000001</v>
      </c>
      <c r="FS76">
        <v>1.8584099999999999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-4.3179999999999996</v>
      </c>
      <c r="GH76">
        <v>0.15240000000000001</v>
      </c>
      <c r="GI76">
        <v>-3.43048097447471</v>
      </c>
      <c r="GJ76">
        <v>-2.7043828418459848E-3</v>
      </c>
      <c r="GK76">
        <v>1.1637646390227569E-6</v>
      </c>
      <c r="GL76">
        <v>-2.7935288173591201E-10</v>
      </c>
      <c r="GM76">
        <v>0.15243500000000409</v>
      </c>
      <c r="GN76">
        <v>0</v>
      </c>
      <c r="GO76">
        <v>0</v>
      </c>
      <c r="GP76">
        <v>0</v>
      </c>
      <c r="GQ76">
        <v>5</v>
      </c>
      <c r="GR76">
        <v>2087</v>
      </c>
      <c r="GS76">
        <v>4</v>
      </c>
      <c r="GT76">
        <v>31</v>
      </c>
      <c r="GU76">
        <v>45.6</v>
      </c>
      <c r="GV76">
        <v>45.6</v>
      </c>
      <c r="GW76">
        <v>1.31958</v>
      </c>
      <c r="GX76">
        <v>2.5500500000000001</v>
      </c>
      <c r="GY76">
        <v>2.04834</v>
      </c>
      <c r="GZ76">
        <v>2.6184099999999999</v>
      </c>
      <c r="HA76">
        <v>2.1972700000000001</v>
      </c>
      <c r="HB76">
        <v>2.36084</v>
      </c>
      <c r="HC76">
        <v>37.916400000000003</v>
      </c>
      <c r="HD76">
        <v>14.5786</v>
      </c>
      <c r="HE76">
        <v>18</v>
      </c>
      <c r="HF76">
        <v>704.03899999999999</v>
      </c>
      <c r="HG76">
        <v>762.37800000000004</v>
      </c>
      <c r="HH76">
        <v>31.000499999999999</v>
      </c>
      <c r="HI76">
        <v>31.304600000000001</v>
      </c>
      <c r="HJ76">
        <v>30.0002</v>
      </c>
      <c r="HK76">
        <v>31.186900000000001</v>
      </c>
      <c r="HL76">
        <v>31.1753</v>
      </c>
      <c r="HM76">
        <v>26.425899999999999</v>
      </c>
      <c r="HN76">
        <v>10.960100000000001</v>
      </c>
      <c r="HO76">
        <v>100</v>
      </c>
      <c r="HP76">
        <v>31</v>
      </c>
      <c r="HQ76">
        <v>411.22</v>
      </c>
      <c r="HR76">
        <v>32.8324</v>
      </c>
      <c r="HS76">
        <v>99.472499999999997</v>
      </c>
      <c r="HT76">
        <v>98.474400000000003</v>
      </c>
    </row>
    <row r="77" spans="1:228" x14ac:dyDescent="0.2">
      <c r="A77">
        <v>62</v>
      </c>
      <c r="B77">
        <v>1670957235.5</v>
      </c>
      <c r="C77">
        <v>243.5</v>
      </c>
      <c r="D77" t="s">
        <v>482</v>
      </c>
      <c r="E77" t="s">
        <v>483</v>
      </c>
      <c r="F77">
        <v>4</v>
      </c>
      <c r="G77">
        <v>1670957233.1875</v>
      </c>
      <c r="H77">
        <f t="shared" si="0"/>
        <v>2.2198467348607544E-3</v>
      </c>
      <c r="I77">
        <f t="shared" si="1"/>
        <v>2.2198467348607545</v>
      </c>
      <c r="J77">
        <f t="shared" si="2"/>
        <v>11.815733311903456</v>
      </c>
      <c r="K77">
        <f t="shared" si="3"/>
        <v>384.96462500000001</v>
      </c>
      <c r="L77">
        <f t="shared" si="4"/>
        <v>249.22834275840947</v>
      </c>
      <c r="M77">
        <f t="shared" si="5"/>
        <v>25.215694765991667</v>
      </c>
      <c r="N77">
        <f t="shared" si="6"/>
        <v>38.948822482497953</v>
      </c>
      <c r="O77">
        <f t="shared" si="7"/>
        <v>0.15044258452016213</v>
      </c>
      <c r="P77">
        <f t="shared" si="8"/>
        <v>3.678655325549256</v>
      </c>
      <c r="Q77">
        <f t="shared" si="9"/>
        <v>0.1471062894993358</v>
      </c>
      <c r="R77">
        <f t="shared" si="10"/>
        <v>9.2235021466076608E-2</v>
      </c>
      <c r="S77">
        <f t="shared" si="11"/>
        <v>226.11950285884819</v>
      </c>
      <c r="T77">
        <f t="shared" si="12"/>
        <v>32.923424737620088</v>
      </c>
      <c r="U77">
        <f t="shared" si="13"/>
        <v>32.394300000000001</v>
      </c>
      <c r="V77">
        <f t="shared" si="14"/>
        <v>4.8826925427894672</v>
      </c>
      <c r="W77">
        <f t="shared" si="15"/>
        <v>70.330328442412693</v>
      </c>
      <c r="X77">
        <f t="shared" si="16"/>
        <v>3.4185854348484823</v>
      </c>
      <c r="Y77">
        <f t="shared" si="17"/>
        <v>4.8607556804567755</v>
      </c>
      <c r="Z77">
        <f t="shared" si="18"/>
        <v>1.4641071079409849</v>
      </c>
      <c r="AA77">
        <f t="shared" si="19"/>
        <v>-97.895241007359274</v>
      </c>
      <c r="AB77">
        <f t="shared" si="20"/>
        <v>-15.818791402227268</v>
      </c>
      <c r="AC77">
        <f t="shared" si="21"/>
        <v>-0.9786063809488792</v>
      </c>
      <c r="AD77">
        <f t="shared" si="22"/>
        <v>111.42686406831277</v>
      </c>
      <c r="AE77">
        <f t="shared" si="23"/>
        <v>35.256071469974657</v>
      </c>
      <c r="AF77">
        <f t="shared" si="24"/>
        <v>2.2148074630749233</v>
      </c>
      <c r="AG77">
        <f t="shared" si="25"/>
        <v>11.815733311903456</v>
      </c>
      <c r="AH77">
        <v>413.19440179719419</v>
      </c>
      <c r="AI77">
        <v>401.51760606060611</v>
      </c>
      <c r="AJ77">
        <v>1.704962132880633</v>
      </c>
      <c r="AK77">
        <v>63.248288586622081</v>
      </c>
      <c r="AL77">
        <f t="shared" si="26"/>
        <v>2.2198467348607545</v>
      </c>
      <c r="AM77">
        <v>32.899263670815081</v>
      </c>
      <c r="AN77">
        <v>33.789974545454527</v>
      </c>
      <c r="AO77">
        <v>2.5018345317453411E-5</v>
      </c>
      <c r="AP77">
        <v>96.55356453263947</v>
      </c>
      <c r="AQ77">
        <v>0</v>
      </c>
      <c r="AR77">
        <v>0</v>
      </c>
      <c r="AS77">
        <f t="shared" si="27"/>
        <v>1</v>
      </c>
      <c r="AT77">
        <f t="shared" si="28"/>
        <v>0</v>
      </c>
      <c r="AU77">
        <f t="shared" si="29"/>
        <v>47411.090815110947</v>
      </c>
      <c r="AV77">
        <f t="shared" si="30"/>
        <v>1200.0287499999999</v>
      </c>
      <c r="AW77">
        <f t="shared" si="31"/>
        <v>1025.9489760926674</v>
      </c>
      <c r="AX77">
        <f t="shared" si="32"/>
        <v>0.85493699721166472</v>
      </c>
      <c r="AY77">
        <f t="shared" si="33"/>
        <v>0.18842840461851285</v>
      </c>
      <c r="AZ77">
        <v>2.7</v>
      </c>
      <c r="BA77">
        <v>0.5</v>
      </c>
      <c r="BB77" t="s">
        <v>355</v>
      </c>
      <c r="BC77">
        <v>2</v>
      </c>
      <c r="BD77" t="b">
        <v>1</v>
      </c>
      <c r="BE77">
        <v>1670957233.1875</v>
      </c>
      <c r="BF77">
        <v>384.96462500000001</v>
      </c>
      <c r="BG77">
        <v>399.96237500000001</v>
      </c>
      <c r="BH77">
        <v>33.788812499999999</v>
      </c>
      <c r="BI77">
        <v>32.899974999999998</v>
      </c>
      <c r="BJ77">
        <v>389.28812499999998</v>
      </c>
      <c r="BK77">
        <v>33.636337500000003</v>
      </c>
      <c r="BL77">
        <v>650.05399999999997</v>
      </c>
      <c r="BM77">
        <v>101.075</v>
      </c>
      <c r="BN77">
        <v>0.1000689625</v>
      </c>
      <c r="BO77">
        <v>32.3145375</v>
      </c>
      <c r="BP77">
        <v>32.394300000000001</v>
      </c>
      <c r="BQ77">
        <v>999.9</v>
      </c>
      <c r="BR77">
        <v>0</v>
      </c>
      <c r="BS77">
        <v>0</v>
      </c>
      <c r="BT77">
        <v>9001.40625</v>
      </c>
      <c r="BU77">
        <v>0</v>
      </c>
      <c r="BV77">
        <v>281.29362500000002</v>
      </c>
      <c r="BW77">
        <v>-14.997562500000001</v>
      </c>
      <c r="BX77">
        <v>398.42712499999988</v>
      </c>
      <c r="BY77">
        <v>413.568625</v>
      </c>
      <c r="BZ77">
        <v>0.88880550000000003</v>
      </c>
      <c r="CA77">
        <v>399.96237500000001</v>
      </c>
      <c r="CB77">
        <v>32.899974999999998</v>
      </c>
      <c r="CC77">
        <v>3.41520125</v>
      </c>
      <c r="CD77">
        <v>3.3253637500000002</v>
      </c>
      <c r="CE77">
        <v>26.203975</v>
      </c>
      <c r="CF77">
        <v>25.753575000000001</v>
      </c>
      <c r="CG77">
        <v>1200.0287499999999</v>
      </c>
      <c r="CH77">
        <v>0.50001825</v>
      </c>
      <c r="CI77">
        <v>0.49998175</v>
      </c>
      <c r="CJ77">
        <v>0</v>
      </c>
      <c r="CK77">
        <v>656.90187500000002</v>
      </c>
      <c r="CL77">
        <v>4.9990899999999998</v>
      </c>
      <c r="CM77">
        <v>7001.30375</v>
      </c>
      <c r="CN77">
        <v>9558.1424999999981</v>
      </c>
      <c r="CO77">
        <v>41.436999999999998</v>
      </c>
      <c r="CP77">
        <v>43.186999999999998</v>
      </c>
      <c r="CQ77">
        <v>42.296499999999988</v>
      </c>
      <c r="CR77">
        <v>42.140500000000003</v>
      </c>
      <c r="CS77">
        <v>42.851374999999997</v>
      </c>
      <c r="CT77">
        <v>597.53500000000008</v>
      </c>
      <c r="CU77">
        <v>597.49375000000009</v>
      </c>
      <c r="CV77">
        <v>0</v>
      </c>
      <c r="CW77">
        <v>1670957267.8</v>
      </c>
      <c r="CX77">
        <v>0</v>
      </c>
      <c r="CY77">
        <v>1670954496.5999999</v>
      </c>
      <c r="CZ77" t="s">
        <v>356</v>
      </c>
      <c r="DA77">
        <v>1670954495.5999999</v>
      </c>
      <c r="DB77">
        <v>1670954496.5999999</v>
      </c>
      <c r="DC77">
        <v>16</v>
      </c>
      <c r="DD77">
        <v>-7.6999999999999999E-2</v>
      </c>
      <c r="DE77">
        <v>-1.0999999999999999E-2</v>
      </c>
      <c r="DF77">
        <v>-4.38</v>
      </c>
      <c r="DG77">
        <v>0.152</v>
      </c>
      <c r="DH77">
        <v>415</v>
      </c>
      <c r="DI77">
        <v>32</v>
      </c>
      <c r="DJ77">
        <v>0.4</v>
      </c>
      <c r="DK77">
        <v>0.41</v>
      </c>
      <c r="DL77">
        <v>-14.76955853658537</v>
      </c>
      <c r="DM77">
        <v>-1.330471777003486</v>
      </c>
      <c r="DN77">
        <v>0.13446876321579401</v>
      </c>
      <c r="DO77">
        <v>0</v>
      </c>
      <c r="DP77">
        <v>0.8902782926829268</v>
      </c>
      <c r="DQ77">
        <v>-5.0377212543547016E-3</v>
      </c>
      <c r="DR77">
        <v>1.0702683101914789E-3</v>
      </c>
      <c r="DS77">
        <v>1</v>
      </c>
      <c r="DT77">
        <v>0</v>
      </c>
      <c r="DU77">
        <v>0</v>
      </c>
      <c r="DV77">
        <v>0</v>
      </c>
      <c r="DW77">
        <v>-1</v>
      </c>
      <c r="DX77">
        <v>1</v>
      </c>
      <c r="DY77">
        <v>2</v>
      </c>
      <c r="DZ77" t="s">
        <v>357</v>
      </c>
      <c r="EA77">
        <v>3.2983699999999998</v>
      </c>
      <c r="EB77">
        <v>2.6251199999999999</v>
      </c>
      <c r="EC77">
        <v>9.7323199999999999E-2</v>
      </c>
      <c r="ED77">
        <v>9.8555799999999999E-2</v>
      </c>
      <c r="EE77">
        <v>0.13927700000000001</v>
      </c>
      <c r="EF77">
        <v>0.135327</v>
      </c>
      <c r="EG77">
        <v>27398.3</v>
      </c>
      <c r="EH77">
        <v>27846.5</v>
      </c>
      <c r="EI77">
        <v>28231</v>
      </c>
      <c r="EJ77">
        <v>29720.799999999999</v>
      </c>
      <c r="EK77">
        <v>33437</v>
      </c>
      <c r="EL77">
        <v>35658.199999999997</v>
      </c>
      <c r="EM77">
        <v>39844.699999999997</v>
      </c>
      <c r="EN77">
        <v>42454.5</v>
      </c>
      <c r="EO77">
        <v>2.2492999999999999</v>
      </c>
      <c r="EP77">
        <v>2.2249500000000002</v>
      </c>
      <c r="EQ77">
        <v>0.131659</v>
      </c>
      <c r="ER77">
        <v>0</v>
      </c>
      <c r="ES77">
        <v>30.2483</v>
      </c>
      <c r="ET77">
        <v>999.9</v>
      </c>
      <c r="EU77">
        <v>72.7</v>
      </c>
      <c r="EV77">
        <v>33.1</v>
      </c>
      <c r="EW77">
        <v>36.5426</v>
      </c>
      <c r="EX77">
        <v>57.191699999999997</v>
      </c>
      <c r="EY77">
        <v>-2.73237</v>
      </c>
      <c r="EZ77">
        <v>2</v>
      </c>
      <c r="FA77">
        <v>0.30441299999999999</v>
      </c>
      <c r="FB77">
        <v>-0.39236900000000002</v>
      </c>
      <c r="FC77">
        <v>20.2715</v>
      </c>
      <c r="FD77">
        <v>5.2196899999999999</v>
      </c>
      <c r="FE77">
        <v>12.004</v>
      </c>
      <c r="FF77">
        <v>4.9866999999999999</v>
      </c>
      <c r="FG77">
        <v>3.2843499999999999</v>
      </c>
      <c r="FH77">
        <v>9999</v>
      </c>
      <c r="FI77">
        <v>9999</v>
      </c>
      <c r="FJ77">
        <v>9999</v>
      </c>
      <c r="FK77">
        <v>999.9</v>
      </c>
      <c r="FL77">
        <v>1.8657900000000001</v>
      </c>
      <c r="FM77">
        <v>1.86219</v>
      </c>
      <c r="FN77">
        <v>1.86419</v>
      </c>
      <c r="FO77">
        <v>1.8602000000000001</v>
      </c>
      <c r="FP77">
        <v>1.8609599999999999</v>
      </c>
      <c r="FQ77">
        <v>1.8601000000000001</v>
      </c>
      <c r="FR77">
        <v>1.8617999999999999</v>
      </c>
      <c r="FS77">
        <v>1.85839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-4.3310000000000004</v>
      </c>
      <c r="GH77">
        <v>0.1525</v>
      </c>
      <c r="GI77">
        <v>-3.43048097447471</v>
      </c>
      <c r="GJ77">
        <v>-2.7043828418459848E-3</v>
      </c>
      <c r="GK77">
        <v>1.1637646390227569E-6</v>
      </c>
      <c r="GL77">
        <v>-2.7935288173591201E-10</v>
      </c>
      <c r="GM77">
        <v>0.15243500000000409</v>
      </c>
      <c r="GN77">
        <v>0</v>
      </c>
      <c r="GO77">
        <v>0</v>
      </c>
      <c r="GP77">
        <v>0</v>
      </c>
      <c r="GQ77">
        <v>5</v>
      </c>
      <c r="GR77">
        <v>2087</v>
      </c>
      <c r="GS77">
        <v>4</v>
      </c>
      <c r="GT77">
        <v>31</v>
      </c>
      <c r="GU77">
        <v>45.7</v>
      </c>
      <c r="GV77">
        <v>45.6</v>
      </c>
      <c r="GW77">
        <v>1.33789</v>
      </c>
      <c r="GX77">
        <v>2.5500500000000001</v>
      </c>
      <c r="GY77">
        <v>2.04834</v>
      </c>
      <c r="GZ77">
        <v>2.6171899999999999</v>
      </c>
      <c r="HA77">
        <v>2.1972700000000001</v>
      </c>
      <c r="HB77">
        <v>2.33643</v>
      </c>
      <c r="HC77">
        <v>37.916400000000003</v>
      </c>
      <c r="HD77">
        <v>14.569800000000001</v>
      </c>
      <c r="HE77">
        <v>18</v>
      </c>
      <c r="HF77">
        <v>704.05700000000002</v>
      </c>
      <c r="HG77">
        <v>762.48</v>
      </c>
      <c r="HH77">
        <v>31.000499999999999</v>
      </c>
      <c r="HI77">
        <v>31.306799999999999</v>
      </c>
      <c r="HJ77">
        <v>30.000299999999999</v>
      </c>
      <c r="HK77">
        <v>31.188400000000001</v>
      </c>
      <c r="HL77">
        <v>31.175699999999999</v>
      </c>
      <c r="HM77">
        <v>26.7851</v>
      </c>
      <c r="HN77">
        <v>10.960100000000001</v>
      </c>
      <c r="HO77">
        <v>100</v>
      </c>
      <c r="HP77">
        <v>31</v>
      </c>
      <c r="HQ77">
        <v>417.899</v>
      </c>
      <c r="HR77">
        <v>32.829500000000003</v>
      </c>
      <c r="HS77">
        <v>99.471500000000006</v>
      </c>
      <c r="HT77">
        <v>98.4739</v>
      </c>
    </row>
    <row r="78" spans="1:228" x14ac:dyDescent="0.2">
      <c r="A78">
        <v>63</v>
      </c>
      <c r="B78">
        <v>1670957239.5</v>
      </c>
      <c r="C78">
        <v>247.5</v>
      </c>
      <c r="D78" t="s">
        <v>484</v>
      </c>
      <c r="E78" t="s">
        <v>485</v>
      </c>
      <c r="F78">
        <v>4</v>
      </c>
      <c r="G78">
        <v>1670957237.5</v>
      </c>
      <c r="H78">
        <f t="shared" si="0"/>
        <v>2.211676162512641E-3</v>
      </c>
      <c r="I78">
        <f t="shared" si="1"/>
        <v>2.2116761625126409</v>
      </c>
      <c r="J78">
        <f t="shared" si="2"/>
        <v>11.96051969490296</v>
      </c>
      <c r="K78">
        <f t="shared" si="3"/>
        <v>392.08328571428581</v>
      </c>
      <c r="L78">
        <f t="shared" si="4"/>
        <v>254.44727909565236</v>
      </c>
      <c r="M78">
        <f t="shared" si="5"/>
        <v>25.744333841096736</v>
      </c>
      <c r="N78">
        <f t="shared" si="6"/>
        <v>39.669997796078462</v>
      </c>
      <c r="O78">
        <f t="shared" si="7"/>
        <v>0.15021631021989268</v>
      </c>
      <c r="P78">
        <f t="shared" si="8"/>
        <v>3.6687347572411091</v>
      </c>
      <c r="Q78">
        <f t="shared" si="9"/>
        <v>0.14688114441187736</v>
      </c>
      <c r="R78">
        <f t="shared" si="10"/>
        <v>9.2094199225698226E-2</v>
      </c>
      <c r="S78">
        <f t="shared" si="11"/>
        <v>226.11689666169357</v>
      </c>
      <c r="T78">
        <f t="shared" si="12"/>
        <v>32.923770160958178</v>
      </c>
      <c r="U78">
        <f t="shared" si="13"/>
        <v>32.383771428571428</v>
      </c>
      <c r="V78">
        <f t="shared" si="14"/>
        <v>4.8797919712115574</v>
      </c>
      <c r="W78">
        <f t="shared" si="15"/>
        <v>70.345910291993434</v>
      </c>
      <c r="X78">
        <f t="shared" si="16"/>
        <v>3.418781181224003</v>
      </c>
      <c r="Y78">
        <f t="shared" si="17"/>
        <v>4.8599572697733917</v>
      </c>
      <c r="Z78">
        <f t="shared" si="18"/>
        <v>1.4610107899875544</v>
      </c>
      <c r="AA78">
        <f t="shared" si="19"/>
        <v>-97.534918766807465</v>
      </c>
      <c r="AB78">
        <f t="shared" si="20"/>
        <v>-14.269051179620561</v>
      </c>
      <c r="AC78">
        <f t="shared" si="21"/>
        <v>-0.88506252936150986</v>
      </c>
      <c r="AD78">
        <f t="shared" si="22"/>
        <v>113.42786418590404</v>
      </c>
      <c r="AE78">
        <f t="shared" si="23"/>
        <v>35.489671996132863</v>
      </c>
      <c r="AF78">
        <f t="shared" si="24"/>
        <v>2.2103529149878653</v>
      </c>
      <c r="AG78">
        <f t="shared" si="25"/>
        <v>11.96051969490296</v>
      </c>
      <c r="AH78">
        <v>420.11195905707058</v>
      </c>
      <c r="AI78">
        <v>408.35666666666663</v>
      </c>
      <c r="AJ78">
        <v>1.7088920586023739</v>
      </c>
      <c r="AK78">
        <v>63.248288586622081</v>
      </c>
      <c r="AL78">
        <f t="shared" si="26"/>
        <v>2.2116761625126409</v>
      </c>
      <c r="AM78">
        <v>32.902582044698413</v>
      </c>
      <c r="AN78">
        <v>33.79024424242423</v>
      </c>
      <c r="AO78">
        <v>-2.8940902586535778E-6</v>
      </c>
      <c r="AP78">
        <v>96.55356453263947</v>
      </c>
      <c r="AQ78">
        <v>0</v>
      </c>
      <c r="AR78">
        <v>0</v>
      </c>
      <c r="AS78">
        <f t="shared" si="27"/>
        <v>1</v>
      </c>
      <c r="AT78">
        <f t="shared" si="28"/>
        <v>0</v>
      </c>
      <c r="AU78">
        <f t="shared" si="29"/>
        <v>47233.867858928468</v>
      </c>
      <c r="AV78">
        <f t="shared" si="30"/>
        <v>1200.02</v>
      </c>
      <c r="AW78">
        <f t="shared" si="31"/>
        <v>1025.9409993065769</v>
      </c>
      <c r="AX78">
        <f t="shared" si="32"/>
        <v>0.85493658381241722</v>
      </c>
      <c r="AY78">
        <f t="shared" si="33"/>
        <v>0.18842760675796535</v>
      </c>
      <c r="AZ78">
        <v>2.7</v>
      </c>
      <c r="BA78">
        <v>0.5</v>
      </c>
      <c r="BB78" t="s">
        <v>355</v>
      </c>
      <c r="BC78">
        <v>2</v>
      </c>
      <c r="BD78" t="b">
        <v>1</v>
      </c>
      <c r="BE78">
        <v>1670957237.5</v>
      </c>
      <c r="BF78">
        <v>392.08328571428581</v>
      </c>
      <c r="BG78">
        <v>407.185</v>
      </c>
      <c r="BH78">
        <v>33.789942857142861</v>
      </c>
      <c r="BI78">
        <v>32.902828571428572</v>
      </c>
      <c r="BJ78">
        <v>396.42028571428568</v>
      </c>
      <c r="BK78">
        <v>33.637485714285717</v>
      </c>
      <c r="BL78">
        <v>650.00599999999997</v>
      </c>
      <c r="BM78">
        <v>101.07728571428569</v>
      </c>
      <c r="BN78">
        <v>0.10019172857142861</v>
      </c>
      <c r="BO78">
        <v>32.311628571428578</v>
      </c>
      <c r="BP78">
        <v>32.383771428571428</v>
      </c>
      <c r="BQ78">
        <v>999.89999999999986</v>
      </c>
      <c r="BR78">
        <v>0</v>
      </c>
      <c r="BS78">
        <v>0</v>
      </c>
      <c r="BT78">
        <v>8966.9642857142862</v>
      </c>
      <c r="BU78">
        <v>0</v>
      </c>
      <c r="BV78">
        <v>281.59957142857138</v>
      </c>
      <c r="BW78">
        <v>-15.10158571428572</v>
      </c>
      <c r="BX78">
        <v>405.79500000000002</v>
      </c>
      <c r="BY78">
        <v>421.03800000000001</v>
      </c>
      <c r="BZ78">
        <v>0.88709971428571421</v>
      </c>
      <c r="CA78">
        <v>407.185</v>
      </c>
      <c r="CB78">
        <v>32.902828571428572</v>
      </c>
      <c r="CC78">
        <v>3.4153914285714291</v>
      </c>
      <c r="CD78">
        <v>3.325725714285714</v>
      </c>
      <c r="CE78">
        <v>26.204899999999999</v>
      </c>
      <c r="CF78">
        <v>25.755371428571429</v>
      </c>
      <c r="CG78">
        <v>1200.02</v>
      </c>
      <c r="CH78">
        <v>0.50003057142857155</v>
      </c>
      <c r="CI78">
        <v>0.49996942857142862</v>
      </c>
      <c r="CJ78">
        <v>0</v>
      </c>
      <c r="CK78">
        <v>658.40242857142857</v>
      </c>
      <c r="CL78">
        <v>4.9990899999999998</v>
      </c>
      <c r="CM78">
        <v>7013.9371428571421</v>
      </c>
      <c r="CN78">
        <v>9558.1228571428564</v>
      </c>
      <c r="CO78">
        <v>41.436999999999998</v>
      </c>
      <c r="CP78">
        <v>43.186999999999998</v>
      </c>
      <c r="CQ78">
        <v>42.294285714285706</v>
      </c>
      <c r="CR78">
        <v>42.142714285714291</v>
      </c>
      <c r="CS78">
        <v>42.821000000000012</v>
      </c>
      <c r="CT78">
        <v>597.54714285714283</v>
      </c>
      <c r="CU78">
        <v>597.47285714285715</v>
      </c>
      <c r="CV78">
        <v>0</v>
      </c>
      <c r="CW78">
        <v>1670957272</v>
      </c>
      <c r="CX78">
        <v>0</v>
      </c>
      <c r="CY78">
        <v>1670954496.5999999</v>
      </c>
      <c r="CZ78" t="s">
        <v>356</v>
      </c>
      <c r="DA78">
        <v>1670954495.5999999</v>
      </c>
      <c r="DB78">
        <v>1670954496.5999999</v>
      </c>
      <c r="DC78">
        <v>16</v>
      </c>
      <c r="DD78">
        <v>-7.6999999999999999E-2</v>
      </c>
      <c r="DE78">
        <v>-1.0999999999999999E-2</v>
      </c>
      <c r="DF78">
        <v>-4.38</v>
      </c>
      <c r="DG78">
        <v>0.152</v>
      </c>
      <c r="DH78">
        <v>415</v>
      </c>
      <c r="DI78">
        <v>32</v>
      </c>
      <c r="DJ78">
        <v>0.4</v>
      </c>
      <c r="DK78">
        <v>0.41</v>
      </c>
      <c r="DL78">
        <v>-14.860021951219521</v>
      </c>
      <c r="DM78">
        <v>-1.589517073170728</v>
      </c>
      <c r="DN78">
        <v>0.15795058275079171</v>
      </c>
      <c r="DO78">
        <v>0</v>
      </c>
      <c r="DP78">
        <v>0.88957470731707322</v>
      </c>
      <c r="DQ78">
        <v>-1.037098954703782E-2</v>
      </c>
      <c r="DR78">
        <v>1.5154119981354199E-3</v>
      </c>
      <c r="DS78">
        <v>1</v>
      </c>
      <c r="DT78">
        <v>0</v>
      </c>
      <c r="DU78">
        <v>0</v>
      </c>
      <c r="DV78">
        <v>0</v>
      </c>
      <c r="DW78">
        <v>-1</v>
      </c>
      <c r="DX78">
        <v>1</v>
      </c>
      <c r="DY78">
        <v>2</v>
      </c>
      <c r="DZ78" t="s">
        <v>357</v>
      </c>
      <c r="EA78">
        <v>3.2984900000000001</v>
      </c>
      <c r="EB78">
        <v>2.6251000000000002</v>
      </c>
      <c r="EC78">
        <v>9.8586800000000002E-2</v>
      </c>
      <c r="ED78">
        <v>9.9810800000000005E-2</v>
      </c>
      <c r="EE78">
        <v>0.13928399999999999</v>
      </c>
      <c r="EF78">
        <v>0.13533000000000001</v>
      </c>
      <c r="EG78">
        <v>27360.400000000001</v>
      </c>
      <c r="EH78">
        <v>27807.7</v>
      </c>
      <c r="EI78">
        <v>28231.599999999999</v>
      </c>
      <c r="EJ78">
        <v>29720.7</v>
      </c>
      <c r="EK78">
        <v>33437.1</v>
      </c>
      <c r="EL78">
        <v>35658.199999999997</v>
      </c>
      <c r="EM78">
        <v>39845</v>
      </c>
      <c r="EN78">
        <v>42454.5</v>
      </c>
      <c r="EO78">
        <v>2.2493500000000002</v>
      </c>
      <c r="EP78">
        <v>2.2250200000000002</v>
      </c>
      <c r="EQ78">
        <v>0.131965</v>
      </c>
      <c r="ER78">
        <v>0</v>
      </c>
      <c r="ES78">
        <v>30.242000000000001</v>
      </c>
      <c r="ET78">
        <v>999.9</v>
      </c>
      <c r="EU78">
        <v>72.7</v>
      </c>
      <c r="EV78">
        <v>33.1</v>
      </c>
      <c r="EW78">
        <v>36.540100000000002</v>
      </c>
      <c r="EX78">
        <v>57.8217</v>
      </c>
      <c r="EY78">
        <v>-2.8004799999999999</v>
      </c>
      <c r="EZ78">
        <v>2</v>
      </c>
      <c r="FA78">
        <v>0.30446099999999998</v>
      </c>
      <c r="FB78">
        <v>-0.39095600000000003</v>
      </c>
      <c r="FC78">
        <v>20.2715</v>
      </c>
      <c r="FD78">
        <v>5.2190899999999996</v>
      </c>
      <c r="FE78">
        <v>12.004</v>
      </c>
      <c r="FF78">
        <v>4.9869500000000002</v>
      </c>
      <c r="FG78">
        <v>3.2843</v>
      </c>
      <c r="FH78">
        <v>9999</v>
      </c>
      <c r="FI78">
        <v>9999</v>
      </c>
      <c r="FJ78">
        <v>9999</v>
      </c>
      <c r="FK78">
        <v>999.9</v>
      </c>
      <c r="FL78">
        <v>1.8657900000000001</v>
      </c>
      <c r="FM78">
        <v>1.8621799999999999</v>
      </c>
      <c r="FN78">
        <v>1.8641799999999999</v>
      </c>
      <c r="FO78">
        <v>1.8602000000000001</v>
      </c>
      <c r="FP78">
        <v>1.8609599999999999</v>
      </c>
      <c r="FQ78">
        <v>1.86009</v>
      </c>
      <c r="FR78">
        <v>1.8617999999999999</v>
      </c>
      <c r="FS78">
        <v>1.8583799999999999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-4.3440000000000003</v>
      </c>
      <c r="GH78">
        <v>0.15240000000000001</v>
      </c>
      <c r="GI78">
        <v>-3.43048097447471</v>
      </c>
      <c r="GJ78">
        <v>-2.7043828418459848E-3</v>
      </c>
      <c r="GK78">
        <v>1.1637646390227569E-6</v>
      </c>
      <c r="GL78">
        <v>-2.7935288173591201E-10</v>
      </c>
      <c r="GM78">
        <v>0.15243500000000409</v>
      </c>
      <c r="GN78">
        <v>0</v>
      </c>
      <c r="GO78">
        <v>0</v>
      </c>
      <c r="GP78">
        <v>0</v>
      </c>
      <c r="GQ78">
        <v>5</v>
      </c>
      <c r="GR78">
        <v>2087</v>
      </c>
      <c r="GS78">
        <v>4</v>
      </c>
      <c r="GT78">
        <v>31</v>
      </c>
      <c r="GU78">
        <v>45.7</v>
      </c>
      <c r="GV78">
        <v>45.7</v>
      </c>
      <c r="GW78">
        <v>1.3562000000000001</v>
      </c>
      <c r="GX78">
        <v>2.5512700000000001</v>
      </c>
      <c r="GY78">
        <v>2.04834</v>
      </c>
      <c r="GZ78">
        <v>2.6184099999999999</v>
      </c>
      <c r="HA78">
        <v>2.1972700000000001</v>
      </c>
      <c r="HB78">
        <v>2.34375</v>
      </c>
      <c r="HC78">
        <v>37.916400000000003</v>
      </c>
      <c r="HD78">
        <v>14.5786</v>
      </c>
      <c r="HE78">
        <v>18</v>
      </c>
      <c r="HF78">
        <v>704.10400000000004</v>
      </c>
      <c r="HG78">
        <v>762.58399999999995</v>
      </c>
      <c r="HH78">
        <v>31.000499999999999</v>
      </c>
      <c r="HI78">
        <v>31.306799999999999</v>
      </c>
      <c r="HJ78">
        <v>30.0001</v>
      </c>
      <c r="HK78">
        <v>31.189</v>
      </c>
      <c r="HL78">
        <v>31.178000000000001</v>
      </c>
      <c r="HM78">
        <v>27.141500000000001</v>
      </c>
      <c r="HN78">
        <v>10.960100000000001</v>
      </c>
      <c r="HO78">
        <v>100</v>
      </c>
      <c r="HP78">
        <v>31</v>
      </c>
      <c r="HQ78">
        <v>424.577</v>
      </c>
      <c r="HR78">
        <v>32.8217</v>
      </c>
      <c r="HS78">
        <v>99.472700000000003</v>
      </c>
      <c r="HT78">
        <v>98.4739</v>
      </c>
    </row>
    <row r="79" spans="1:228" x14ac:dyDescent="0.2">
      <c r="A79">
        <v>64</v>
      </c>
      <c r="B79">
        <v>1670957243.5</v>
      </c>
      <c r="C79">
        <v>251.5</v>
      </c>
      <c r="D79" t="s">
        <v>486</v>
      </c>
      <c r="E79" t="s">
        <v>487</v>
      </c>
      <c r="F79">
        <v>4</v>
      </c>
      <c r="G79">
        <v>1670957241.1875</v>
      </c>
      <c r="H79">
        <f t="shared" si="0"/>
        <v>2.2264166191559012E-3</v>
      </c>
      <c r="I79">
        <f t="shared" si="1"/>
        <v>2.2264166191559012</v>
      </c>
      <c r="J79">
        <f t="shared" si="2"/>
        <v>12.080158222898795</v>
      </c>
      <c r="K79">
        <f t="shared" si="3"/>
        <v>398.215125</v>
      </c>
      <c r="L79">
        <f t="shared" si="4"/>
        <v>259.91598036015904</v>
      </c>
      <c r="M79">
        <f t="shared" si="5"/>
        <v>26.297170448118457</v>
      </c>
      <c r="N79">
        <f t="shared" si="6"/>
        <v>40.289677466668678</v>
      </c>
      <c r="O79">
        <f t="shared" si="7"/>
        <v>0.15111782590122722</v>
      </c>
      <c r="P79">
        <f t="shared" si="8"/>
        <v>3.6878586896999641</v>
      </c>
      <c r="Q79">
        <f t="shared" si="9"/>
        <v>0.14776007454037188</v>
      </c>
      <c r="R79">
        <f t="shared" si="10"/>
        <v>9.2645513257110623E-2</v>
      </c>
      <c r="S79">
        <f t="shared" si="11"/>
        <v>226.11526235813309</v>
      </c>
      <c r="T79">
        <f t="shared" si="12"/>
        <v>32.918114175306123</v>
      </c>
      <c r="U79">
        <f t="shared" si="13"/>
        <v>32.388212500000002</v>
      </c>
      <c r="V79">
        <f t="shared" si="14"/>
        <v>4.8810152824293329</v>
      </c>
      <c r="W79">
        <f t="shared" si="15"/>
        <v>70.349856207222928</v>
      </c>
      <c r="X79">
        <f t="shared" si="16"/>
        <v>3.4190543190706313</v>
      </c>
      <c r="Y79">
        <f t="shared" si="17"/>
        <v>4.8600729317760738</v>
      </c>
      <c r="Z79">
        <f t="shared" si="18"/>
        <v>1.4619609633587016</v>
      </c>
      <c r="AA79">
        <f t="shared" si="19"/>
        <v>-98.184972904775236</v>
      </c>
      <c r="AB79">
        <f t="shared" si="20"/>
        <v>-15.142615887235262</v>
      </c>
      <c r="AC79">
        <f t="shared" si="21"/>
        <v>-0.93439860647866191</v>
      </c>
      <c r="AD79">
        <f t="shared" si="22"/>
        <v>111.85327495964394</v>
      </c>
      <c r="AE79">
        <f t="shared" si="23"/>
        <v>35.649561775788719</v>
      </c>
      <c r="AF79">
        <f t="shared" si="24"/>
        <v>2.2135988295973719</v>
      </c>
      <c r="AG79">
        <f t="shared" si="25"/>
        <v>12.080158222898795</v>
      </c>
      <c r="AH79">
        <v>427.08814577829042</v>
      </c>
      <c r="AI79">
        <v>415.25136969696939</v>
      </c>
      <c r="AJ79">
        <v>1.7165182224096509</v>
      </c>
      <c r="AK79">
        <v>63.248288586622081</v>
      </c>
      <c r="AL79">
        <f t="shared" si="26"/>
        <v>2.2264166191559012</v>
      </c>
      <c r="AM79">
        <v>32.903464799451797</v>
      </c>
      <c r="AN79">
        <v>33.796993333333333</v>
      </c>
      <c r="AO79">
        <v>1.2706472870555091E-5</v>
      </c>
      <c r="AP79">
        <v>96.55356453263947</v>
      </c>
      <c r="AQ79">
        <v>0</v>
      </c>
      <c r="AR79">
        <v>0</v>
      </c>
      <c r="AS79">
        <f t="shared" si="27"/>
        <v>1</v>
      </c>
      <c r="AT79">
        <f t="shared" si="28"/>
        <v>0</v>
      </c>
      <c r="AU79">
        <f t="shared" si="29"/>
        <v>47576.396520563772</v>
      </c>
      <c r="AV79">
        <f t="shared" si="30"/>
        <v>1200.01125</v>
      </c>
      <c r="AW79">
        <f t="shared" si="31"/>
        <v>1025.9335260922969</v>
      </c>
      <c r="AX79">
        <f t="shared" si="32"/>
        <v>0.85493659004638234</v>
      </c>
      <c r="AY79">
        <f t="shared" si="33"/>
        <v>0.18842761878951808</v>
      </c>
      <c r="AZ79">
        <v>2.7</v>
      </c>
      <c r="BA79">
        <v>0.5</v>
      </c>
      <c r="BB79" t="s">
        <v>355</v>
      </c>
      <c r="BC79">
        <v>2</v>
      </c>
      <c r="BD79" t="b">
        <v>1</v>
      </c>
      <c r="BE79">
        <v>1670957241.1875</v>
      </c>
      <c r="BF79">
        <v>398.215125</v>
      </c>
      <c r="BG79">
        <v>413.39024999999998</v>
      </c>
      <c r="BH79">
        <v>33.79325</v>
      </c>
      <c r="BI79">
        <v>32.904787499999998</v>
      </c>
      <c r="BJ79">
        <v>402.563625</v>
      </c>
      <c r="BK79">
        <v>33.640812500000003</v>
      </c>
      <c r="BL79">
        <v>649.9704999999999</v>
      </c>
      <c r="BM79">
        <v>101.07599999999999</v>
      </c>
      <c r="BN79">
        <v>9.9658424999999995E-2</v>
      </c>
      <c r="BO79">
        <v>32.312049999999999</v>
      </c>
      <c r="BP79">
        <v>32.388212500000002</v>
      </c>
      <c r="BQ79">
        <v>999.9</v>
      </c>
      <c r="BR79">
        <v>0</v>
      </c>
      <c r="BS79">
        <v>0</v>
      </c>
      <c r="BT79">
        <v>9033.125</v>
      </c>
      <c r="BU79">
        <v>0</v>
      </c>
      <c r="BV79">
        <v>281.84637500000002</v>
      </c>
      <c r="BW79">
        <v>-15.175425000000001</v>
      </c>
      <c r="BX79">
        <v>412.14262500000001</v>
      </c>
      <c r="BY79">
        <v>427.45575000000002</v>
      </c>
      <c r="BZ79">
        <v>0.88846962499999993</v>
      </c>
      <c r="CA79">
        <v>413.39024999999998</v>
      </c>
      <c r="CB79">
        <v>32.904787499999998</v>
      </c>
      <c r="CC79">
        <v>3.4156912500000001</v>
      </c>
      <c r="CD79">
        <v>3.3258874999999999</v>
      </c>
      <c r="CE79">
        <v>26.206399999999999</v>
      </c>
      <c r="CF79">
        <v>25.7562125</v>
      </c>
      <c r="CG79">
        <v>1200.01125</v>
      </c>
      <c r="CH79">
        <v>0.50003037500000003</v>
      </c>
      <c r="CI79">
        <v>0.49996962499999997</v>
      </c>
      <c r="CJ79">
        <v>0</v>
      </c>
      <c r="CK79">
        <v>659.35800000000006</v>
      </c>
      <c r="CL79">
        <v>4.9990899999999998</v>
      </c>
      <c r="CM79">
        <v>7025.7075000000004</v>
      </c>
      <c r="CN79">
        <v>9558.0662499999999</v>
      </c>
      <c r="CO79">
        <v>41.436999999999998</v>
      </c>
      <c r="CP79">
        <v>43.186999999999998</v>
      </c>
      <c r="CQ79">
        <v>42.304250000000003</v>
      </c>
      <c r="CR79">
        <v>42.155999999999999</v>
      </c>
      <c r="CS79">
        <v>42.811999999999998</v>
      </c>
      <c r="CT79">
        <v>597.54250000000002</v>
      </c>
      <c r="CU79">
        <v>597.46875</v>
      </c>
      <c r="CV79">
        <v>0</v>
      </c>
      <c r="CW79">
        <v>1670957275.5999999</v>
      </c>
      <c r="CX79">
        <v>0</v>
      </c>
      <c r="CY79">
        <v>1670954496.5999999</v>
      </c>
      <c r="CZ79" t="s">
        <v>356</v>
      </c>
      <c r="DA79">
        <v>1670954495.5999999</v>
      </c>
      <c r="DB79">
        <v>1670954496.5999999</v>
      </c>
      <c r="DC79">
        <v>16</v>
      </c>
      <c r="DD79">
        <v>-7.6999999999999999E-2</v>
      </c>
      <c r="DE79">
        <v>-1.0999999999999999E-2</v>
      </c>
      <c r="DF79">
        <v>-4.38</v>
      </c>
      <c r="DG79">
        <v>0.152</v>
      </c>
      <c r="DH79">
        <v>415</v>
      </c>
      <c r="DI79">
        <v>32</v>
      </c>
      <c r="DJ79">
        <v>0.4</v>
      </c>
      <c r="DK79">
        <v>0.41</v>
      </c>
      <c r="DL79">
        <v>-14.96154390243902</v>
      </c>
      <c r="DM79">
        <v>-1.5825804878048959</v>
      </c>
      <c r="DN79">
        <v>0.15803187706958621</v>
      </c>
      <c r="DO79">
        <v>0</v>
      </c>
      <c r="DP79">
        <v>0.88923465853658534</v>
      </c>
      <c r="DQ79">
        <v>-1.212183972125185E-2</v>
      </c>
      <c r="DR79">
        <v>1.556884108501713E-3</v>
      </c>
      <c r="DS79">
        <v>1</v>
      </c>
      <c r="DT79">
        <v>0</v>
      </c>
      <c r="DU79">
        <v>0</v>
      </c>
      <c r="DV79">
        <v>0</v>
      </c>
      <c r="DW79">
        <v>-1</v>
      </c>
      <c r="DX79">
        <v>1</v>
      </c>
      <c r="DY79">
        <v>2</v>
      </c>
      <c r="DZ79" t="s">
        <v>357</v>
      </c>
      <c r="EA79">
        <v>3.29826</v>
      </c>
      <c r="EB79">
        <v>2.6255299999999999</v>
      </c>
      <c r="EC79">
        <v>9.9841299999999994E-2</v>
      </c>
      <c r="ED79">
        <v>0.101049</v>
      </c>
      <c r="EE79">
        <v>0.139296</v>
      </c>
      <c r="EF79">
        <v>0.13533800000000001</v>
      </c>
      <c r="EG79">
        <v>27322.3</v>
      </c>
      <c r="EH79">
        <v>27769.4</v>
      </c>
      <c r="EI79">
        <v>28231.599999999999</v>
      </c>
      <c r="EJ79">
        <v>29720.799999999999</v>
      </c>
      <c r="EK79">
        <v>33436.5</v>
      </c>
      <c r="EL79">
        <v>35657.9</v>
      </c>
      <c r="EM79">
        <v>39844.699999999997</v>
      </c>
      <c r="EN79">
        <v>42454.6</v>
      </c>
      <c r="EO79">
        <v>2.2490199999999998</v>
      </c>
      <c r="EP79">
        <v>2.2249300000000001</v>
      </c>
      <c r="EQ79">
        <v>0.13256100000000001</v>
      </c>
      <c r="ER79">
        <v>0</v>
      </c>
      <c r="ES79">
        <v>30.236499999999999</v>
      </c>
      <c r="ET79">
        <v>999.9</v>
      </c>
      <c r="EU79">
        <v>72.7</v>
      </c>
      <c r="EV79">
        <v>33.1</v>
      </c>
      <c r="EW79">
        <v>36.540700000000001</v>
      </c>
      <c r="EX79">
        <v>57.791699999999999</v>
      </c>
      <c r="EY79">
        <v>-2.7403900000000001</v>
      </c>
      <c r="EZ79">
        <v>2</v>
      </c>
      <c r="FA79">
        <v>0.30444100000000002</v>
      </c>
      <c r="FB79">
        <v>-0.38841999999999999</v>
      </c>
      <c r="FC79">
        <v>20.2715</v>
      </c>
      <c r="FD79">
        <v>5.2201399999999998</v>
      </c>
      <c r="FE79">
        <v>12.004</v>
      </c>
      <c r="FF79">
        <v>4.9870999999999999</v>
      </c>
      <c r="FG79">
        <v>3.2843300000000002</v>
      </c>
      <c r="FH79">
        <v>9999</v>
      </c>
      <c r="FI79">
        <v>9999</v>
      </c>
      <c r="FJ79">
        <v>9999</v>
      </c>
      <c r="FK79">
        <v>999.9</v>
      </c>
      <c r="FL79">
        <v>1.86581</v>
      </c>
      <c r="FM79">
        <v>1.86219</v>
      </c>
      <c r="FN79">
        <v>1.8641700000000001</v>
      </c>
      <c r="FO79">
        <v>1.86022</v>
      </c>
      <c r="FP79">
        <v>1.8609599999999999</v>
      </c>
      <c r="FQ79">
        <v>1.86006</v>
      </c>
      <c r="FR79">
        <v>1.86182</v>
      </c>
      <c r="FS79">
        <v>1.85839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-4.3559999999999999</v>
      </c>
      <c r="GH79">
        <v>0.15240000000000001</v>
      </c>
      <c r="GI79">
        <v>-3.43048097447471</v>
      </c>
      <c r="GJ79">
        <v>-2.7043828418459848E-3</v>
      </c>
      <c r="GK79">
        <v>1.1637646390227569E-6</v>
      </c>
      <c r="GL79">
        <v>-2.7935288173591201E-10</v>
      </c>
      <c r="GM79">
        <v>0.15243500000000409</v>
      </c>
      <c r="GN79">
        <v>0</v>
      </c>
      <c r="GO79">
        <v>0</v>
      </c>
      <c r="GP79">
        <v>0</v>
      </c>
      <c r="GQ79">
        <v>5</v>
      </c>
      <c r="GR79">
        <v>2087</v>
      </c>
      <c r="GS79">
        <v>4</v>
      </c>
      <c r="GT79">
        <v>31</v>
      </c>
      <c r="GU79">
        <v>45.8</v>
      </c>
      <c r="GV79">
        <v>45.8</v>
      </c>
      <c r="GW79">
        <v>1.3745099999999999</v>
      </c>
      <c r="GX79">
        <v>2.5512700000000001</v>
      </c>
      <c r="GY79">
        <v>2.04834</v>
      </c>
      <c r="GZ79">
        <v>2.6171899999999999</v>
      </c>
      <c r="HA79">
        <v>2.1972700000000001</v>
      </c>
      <c r="HB79">
        <v>2.3559600000000001</v>
      </c>
      <c r="HC79">
        <v>37.916400000000003</v>
      </c>
      <c r="HD79">
        <v>14.5786</v>
      </c>
      <c r="HE79">
        <v>18</v>
      </c>
      <c r="HF79">
        <v>703.85900000000004</v>
      </c>
      <c r="HG79">
        <v>762.49099999999999</v>
      </c>
      <c r="HH79">
        <v>31.000599999999999</v>
      </c>
      <c r="HI79">
        <v>31.308700000000002</v>
      </c>
      <c r="HJ79">
        <v>30.0001</v>
      </c>
      <c r="HK79">
        <v>31.191099999999999</v>
      </c>
      <c r="HL79">
        <v>31.1784</v>
      </c>
      <c r="HM79">
        <v>27.5001</v>
      </c>
      <c r="HN79">
        <v>11.2311</v>
      </c>
      <c r="HO79">
        <v>100</v>
      </c>
      <c r="HP79">
        <v>31</v>
      </c>
      <c r="HQ79">
        <v>431.255</v>
      </c>
      <c r="HR79">
        <v>32.811599999999999</v>
      </c>
      <c r="HS79">
        <v>99.472300000000004</v>
      </c>
      <c r="HT79">
        <v>98.474100000000007</v>
      </c>
    </row>
    <row r="80" spans="1:228" x14ac:dyDescent="0.2">
      <c r="A80">
        <v>65</v>
      </c>
      <c r="B80">
        <v>1670957247.5</v>
      </c>
      <c r="C80">
        <v>255.5</v>
      </c>
      <c r="D80" t="s">
        <v>488</v>
      </c>
      <c r="E80" t="s">
        <v>489</v>
      </c>
      <c r="F80">
        <v>4</v>
      </c>
      <c r="G80">
        <v>1670957245.5</v>
      </c>
      <c r="H80">
        <f t="shared" ref="H80:H143" si="34">(I80)/1000</f>
        <v>2.2390494846868418E-3</v>
      </c>
      <c r="I80">
        <f t="shared" ref="I80:I143" si="35">IF(BD80, AL80, AF80)</f>
        <v>2.2390494846868418</v>
      </c>
      <c r="J80">
        <f t="shared" ref="J80:J143" si="36">IF(BD80, AG80, AE80)</f>
        <v>12.438045268509571</v>
      </c>
      <c r="K80">
        <f t="shared" ref="K80:K143" si="37">BF80 - IF(AS80&gt;1, J80*AZ80*100/(AU80*BT80), 0)</f>
        <v>405.34628571428573</v>
      </c>
      <c r="L80">
        <f t="shared" ref="L80:L143" si="38">((R80-H80/2)*K80-J80)/(R80+H80/2)</f>
        <v>263.71244958090381</v>
      </c>
      <c r="M80">
        <f t="shared" ref="M80:M143" si="39">L80*(BM80+BN80)/1000</f>
        <v>26.68115589575504</v>
      </c>
      <c r="N80">
        <f t="shared" ref="N80:N143" si="40">(BF80 - IF(AS80&gt;1, J80*AZ80*100/(AU80*BT80), 0))*(BM80+BN80)/1000</f>
        <v>41.010985480949685</v>
      </c>
      <c r="O80">
        <f t="shared" ref="O80:O143" si="41">2/((1/Q80-1/P80)+SIGN(Q80)*SQRT((1/Q80-1/P80)*(1/Q80-1/P80) + 4*BA80/((BA80+1)*(BA80+1))*(2*1/Q80*1/P80-1/P80*1/P80)))</f>
        <v>0.15188979181440976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3.6818405484349506</v>
      </c>
      <c r="Q80">
        <f t="shared" ref="Q80:Q143" si="43">H80*(1000-(1000*0.61365*EXP(17.502*U80/(240.97+U80))/(BM80+BN80)+BH80)/2)/(1000*0.61365*EXP(17.502*U80/(240.97+U80))/(BM80+BN80)-BH80)</f>
        <v>0.14849265199551301</v>
      </c>
      <c r="R80">
        <f t="shared" ref="R80:R143" si="44">1/((BA80+1)/(O80/1.6)+1/(P80/1.37)) + BA80/((BA80+1)/(O80/1.6) + BA80/(P80/1.37))</f>
        <v>9.3106798747827221E-2</v>
      </c>
      <c r="S80">
        <f t="shared" ref="S80:S143" si="45">(AV80*AY80)</f>
        <v>226.11153394599489</v>
      </c>
      <c r="T80">
        <f t="shared" ref="T80:T143" si="46">(BO80+(S80+2*0.95*0.0000000567*(((BO80+$B$6)+273)^4-(BO80+273)^4)-44100*H80)/(1.84*29.3*P80+8*0.95*0.0000000567*(BO80+273)^3))</f>
        <v>32.921819972415207</v>
      </c>
      <c r="U80">
        <f t="shared" ref="U80:U143" si="47">($C$6*BP80+$D$6*BQ80+$E$6*T80)</f>
        <v>32.39425714285715</v>
      </c>
      <c r="V80">
        <f t="shared" ref="V80:V143" si="48">0.61365*EXP(17.502*U80/(240.97+U80))</f>
        <v>4.8826807328084856</v>
      </c>
      <c r="W80">
        <f t="shared" ref="W80:W143" si="49">(X80/Y80*100)</f>
        <v>70.341597263764939</v>
      </c>
      <c r="X80">
        <f t="shared" ref="X80:X143" si="50">BH80*(BM80+BN80)/1000</f>
        <v>3.419702466219912</v>
      </c>
      <c r="Y80">
        <f t="shared" ref="Y80:Y143" si="51">0.61365*EXP(17.502*BO80/(240.97+BO80))</f>
        <v>4.8615649903382323</v>
      </c>
      <c r="Z80">
        <f t="shared" ref="Z80:Z143" si="52">(V80-BH80*(BM80+BN80)/1000)</f>
        <v>1.4629782665885736</v>
      </c>
      <c r="AA80">
        <f t="shared" ref="AA80:AA143" si="53">(-H80*44100)</f>
        <v>-98.742082274689722</v>
      </c>
      <c r="AB80">
        <f t="shared" ref="AB80:AB143" si="54">2*29.3*P80*0.92*(BO80-U80)</f>
        <v>-15.238774474516505</v>
      </c>
      <c r="AC80">
        <f t="shared" ref="AC80:AC143" si="55">2*0.95*0.0000000567*(((BO80+$B$6)+273)^4-(U80+273)^4)</f>
        <v>-0.94192235738477514</v>
      </c>
      <c r="AD80">
        <f t="shared" ref="AD80:AD143" si="56">S80+AC80+AA80+AB80</f>
        <v>111.18875483940388</v>
      </c>
      <c r="AE80">
        <f t="shared" ref="AE80:AE143" si="57">BL80*AS80*(BG80-BF80*(1000-AS80*BI80)/(1000-AS80*BH80))/(100*AZ80)</f>
        <v>35.950810249117175</v>
      </c>
      <c r="AF80">
        <f t="shared" ref="AF80:AF143" si="58">1000*BL80*AS80*(BH80-BI80)/(100*AZ80*(1000-AS80*BH80))</f>
        <v>2.2861517076212214</v>
      </c>
      <c r="AG80">
        <f t="shared" ref="AG80:AG143" si="59">(AH80 - AI80 - BM80*1000/(8.314*(BO80+273.15)) * AK80/BL80 * AJ80) * BL80/(100*AZ80) * (1000 - BI80)/1000</f>
        <v>12.438045268509571</v>
      </c>
      <c r="AH80">
        <v>434.04606503614548</v>
      </c>
      <c r="AI80">
        <v>422.08789696969689</v>
      </c>
      <c r="AJ80">
        <v>1.7084582101057071</v>
      </c>
      <c r="AK80">
        <v>63.248288586622081</v>
      </c>
      <c r="AL80">
        <f t="shared" ref="AL80:AL143" si="60">(AN80 - AM80 + BM80*1000/(8.314*(BO80+273.15)) * AP80/BL80 * AO80) * BL80/(100*AZ80) * 1000/(1000 - AN80)</f>
        <v>2.2390494846868418</v>
      </c>
      <c r="AM80">
        <v>32.900937320792728</v>
      </c>
      <c r="AN80">
        <v>33.799355757575754</v>
      </c>
      <c r="AO80">
        <v>3.2557687878887972E-5</v>
      </c>
      <c r="AP80">
        <v>96.55356453263947</v>
      </c>
      <c r="AQ80">
        <v>0</v>
      </c>
      <c r="AR80">
        <v>0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47467.699425561965</v>
      </c>
      <c r="AV80">
        <f t="shared" ref="AV80:AV143" si="64">$B$10*BU80+$C$10*BV80+$F$10*CG80*(1-CJ80)</f>
        <v>1200.001428571429</v>
      </c>
      <c r="AW80">
        <f t="shared" ref="AW80:AW143" si="65">AV80*AX80</f>
        <v>1025.9241564487022</v>
      </c>
      <c r="AX80">
        <f t="shared" ref="AX80:AX143" si="66">($B$10*$D$8+$C$10*$D$8+$F$10*((CT80+CL80)/MAX(CT80+CL80+CU80, 0.1)*$I$8+CU80/MAX(CT80+CL80+CU80, 0.1)*$J$8))/($B$10+$C$10+$F$10)</f>
        <v>0.85493577925989539</v>
      </c>
      <c r="AY80">
        <f t="shared" ref="AY80:AY143" si="67">($B$10*$K$8+$C$10*$K$8+$F$10*((CT80+CL80)/MAX(CT80+CL80+CU80, 0.1)*$P$8+CU80/MAX(CT80+CL80+CU80, 0.1)*$Q$8))/($B$10+$C$10+$F$10)</f>
        <v>0.18842605397159809</v>
      </c>
      <c r="AZ80">
        <v>2.7</v>
      </c>
      <c r="BA80">
        <v>0.5</v>
      </c>
      <c r="BB80" t="s">
        <v>355</v>
      </c>
      <c r="BC80">
        <v>2</v>
      </c>
      <c r="BD80" t="b">
        <v>1</v>
      </c>
      <c r="BE80">
        <v>1670957245.5</v>
      </c>
      <c r="BF80">
        <v>405.34628571428573</v>
      </c>
      <c r="BG80">
        <v>420.66428571428571</v>
      </c>
      <c r="BH80">
        <v>33.799814285714277</v>
      </c>
      <c r="BI80">
        <v>32.882300000000001</v>
      </c>
      <c r="BJ80">
        <v>409.70857142857147</v>
      </c>
      <c r="BK80">
        <v>33.647385714285711</v>
      </c>
      <c r="BL80">
        <v>650.01457142857146</v>
      </c>
      <c r="BM80">
        <v>101.075</v>
      </c>
      <c r="BN80">
        <v>0.10018508571428569</v>
      </c>
      <c r="BO80">
        <v>32.317485714285723</v>
      </c>
      <c r="BP80">
        <v>32.39425714285715</v>
      </c>
      <c r="BQ80">
        <v>999.89999999999986</v>
      </c>
      <c r="BR80">
        <v>0</v>
      </c>
      <c r="BS80">
        <v>0</v>
      </c>
      <c r="BT80">
        <v>9012.41</v>
      </c>
      <c r="BU80">
        <v>0</v>
      </c>
      <c r="BV80">
        <v>282.12085714285712</v>
      </c>
      <c r="BW80">
        <v>-15.318057142857141</v>
      </c>
      <c r="BX80">
        <v>419.52600000000001</v>
      </c>
      <c r="BY80">
        <v>434.96699999999998</v>
      </c>
      <c r="BZ80">
        <v>0.9174984285714286</v>
      </c>
      <c r="CA80">
        <v>420.66428571428571</v>
      </c>
      <c r="CB80">
        <v>32.882300000000001</v>
      </c>
      <c r="CC80">
        <v>3.4163142857142859</v>
      </c>
      <c r="CD80">
        <v>3.3235771428571428</v>
      </c>
      <c r="CE80">
        <v>26.209499999999998</v>
      </c>
      <c r="CF80">
        <v>25.74448571428572</v>
      </c>
      <c r="CG80">
        <v>1200.001428571429</v>
      </c>
      <c r="CH80">
        <v>0.5000567142857143</v>
      </c>
      <c r="CI80">
        <v>0.49994328571428581</v>
      </c>
      <c r="CJ80">
        <v>0</v>
      </c>
      <c r="CK80">
        <v>660.77514285714278</v>
      </c>
      <c r="CL80">
        <v>4.9990899999999998</v>
      </c>
      <c r="CM80">
        <v>7039.1985714285711</v>
      </c>
      <c r="CN80">
        <v>9558.0557142857142</v>
      </c>
      <c r="CO80">
        <v>41.436999999999998</v>
      </c>
      <c r="CP80">
        <v>43.169285714285706</v>
      </c>
      <c r="CQ80">
        <v>42.267714285714291</v>
      </c>
      <c r="CR80">
        <v>42.142714285714291</v>
      </c>
      <c r="CS80">
        <v>42.811999999999998</v>
      </c>
      <c r="CT80">
        <v>597.57000000000005</v>
      </c>
      <c r="CU80">
        <v>597.43142857142846</v>
      </c>
      <c r="CV80">
        <v>0</v>
      </c>
      <c r="CW80">
        <v>1670957279.8</v>
      </c>
      <c r="CX80">
        <v>0</v>
      </c>
      <c r="CY80">
        <v>1670954496.5999999</v>
      </c>
      <c r="CZ80" t="s">
        <v>356</v>
      </c>
      <c r="DA80">
        <v>1670954495.5999999</v>
      </c>
      <c r="DB80">
        <v>1670954496.5999999</v>
      </c>
      <c r="DC80">
        <v>16</v>
      </c>
      <c r="DD80">
        <v>-7.6999999999999999E-2</v>
      </c>
      <c r="DE80">
        <v>-1.0999999999999999E-2</v>
      </c>
      <c r="DF80">
        <v>-4.38</v>
      </c>
      <c r="DG80">
        <v>0.152</v>
      </c>
      <c r="DH80">
        <v>415</v>
      </c>
      <c r="DI80">
        <v>32</v>
      </c>
      <c r="DJ80">
        <v>0.4</v>
      </c>
      <c r="DK80">
        <v>0.41</v>
      </c>
      <c r="DL80">
        <v>-15.06631951219512</v>
      </c>
      <c r="DM80">
        <v>-1.6133351916376579</v>
      </c>
      <c r="DN80">
        <v>0.1615465382158284</v>
      </c>
      <c r="DO80">
        <v>0</v>
      </c>
      <c r="DP80">
        <v>0.89256351219512198</v>
      </c>
      <c r="DQ80">
        <v>5.1155268292681542E-2</v>
      </c>
      <c r="DR80">
        <v>1.026102440357817E-2</v>
      </c>
      <c r="DS80">
        <v>1</v>
      </c>
      <c r="DT80">
        <v>0</v>
      </c>
      <c r="DU80">
        <v>0</v>
      </c>
      <c r="DV80">
        <v>0</v>
      </c>
      <c r="DW80">
        <v>-1</v>
      </c>
      <c r="DX80">
        <v>1</v>
      </c>
      <c r="DY80">
        <v>2</v>
      </c>
      <c r="DZ80" t="s">
        <v>357</v>
      </c>
      <c r="EA80">
        <v>3.2986499999999999</v>
      </c>
      <c r="EB80">
        <v>2.6255000000000002</v>
      </c>
      <c r="EC80">
        <v>0.10108399999999999</v>
      </c>
      <c r="ED80">
        <v>0.102294</v>
      </c>
      <c r="EE80">
        <v>0.13930100000000001</v>
      </c>
      <c r="EF80">
        <v>0.13517999999999999</v>
      </c>
      <c r="EG80">
        <v>27284.3</v>
      </c>
      <c r="EH80">
        <v>27730.799999999999</v>
      </c>
      <c r="EI80">
        <v>28231.200000000001</v>
      </c>
      <c r="EJ80">
        <v>29720.7</v>
      </c>
      <c r="EK80">
        <v>33436.1</v>
      </c>
      <c r="EL80">
        <v>35664.5</v>
      </c>
      <c r="EM80">
        <v>39844.300000000003</v>
      </c>
      <c r="EN80">
        <v>42454.5</v>
      </c>
      <c r="EO80">
        <v>2.2494000000000001</v>
      </c>
      <c r="EP80">
        <v>2.2246299999999999</v>
      </c>
      <c r="EQ80">
        <v>0.13351399999999999</v>
      </c>
      <c r="ER80">
        <v>0</v>
      </c>
      <c r="ES80">
        <v>30.2317</v>
      </c>
      <c r="ET80">
        <v>999.9</v>
      </c>
      <c r="EU80">
        <v>72.7</v>
      </c>
      <c r="EV80">
        <v>33.1</v>
      </c>
      <c r="EW80">
        <v>36.540300000000002</v>
      </c>
      <c r="EX80">
        <v>57.4617</v>
      </c>
      <c r="EY80">
        <v>-2.8405499999999999</v>
      </c>
      <c r="EZ80">
        <v>2</v>
      </c>
      <c r="FA80">
        <v>0.30465999999999999</v>
      </c>
      <c r="FB80">
        <v>-0.38518000000000002</v>
      </c>
      <c r="FC80">
        <v>20.2715</v>
      </c>
      <c r="FD80">
        <v>5.2207299999999996</v>
      </c>
      <c r="FE80">
        <v>12.004</v>
      </c>
      <c r="FF80">
        <v>4.9871499999999997</v>
      </c>
      <c r="FG80">
        <v>3.2843800000000001</v>
      </c>
      <c r="FH80">
        <v>9999</v>
      </c>
      <c r="FI80">
        <v>9999</v>
      </c>
      <c r="FJ80">
        <v>9999</v>
      </c>
      <c r="FK80">
        <v>999.9</v>
      </c>
      <c r="FL80">
        <v>1.8657999999999999</v>
      </c>
      <c r="FM80">
        <v>1.86219</v>
      </c>
      <c r="FN80">
        <v>1.86419</v>
      </c>
      <c r="FO80">
        <v>1.8602000000000001</v>
      </c>
      <c r="FP80">
        <v>1.8609599999999999</v>
      </c>
      <c r="FQ80">
        <v>1.86006</v>
      </c>
      <c r="FR80">
        <v>1.86182</v>
      </c>
      <c r="FS80">
        <v>1.8584000000000001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-4.3680000000000003</v>
      </c>
      <c r="GH80">
        <v>0.1525</v>
      </c>
      <c r="GI80">
        <v>-3.43048097447471</v>
      </c>
      <c r="GJ80">
        <v>-2.7043828418459848E-3</v>
      </c>
      <c r="GK80">
        <v>1.1637646390227569E-6</v>
      </c>
      <c r="GL80">
        <v>-2.7935288173591201E-10</v>
      </c>
      <c r="GM80">
        <v>0.15243500000000409</v>
      </c>
      <c r="GN80">
        <v>0</v>
      </c>
      <c r="GO80">
        <v>0</v>
      </c>
      <c r="GP80">
        <v>0</v>
      </c>
      <c r="GQ80">
        <v>5</v>
      </c>
      <c r="GR80">
        <v>2087</v>
      </c>
      <c r="GS80">
        <v>4</v>
      </c>
      <c r="GT80">
        <v>31</v>
      </c>
      <c r="GU80">
        <v>45.9</v>
      </c>
      <c r="GV80">
        <v>45.8</v>
      </c>
      <c r="GW80">
        <v>1.3915999999999999</v>
      </c>
      <c r="GX80">
        <v>2.5524900000000001</v>
      </c>
      <c r="GY80">
        <v>2.04834</v>
      </c>
      <c r="GZ80">
        <v>2.6171899999999999</v>
      </c>
      <c r="HA80">
        <v>2.1972700000000001</v>
      </c>
      <c r="HB80">
        <v>2.34131</v>
      </c>
      <c r="HC80">
        <v>37.940600000000003</v>
      </c>
      <c r="HD80">
        <v>14.5611</v>
      </c>
      <c r="HE80">
        <v>18</v>
      </c>
      <c r="HF80">
        <v>704.17600000000004</v>
      </c>
      <c r="HG80">
        <v>762.23099999999999</v>
      </c>
      <c r="HH80">
        <v>31.000800000000002</v>
      </c>
      <c r="HI80">
        <v>31.3095</v>
      </c>
      <c r="HJ80">
        <v>30.000299999999999</v>
      </c>
      <c r="HK80">
        <v>31.191600000000001</v>
      </c>
      <c r="HL80">
        <v>31.180700000000002</v>
      </c>
      <c r="HM80">
        <v>27.852399999999999</v>
      </c>
      <c r="HN80">
        <v>11.2311</v>
      </c>
      <c r="HO80">
        <v>100</v>
      </c>
      <c r="HP80">
        <v>31</v>
      </c>
      <c r="HQ80">
        <v>437.93299999999999</v>
      </c>
      <c r="HR80">
        <v>32.810899999999997</v>
      </c>
      <c r="HS80">
        <v>99.471299999999999</v>
      </c>
      <c r="HT80">
        <v>98.473699999999994</v>
      </c>
    </row>
    <row r="81" spans="1:228" x14ac:dyDescent="0.2">
      <c r="A81">
        <v>66</v>
      </c>
      <c r="B81">
        <v>1670957251.5</v>
      </c>
      <c r="C81">
        <v>259.5</v>
      </c>
      <c r="D81" t="s">
        <v>490</v>
      </c>
      <c r="E81" t="s">
        <v>491</v>
      </c>
      <c r="F81">
        <v>4</v>
      </c>
      <c r="G81">
        <v>1670957249.1875</v>
      </c>
      <c r="H81">
        <f t="shared" si="34"/>
        <v>2.3338635071083183E-3</v>
      </c>
      <c r="I81">
        <f t="shared" si="35"/>
        <v>2.3338635071083185</v>
      </c>
      <c r="J81">
        <f t="shared" si="36"/>
        <v>12.822025820027232</v>
      </c>
      <c r="K81">
        <f t="shared" si="37"/>
        <v>411.43562500000002</v>
      </c>
      <c r="L81">
        <f t="shared" si="38"/>
        <v>271.04446815194575</v>
      </c>
      <c r="M81">
        <f t="shared" si="39"/>
        <v>27.423285774115858</v>
      </c>
      <c r="N81">
        <f t="shared" si="40"/>
        <v>41.627548420216563</v>
      </c>
      <c r="O81">
        <f t="shared" si="41"/>
        <v>0.15838159639693031</v>
      </c>
      <c r="P81">
        <f t="shared" si="42"/>
        <v>3.6758592897074513</v>
      </c>
      <c r="Q81">
        <f t="shared" si="43"/>
        <v>0.15468580882355998</v>
      </c>
      <c r="R81">
        <f t="shared" si="44"/>
        <v>9.700349949131129E-2</v>
      </c>
      <c r="S81">
        <f t="shared" si="45"/>
        <v>226.1118569819796</v>
      </c>
      <c r="T81">
        <f t="shared" si="46"/>
        <v>32.907553218610659</v>
      </c>
      <c r="U81">
        <f t="shared" si="47"/>
        <v>32.394262500000004</v>
      </c>
      <c r="V81">
        <f t="shared" si="48"/>
        <v>4.8826822090547468</v>
      </c>
      <c r="W81">
        <f t="shared" si="49"/>
        <v>70.304104769976277</v>
      </c>
      <c r="X81">
        <f t="shared" si="50"/>
        <v>3.4187824897678936</v>
      </c>
      <c r="Y81">
        <f t="shared" si="51"/>
        <v>4.8628490483643878</v>
      </c>
      <c r="Z81">
        <f t="shared" si="52"/>
        <v>1.4638997192868533</v>
      </c>
      <c r="AA81">
        <f t="shared" si="53"/>
        <v>-102.92338066347683</v>
      </c>
      <c r="AB81">
        <f t="shared" si="54"/>
        <v>-14.288267966526854</v>
      </c>
      <c r="AC81">
        <f t="shared" si="55"/>
        <v>-0.88462811117225171</v>
      </c>
      <c r="AD81">
        <f t="shared" si="56"/>
        <v>108.01558024080366</v>
      </c>
      <c r="AE81">
        <f t="shared" si="57"/>
        <v>36.176436023438939</v>
      </c>
      <c r="AF81">
        <f t="shared" si="58"/>
        <v>2.3594111814236318</v>
      </c>
      <c r="AG81">
        <f t="shared" si="59"/>
        <v>12.822025820027232</v>
      </c>
      <c r="AH81">
        <v>440.97988919014432</v>
      </c>
      <c r="AI81">
        <v>428.90068484848462</v>
      </c>
      <c r="AJ81">
        <v>1.697395098240138</v>
      </c>
      <c r="AK81">
        <v>63.248288586622081</v>
      </c>
      <c r="AL81">
        <f t="shared" si="60"/>
        <v>2.3338635071083185</v>
      </c>
      <c r="AM81">
        <v>32.845676522221552</v>
      </c>
      <c r="AN81">
        <v>33.782621212121228</v>
      </c>
      <c r="AO81">
        <v>-5.5372665495253222E-5</v>
      </c>
      <c r="AP81">
        <v>96.55356453263947</v>
      </c>
      <c r="AQ81">
        <v>0</v>
      </c>
      <c r="AR81">
        <v>0</v>
      </c>
      <c r="AS81">
        <f t="shared" si="61"/>
        <v>1</v>
      </c>
      <c r="AT81">
        <f t="shared" si="62"/>
        <v>0</v>
      </c>
      <c r="AU81">
        <f t="shared" si="63"/>
        <v>47359.829037401738</v>
      </c>
      <c r="AV81">
        <f t="shared" si="64"/>
        <v>1200.00125</v>
      </c>
      <c r="AW81">
        <f t="shared" si="65"/>
        <v>1025.9241885916992</v>
      </c>
      <c r="AX81">
        <f t="shared" si="66"/>
        <v>0.8549359332681522</v>
      </c>
      <c r="AY81">
        <f t="shared" si="67"/>
        <v>0.18842635120753382</v>
      </c>
      <c r="AZ81">
        <v>2.7</v>
      </c>
      <c r="BA81">
        <v>0.5</v>
      </c>
      <c r="BB81" t="s">
        <v>355</v>
      </c>
      <c r="BC81">
        <v>2</v>
      </c>
      <c r="BD81" t="b">
        <v>1</v>
      </c>
      <c r="BE81">
        <v>1670957249.1875</v>
      </c>
      <c r="BF81">
        <v>411.43562500000002</v>
      </c>
      <c r="BG81">
        <v>426.86462499999999</v>
      </c>
      <c r="BH81">
        <v>33.7903375</v>
      </c>
      <c r="BI81">
        <v>32.843475000000012</v>
      </c>
      <c r="BJ81">
        <v>415.80937499999999</v>
      </c>
      <c r="BK81">
        <v>33.637912499999999</v>
      </c>
      <c r="BL81">
        <v>650.05762500000003</v>
      </c>
      <c r="BM81">
        <v>101.07625</v>
      </c>
      <c r="BN81">
        <v>0.10008450000000001</v>
      </c>
      <c r="BO81">
        <v>32.322162499999997</v>
      </c>
      <c r="BP81">
        <v>32.394262500000004</v>
      </c>
      <c r="BQ81">
        <v>999.9</v>
      </c>
      <c r="BR81">
        <v>0</v>
      </c>
      <c r="BS81">
        <v>0</v>
      </c>
      <c r="BT81">
        <v>8991.64</v>
      </c>
      <c r="BU81">
        <v>0</v>
      </c>
      <c r="BV81">
        <v>282.36362500000001</v>
      </c>
      <c r="BW81">
        <v>-15.428825</v>
      </c>
      <c r="BX81">
        <v>425.82425000000001</v>
      </c>
      <c r="BY81">
        <v>441.36</v>
      </c>
      <c r="BZ81">
        <v>0.94687175000000001</v>
      </c>
      <c r="CA81">
        <v>426.86462499999999</v>
      </c>
      <c r="CB81">
        <v>32.843475000000012</v>
      </c>
      <c r="CC81">
        <v>3.4153975000000001</v>
      </c>
      <c r="CD81">
        <v>3.3196924999999999</v>
      </c>
      <c r="CE81">
        <v>26.2049375</v>
      </c>
      <c r="CF81">
        <v>25.724762500000001</v>
      </c>
      <c r="CG81">
        <v>1200.00125</v>
      </c>
      <c r="CH81">
        <v>0.500051625</v>
      </c>
      <c r="CI81">
        <v>0.499948375</v>
      </c>
      <c r="CJ81">
        <v>0</v>
      </c>
      <c r="CK81">
        <v>661.96499999999992</v>
      </c>
      <c r="CL81">
        <v>4.9990899999999998</v>
      </c>
      <c r="CM81">
        <v>7051.2212500000014</v>
      </c>
      <c r="CN81">
        <v>9558.0275000000001</v>
      </c>
      <c r="CO81">
        <v>41.436999999999998</v>
      </c>
      <c r="CP81">
        <v>43.163749999999993</v>
      </c>
      <c r="CQ81">
        <v>42.280999999999999</v>
      </c>
      <c r="CR81">
        <v>42.140500000000003</v>
      </c>
      <c r="CS81">
        <v>42.811999999999998</v>
      </c>
      <c r="CT81">
        <v>597.56375000000003</v>
      </c>
      <c r="CU81">
        <v>597.4375</v>
      </c>
      <c r="CV81">
        <v>0</v>
      </c>
      <c r="CW81">
        <v>1670957284</v>
      </c>
      <c r="CX81">
        <v>0</v>
      </c>
      <c r="CY81">
        <v>1670954496.5999999</v>
      </c>
      <c r="CZ81" t="s">
        <v>356</v>
      </c>
      <c r="DA81">
        <v>1670954495.5999999</v>
      </c>
      <c r="DB81">
        <v>1670954496.5999999</v>
      </c>
      <c r="DC81">
        <v>16</v>
      </c>
      <c r="DD81">
        <v>-7.6999999999999999E-2</v>
      </c>
      <c r="DE81">
        <v>-1.0999999999999999E-2</v>
      </c>
      <c r="DF81">
        <v>-4.38</v>
      </c>
      <c r="DG81">
        <v>0.152</v>
      </c>
      <c r="DH81">
        <v>415</v>
      </c>
      <c r="DI81">
        <v>32</v>
      </c>
      <c r="DJ81">
        <v>0.4</v>
      </c>
      <c r="DK81">
        <v>0.41</v>
      </c>
      <c r="DL81">
        <v>-15.179592682926829</v>
      </c>
      <c r="DM81">
        <v>-1.619805574912883</v>
      </c>
      <c r="DN81">
        <v>0.16229100089299681</v>
      </c>
      <c r="DO81">
        <v>0</v>
      </c>
      <c r="DP81">
        <v>0.90359348780487814</v>
      </c>
      <c r="DQ81">
        <v>0.1969385644599323</v>
      </c>
      <c r="DR81">
        <v>2.3988848932950078E-2</v>
      </c>
      <c r="DS81">
        <v>0</v>
      </c>
      <c r="DT81">
        <v>0</v>
      </c>
      <c r="DU81">
        <v>0</v>
      </c>
      <c r="DV81">
        <v>0</v>
      </c>
      <c r="DW81">
        <v>-1</v>
      </c>
      <c r="DX81">
        <v>0</v>
      </c>
      <c r="DY81">
        <v>2</v>
      </c>
      <c r="DZ81" t="s">
        <v>369</v>
      </c>
      <c r="EA81">
        <v>3.2984300000000002</v>
      </c>
      <c r="EB81">
        <v>2.6249799999999999</v>
      </c>
      <c r="EC81">
        <v>0.10230599999999999</v>
      </c>
      <c r="ED81">
        <v>0.10352</v>
      </c>
      <c r="EE81">
        <v>0.13925399999999999</v>
      </c>
      <c r="EF81">
        <v>0.135153</v>
      </c>
      <c r="EG81">
        <v>27247</v>
      </c>
      <c r="EH81">
        <v>27693.200000000001</v>
      </c>
      <c r="EI81">
        <v>28231.1</v>
      </c>
      <c r="EJ81">
        <v>29720.9</v>
      </c>
      <c r="EK81">
        <v>33438.400000000001</v>
      </c>
      <c r="EL81">
        <v>35665.599999999999</v>
      </c>
      <c r="EM81">
        <v>39844.800000000003</v>
      </c>
      <c r="EN81">
        <v>42454.3</v>
      </c>
      <c r="EO81">
        <v>2.2492999999999999</v>
      </c>
      <c r="EP81">
        <v>2.22458</v>
      </c>
      <c r="EQ81">
        <v>0.13298499999999999</v>
      </c>
      <c r="ER81">
        <v>0</v>
      </c>
      <c r="ES81">
        <v>30.228400000000001</v>
      </c>
      <c r="ET81">
        <v>999.9</v>
      </c>
      <c r="EU81">
        <v>72.7</v>
      </c>
      <c r="EV81">
        <v>33.1</v>
      </c>
      <c r="EW81">
        <v>36.540999999999997</v>
      </c>
      <c r="EX81">
        <v>57.221699999999998</v>
      </c>
      <c r="EY81">
        <v>-2.8565700000000001</v>
      </c>
      <c r="EZ81">
        <v>2</v>
      </c>
      <c r="FA81">
        <v>0.30474099999999998</v>
      </c>
      <c r="FB81">
        <v>-0.38175700000000001</v>
      </c>
      <c r="FC81">
        <v>20.271599999999999</v>
      </c>
      <c r="FD81">
        <v>5.2204300000000003</v>
      </c>
      <c r="FE81">
        <v>12.004</v>
      </c>
      <c r="FF81">
        <v>4.9869500000000002</v>
      </c>
      <c r="FG81">
        <v>3.2843800000000001</v>
      </c>
      <c r="FH81">
        <v>9999</v>
      </c>
      <c r="FI81">
        <v>9999</v>
      </c>
      <c r="FJ81">
        <v>9999</v>
      </c>
      <c r="FK81">
        <v>999.9</v>
      </c>
      <c r="FL81">
        <v>1.86582</v>
      </c>
      <c r="FM81">
        <v>1.86219</v>
      </c>
      <c r="FN81">
        <v>1.8641799999999999</v>
      </c>
      <c r="FO81">
        <v>1.8602000000000001</v>
      </c>
      <c r="FP81">
        <v>1.8609599999999999</v>
      </c>
      <c r="FQ81">
        <v>1.86008</v>
      </c>
      <c r="FR81">
        <v>1.86181</v>
      </c>
      <c r="FS81">
        <v>1.8584000000000001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-4.3810000000000002</v>
      </c>
      <c r="GH81">
        <v>0.1525</v>
      </c>
      <c r="GI81">
        <v>-3.43048097447471</v>
      </c>
      <c r="GJ81">
        <v>-2.7043828418459848E-3</v>
      </c>
      <c r="GK81">
        <v>1.1637646390227569E-6</v>
      </c>
      <c r="GL81">
        <v>-2.7935288173591201E-10</v>
      </c>
      <c r="GM81">
        <v>0.15243500000000409</v>
      </c>
      <c r="GN81">
        <v>0</v>
      </c>
      <c r="GO81">
        <v>0</v>
      </c>
      <c r="GP81">
        <v>0</v>
      </c>
      <c r="GQ81">
        <v>5</v>
      </c>
      <c r="GR81">
        <v>2087</v>
      </c>
      <c r="GS81">
        <v>4</v>
      </c>
      <c r="GT81">
        <v>31</v>
      </c>
      <c r="GU81">
        <v>45.9</v>
      </c>
      <c r="GV81">
        <v>45.9</v>
      </c>
      <c r="GW81">
        <v>1.40991</v>
      </c>
      <c r="GX81">
        <v>2.5537100000000001</v>
      </c>
      <c r="GY81">
        <v>2.04834</v>
      </c>
      <c r="GZ81">
        <v>2.6184099999999999</v>
      </c>
      <c r="HA81">
        <v>2.1972700000000001</v>
      </c>
      <c r="HB81">
        <v>2.3339799999999999</v>
      </c>
      <c r="HC81">
        <v>37.940600000000003</v>
      </c>
      <c r="HD81">
        <v>14.569800000000001</v>
      </c>
      <c r="HE81">
        <v>18</v>
      </c>
      <c r="HF81">
        <v>704.11900000000003</v>
      </c>
      <c r="HG81">
        <v>762.18200000000002</v>
      </c>
      <c r="HH81">
        <v>31.000900000000001</v>
      </c>
      <c r="HI81">
        <v>31.3108</v>
      </c>
      <c r="HJ81">
        <v>30.000299999999999</v>
      </c>
      <c r="HK81">
        <v>31.1938</v>
      </c>
      <c r="HL81">
        <v>31.180700000000002</v>
      </c>
      <c r="HM81">
        <v>28.204999999999998</v>
      </c>
      <c r="HN81">
        <v>11.2311</v>
      </c>
      <c r="HO81">
        <v>100</v>
      </c>
      <c r="HP81">
        <v>31</v>
      </c>
      <c r="HQ81">
        <v>444.61099999999999</v>
      </c>
      <c r="HR81">
        <v>32.816499999999998</v>
      </c>
      <c r="HS81">
        <v>99.471900000000005</v>
      </c>
      <c r="HT81">
        <v>98.473799999999997</v>
      </c>
    </row>
    <row r="82" spans="1:228" x14ac:dyDescent="0.2">
      <c r="A82">
        <v>67</v>
      </c>
      <c r="B82">
        <v>1670957255.5</v>
      </c>
      <c r="C82">
        <v>263.5</v>
      </c>
      <c r="D82" t="s">
        <v>492</v>
      </c>
      <c r="E82" t="s">
        <v>493</v>
      </c>
      <c r="F82">
        <v>4</v>
      </c>
      <c r="G82">
        <v>1670957253.5</v>
      </c>
      <c r="H82">
        <f t="shared" si="34"/>
        <v>2.3305482588833813E-3</v>
      </c>
      <c r="I82">
        <f t="shared" si="35"/>
        <v>2.3305482588833812</v>
      </c>
      <c r="J82">
        <f t="shared" si="36"/>
        <v>12.780028195926416</v>
      </c>
      <c r="K82">
        <f t="shared" si="37"/>
        <v>418.55385714285711</v>
      </c>
      <c r="L82">
        <f t="shared" si="38"/>
        <v>278.16750101691156</v>
      </c>
      <c r="M82">
        <f t="shared" si="39"/>
        <v>28.143935000166756</v>
      </c>
      <c r="N82">
        <f t="shared" si="40"/>
        <v>42.347695206786526</v>
      </c>
      <c r="O82">
        <f t="shared" si="41"/>
        <v>0.15806969491292652</v>
      </c>
      <c r="P82">
        <f t="shared" si="42"/>
        <v>3.6787548375578076</v>
      </c>
      <c r="Q82">
        <f t="shared" si="43"/>
        <v>0.15439109201494322</v>
      </c>
      <c r="R82">
        <f t="shared" si="44"/>
        <v>9.6817810114151651E-2</v>
      </c>
      <c r="S82">
        <f t="shared" si="45"/>
        <v>226.1102486605306</v>
      </c>
      <c r="T82">
        <f t="shared" si="46"/>
        <v>32.913098761837304</v>
      </c>
      <c r="U82">
        <f t="shared" si="47"/>
        <v>32.391885714285721</v>
      </c>
      <c r="V82">
        <f t="shared" si="48"/>
        <v>4.8820272859419873</v>
      </c>
      <c r="W82">
        <f t="shared" si="49"/>
        <v>70.254730010306773</v>
      </c>
      <c r="X82">
        <f t="shared" si="50"/>
        <v>3.417403010824696</v>
      </c>
      <c r="Y82">
        <f t="shared" si="51"/>
        <v>4.8643031014756488</v>
      </c>
      <c r="Z82">
        <f t="shared" si="52"/>
        <v>1.4646242751172913</v>
      </c>
      <c r="AA82">
        <f t="shared" si="53"/>
        <v>-102.77717821675712</v>
      </c>
      <c r="AB82">
        <f t="shared" si="54"/>
        <v>-12.77805612741426</v>
      </c>
      <c r="AC82">
        <f t="shared" si="55"/>
        <v>-0.79051514871450645</v>
      </c>
      <c r="AD82">
        <f t="shared" si="56"/>
        <v>109.7644991676447</v>
      </c>
      <c r="AE82">
        <f t="shared" si="57"/>
        <v>36.531315698881457</v>
      </c>
      <c r="AF82">
        <f t="shared" si="58"/>
        <v>2.3311626547447708</v>
      </c>
      <c r="AG82">
        <f t="shared" si="59"/>
        <v>12.780028195926416</v>
      </c>
      <c r="AH82">
        <v>447.95139397856309</v>
      </c>
      <c r="AI82">
        <v>435.77825454545427</v>
      </c>
      <c r="AJ82">
        <v>1.7260867597801719</v>
      </c>
      <c r="AK82">
        <v>63.248288586622081</v>
      </c>
      <c r="AL82">
        <f t="shared" si="60"/>
        <v>2.3305482588833812</v>
      </c>
      <c r="AM82">
        <v>32.839605628810219</v>
      </c>
      <c r="AN82">
        <v>33.775256363636359</v>
      </c>
      <c r="AO82">
        <v>-4.7634059416900468E-5</v>
      </c>
      <c r="AP82">
        <v>96.55356453263947</v>
      </c>
      <c r="AQ82">
        <v>0</v>
      </c>
      <c r="AR82">
        <v>0</v>
      </c>
      <c r="AS82">
        <f t="shared" si="61"/>
        <v>1</v>
      </c>
      <c r="AT82">
        <f t="shared" si="62"/>
        <v>0</v>
      </c>
      <c r="AU82">
        <f t="shared" si="63"/>
        <v>47410.8785524306</v>
      </c>
      <c r="AV82">
        <f t="shared" si="64"/>
        <v>1199.992857142857</v>
      </c>
      <c r="AW82">
        <f t="shared" si="65"/>
        <v>1025.9169993059743</v>
      </c>
      <c r="AX82">
        <f t="shared" si="66"/>
        <v>0.85493592165927434</v>
      </c>
      <c r="AY82">
        <f t="shared" si="67"/>
        <v>0.18842632880239935</v>
      </c>
      <c r="AZ82">
        <v>2.7</v>
      </c>
      <c r="BA82">
        <v>0.5</v>
      </c>
      <c r="BB82" t="s">
        <v>355</v>
      </c>
      <c r="BC82">
        <v>2</v>
      </c>
      <c r="BD82" t="b">
        <v>1</v>
      </c>
      <c r="BE82">
        <v>1670957253.5</v>
      </c>
      <c r="BF82">
        <v>418.55385714285711</v>
      </c>
      <c r="BG82">
        <v>434.13357142857137</v>
      </c>
      <c r="BH82">
        <v>33.776742857142857</v>
      </c>
      <c r="BI82">
        <v>32.84112857142857</v>
      </c>
      <c r="BJ82">
        <v>422.9412857142857</v>
      </c>
      <c r="BK82">
        <v>33.624314285714277</v>
      </c>
      <c r="BL82">
        <v>650.00542857142852</v>
      </c>
      <c r="BM82">
        <v>101.0765714285714</v>
      </c>
      <c r="BN82">
        <v>9.9643971428571426E-2</v>
      </c>
      <c r="BO82">
        <v>32.327457142857142</v>
      </c>
      <c r="BP82">
        <v>32.391885714285721</v>
      </c>
      <c r="BQ82">
        <v>999.89999999999986</v>
      </c>
      <c r="BR82">
        <v>0</v>
      </c>
      <c r="BS82">
        <v>0</v>
      </c>
      <c r="BT82">
        <v>9001.6099999999988</v>
      </c>
      <c r="BU82">
        <v>0</v>
      </c>
      <c r="BV82">
        <v>282.62771428571432</v>
      </c>
      <c r="BW82">
        <v>-15.57954285714286</v>
      </c>
      <c r="BX82">
        <v>433.18571428571431</v>
      </c>
      <c r="BY82">
        <v>448.875</v>
      </c>
      <c r="BZ82">
        <v>0.93562742857142855</v>
      </c>
      <c r="CA82">
        <v>434.13357142857137</v>
      </c>
      <c r="CB82">
        <v>32.84112857142857</v>
      </c>
      <c r="CC82">
        <v>3.41404</v>
      </c>
      <c r="CD82">
        <v>3.3194685714285721</v>
      </c>
      <c r="CE82">
        <v>26.198214285714279</v>
      </c>
      <c r="CF82">
        <v>25.72362857142857</v>
      </c>
      <c r="CG82">
        <v>1199.992857142857</v>
      </c>
      <c r="CH82">
        <v>0.50005228571428584</v>
      </c>
      <c r="CI82">
        <v>0.49994771428571427</v>
      </c>
      <c r="CJ82">
        <v>0</v>
      </c>
      <c r="CK82">
        <v>663.18200000000002</v>
      </c>
      <c r="CL82">
        <v>4.9990899999999998</v>
      </c>
      <c r="CM82">
        <v>7065.9957142857147</v>
      </c>
      <c r="CN82">
        <v>9557.9685714285715</v>
      </c>
      <c r="CO82">
        <v>41.436999999999998</v>
      </c>
      <c r="CP82">
        <v>43.186999999999998</v>
      </c>
      <c r="CQ82">
        <v>42.25</v>
      </c>
      <c r="CR82">
        <v>42.169285714285706</v>
      </c>
      <c r="CS82">
        <v>42.811999999999998</v>
      </c>
      <c r="CT82">
        <v>597.56000000000006</v>
      </c>
      <c r="CU82">
        <v>597.43285714285707</v>
      </c>
      <c r="CV82">
        <v>0</v>
      </c>
      <c r="CW82">
        <v>1670957287.5999999</v>
      </c>
      <c r="CX82">
        <v>0</v>
      </c>
      <c r="CY82">
        <v>1670954496.5999999</v>
      </c>
      <c r="CZ82" t="s">
        <v>356</v>
      </c>
      <c r="DA82">
        <v>1670954495.5999999</v>
      </c>
      <c r="DB82">
        <v>1670954496.5999999</v>
      </c>
      <c r="DC82">
        <v>16</v>
      </c>
      <c r="DD82">
        <v>-7.6999999999999999E-2</v>
      </c>
      <c r="DE82">
        <v>-1.0999999999999999E-2</v>
      </c>
      <c r="DF82">
        <v>-4.38</v>
      </c>
      <c r="DG82">
        <v>0.152</v>
      </c>
      <c r="DH82">
        <v>415</v>
      </c>
      <c r="DI82">
        <v>32</v>
      </c>
      <c r="DJ82">
        <v>0.4</v>
      </c>
      <c r="DK82">
        <v>0.41</v>
      </c>
      <c r="DL82">
        <v>-15.296531707317071</v>
      </c>
      <c r="DM82">
        <v>-1.76289616724739</v>
      </c>
      <c r="DN82">
        <v>0.17659055914745811</v>
      </c>
      <c r="DO82">
        <v>0</v>
      </c>
      <c r="DP82">
        <v>0.91313809756097564</v>
      </c>
      <c r="DQ82">
        <v>0.22948829268292609</v>
      </c>
      <c r="DR82">
        <v>2.5931690759551689E-2</v>
      </c>
      <c r="DS82">
        <v>0</v>
      </c>
      <c r="DT82">
        <v>0</v>
      </c>
      <c r="DU82">
        <v>0</v>
      </c>
      <c r="DV82">
        <v>0</v>
      </c>
      <c r="DW82">
        <v>-1</v>
      </c>
      <c r="DX82">
        <v>0</v>
      </c>
      <c r="DY82">
        <v>2</v>
      </c>
      <c r="DZ82" t="s">
        <v>369</v>
      </c>
      <c r="EA82">
        <v>3.2983199999999999</v>
      </c>
      <c r="EB82">
        <v>2.625</v>
      </c>
      <c r="EC82">
        <v>0.103536</v>
      </c>
      <c r="ED82">
        <v>0.10474</v>
      </c>
      <c r="EE82">
        <v>0.13923199999999999</v>
      </c>
      <c r="EF82">
        <v>0.13516300000000001</v>
      </c>
      <c r="EG82">
        <v>27209.4</v>
      </c>
      <c r="EH82">
        <v>27655.200000000001</v>
      </c>
      <c r="EI82">
        <v>28230.9</v>
      </c>
      <c r="EJ82">
        <v>29720.7</v>
      </c>
      <c r="EK82">
        <v>33438.6</v>
      </c>
      <c r="EL82">
        <v>35665.1</v>
      </c>
      <c r="EM82">
        <v>39843.9</v>
      </c>
      <c r="EN82">
        <v>42454.3</v>
      </c>
      <c r="EO82">
        <v>2.2490700000000001</v>
      </c>
      <c r="EP82">
        <v>2.2248000000000001</v>
      </c>
      <c r="EQ82">
        <v>0.133157</v>
      </c>
      <c r="ER82">
        <v>0</v>
      </c>
      <c r="ES82">
        <v>30.228100000000001</v>
      </c>
      <c r="ET82">
        <v>999.9</v>
      </c>
      <c r="EU82">
        <v>72.7</v>
      </c>
      <c r="EV82">
        <v>33.1</v>
      </c>
      <c r="EW82">
        <v>36.542999999999999</v>
      </c>
      <c r="EX82">
        <v>56.921700000000001</v>
      </c>
      <c r="EY82">
        <v>-2.7804500000000001</v>
      </c>
      <c r="EZ82">
        <v>2</v>
      </c>
      <c r="FA82">
        <v>0.30513699999999999</v>
      </c>
      <c r="FB82">
        <v>-0.378077</v>
      </c>
      <c r="FC82">
        <v>20.271599999999999</v>
      </c>
      <c r="FD82">
        <v>5.2202799999999998</v>
      </c>
      <c r="FE82">
        <v>12.004</v>
      </c>
      <c r="FF82">
        <v>4.9874000000000001</v>
      </c>
      <c r="FG82">
        <v>3.2844000000000002</v>
      </c>
      <c r="FH82">
        <v>9999</v>
      </c>
      <c r="FI82">
        <v>9999</v>
      </c>
      <c r="FJ82">
        <v>9999</v>
      </c>
      <c r="FK82">
        <v>999.9</v>
      </c>
      <c r="FL82">
        <v>1.86581</v>
      </c>
      <c r="FM82">
        <v>1.8621799999999999</v>
      </c>
      <c r="FN82">
        <v>1.8641799999999999</v>
      </c>
      <c r="FO82">
        <v>1.8602000000000001</v>
      </c>
      <c r="FP82">
        <v>1.86097</v>
      </c>
      <c r="FQ82">
        <v>1.8601000000000001</v>
      </c>
      <c r="FR82">
        <v>1.8617999999999999</v>
      </c>
      <c r="FS82">
        <v>1.85839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-4.3929999999999998</v>
      </c>
      <c r="GH82">
        <v>0.1525</v>
      </c>
      <c r="GI82">
        <v>-3.43048097447471</v>
      </c>
      <c r="GJ82">
        <v>-2.7043828418459848E-3</v>
      </c>
      <c r="GK82">
        <v>1.1637646390227569E-6</v>
      </c>
      <c r="GL82">
        <v>-2.7935288173591201E-10</v>
      </c>
      <c r="GM82">
        <v>0.15243500000000409</v>
      </c>
      <c r="GN82">
        <v>0</v>
      </c>
      <c r="GO82">
        <v>0</v>
      </c>
      <c r="GP82">
        <v>0</v>
      </c>
      <c r="GQ82">
        <v>5</v>
      </c>
      <c r="GR82">
        <v>2087</v>
      </c>
      <c r="GS82">
        <v>4</v>
      </c>
      <c r="GT82">
        <v>31</v>
      </c>
      <c r="GU82">
        <v>46</v>
      </c>
      <c r="GV82">
        <v>46</v>
      </c>
      <c r="GW82">
        <v>1.427</v>
      </c>
      <c r="GX82">
        <v>2.5537100000000001</v>
      </c>
      <c r="GY82">
        <v>2.04834</v>
      </c>
      <c r="GZ82">
        <v>2.6171899999999999</v>
      </c>
      <c r="HA82">
        <v>2.1972700000000001</v>
      </c>
      <c r="HB82">
        <v>2.3645</v>
      </c>
      <c r="HC82">
        <v>37.940600000000003</v>
      </c>
      <c r="HD82">
        <v>14.5611</v>
      </c>
      <c r="HE82">
        <v>18</v>
      </c>
      <c r="HF82">
        <v>703.94500000000005</v>
      </c>
      <c r="HG82">
        <v>762.43299999999999</v>
      </c>
      <c r="HH82">
        <v>31.001000000000001</v>
      </c>
      <c r="HI82">
        <v>31.3123</v>
      </c>
      <c r="HJ82">
        <v>30.000299999999999</v>
      </c>
      <c r="HK82">
        <v>31.195</v>
      </c>
      <c r="HL82">
        <v>31.183199999999999</v>
      </c>
      <c r="HM82">
        <v>28.5566</v>
      </c>
      <c r="HN82">
        <v>11.2311</v>
      </c>
      <c r="HO82">
        <v>100</v>
      </c>
      <c r="HP82">
        <v>31</v>
      </c>
      <c r="HQ82">
        <v>451.28899999999999</v>
      </c>
      <c r="HR82">
        <v>32.816299999999998</v>
      </c>
      <c r="HS82">
        <v>99.470200000000006</v>
      </c>
      <c r="HT82">
        <v>98.473399999999998</v>
      </c>
    </row>
    <row r="83" spans="1:228" x14ac:dyDescent="0.2">
      <c r="A83">
        <v>68</v>
      </c>
      <c r="B83">
        <v>1670957259.5</v>
      </c>
      <c r="C83">
        <v>267.5</v>
      </c>
      <c r="D83" t="s">
        <v>494</v>
      </c>
      <c r="E83" t="s">
        <v>495</v>
      </c>
      <c r="F83">
        <v>4</v>
      </c>
      <c r="G83">
        <v>1670957257.1875</v>
      </c>
      <c r="H83">
        <f t="shared" si="34"/>
        <v>2.3018865581800304E-3</v>
      </c>
      <c r="I83">
        <f t="shared" si="35"/>
        <v>2.3018865581800303</v>
      </c>
      <c r="J83">
        <f t="shared" si="36"/>
        <v>13.233343430182865</v>
      </c>
      <c r="K83">
        <f t="shared" si="37"/>
        <v>424.64400000000001</v>
      </c>
      <c r="L83">
        <f t="shared" si="38"/>
        <v>277.86288438637376</v>
      </c>
      <c r="M83">
        <f t="shared" si="39"/>
        <v>28.112968584287973</v>
      </c>
      <c r="N83">
        <f t="shared" si="40"/>
        <v>42.963648987773254</v>
      </c>
      <c r="O83">
        <f t="shared" si="41"/>
        <v>0.15615618077071103</v>
      </c>
      <c r="P83">
        <f t="shared" si="42"/>
        <v>3.6721313473827255</v>
      </c>
      <c r="Q83">
        <f t="shared" si="43"/>
        <v>0.1525586948876847</v>
      </c>
      <c r="R83">
        <f t="shared" si="44"/>
        <v>9.5665501304980305E-2</v>
      </c>
      <c r="S83">
        <f t="shared" si="45"/>
        <v>226.10922823195082</v>
      </c>
      <c r="T83">
        <f t="shared" si="46"/>
        <v>32.925491788727939</v>
      </c>
      <c r="U83">
        <f t="shared" si="47"/>
        <v>32.388262500000003</v>
      </c>
      <c r="V83">
        <f t="shared" si="48"/>
        <v>4.8810290566523511</v>
      </c>
      <c r="W83">
        <f t="shared" si="49"/>
        <v>70.225867838981188</v>
      </c>
      <c r="X83">
        <f t="shared" si="50"/>
        <v>3.4170394034767644</v>
      </c>
      <c r="Y83">
        <f t="shared" si="51"/>
        <v>4.8657845159159763</v>
      </c>
      <c r="Z83">
        <f t="shared" si="52"/>
        <v>1.4639896531755867</v>
      </c>
      <c r="AA83">
        <f t="shared" si="53"/>
        <v>-101.51319721573934</v>
      </c>
      <c r="AB83">
        <f t="shared" si="54"/>
        <v>-10.970120413402354</v>
      </c>
      <c r="AC83">
        <f t="shared" si="55"/>
        <v>-0.67989713831889953</v>
      </c>
      <c r="AD83">
        <f t="shared" si="56"/>
        <v>112.94601346449024</v>
      </c>
      <c r="AE83">
        <f t="shared" si="57"/>
        <v>36.648709174035922</v>
      </c>
      <c r="AF83">
        <f t="shared" si="58"/>
        <v>2.3121689139328407</v>
      </c>
      <c r="AG83">
        <f t="shared" si="59"/>
        <v>13.233343430182865</v>
      </c>
      <c r="AH83">
        <v>454.84893102436382</v>
      </c>
      <c r="AI83">
        <v>442.57344848484831</v>
      </c>
      <c r="AJ83">
        <v>1.7021318614382199</v>
      </c>
      <c r="AK83">
        <v>63.248288586622081</v>
      </c>
      <c r="AL83">
        <f t="shared" si="60"/>
        <v>2.3018865581800303</v>
      </c>
      <c r="AM83">
        <v>32.845473328040264</v>
      </c>
      <c r="AN83">
        <v>33.769374545454532</v>
      </c>
      <c r="AO83">
        <v>2.202509620328713E-6</v>
      </c>
      <c r="AP83">
        <v>96.55356453263947</v>
      </c>
      <c r="AQ83">
        <v>0</v>
      </c>
      <c r="AR83">
        <v>0</v>
      </c>
      <c r="AS83">
        <f t="shared" si="61"/>
        <v>1</v>
      </c>
      <c r="AT83">
        <f t="shared" si="62"/>
        <v>0</v>
      </c>
      <c r="AU83">
        <f t="shared" si="63"/>
        <v>47291.398456533665</v>
      </c>
      <c r="AV83">
        <f t="shared" si="64"/>
        <v>1199.9875</v>
      </c>
      <c r="AW83">
        <f t="shared" si="65"/>
        <v>1025.9124135916841</v>
      </c>
      <c r="AX83">
        <f t="shared" si="66"/>
        <v>0.85493591690887127</v>
      </c>
      <c r="AY83">
        <f t="shared" si="67"/>
        <v>0.18842631963412187</v>
      </c>
      <c r="AZ83">
        <v>2.7</v>
      </c>
      <c r="BA83">
        <v>0.5</v>
      </c>
      <c r="BB83" t="s">
        <v>355</v>
      </c>
      <c r="BC83">
        <v>2</v>
      </c>
      <c r="BD83" t="b">
        <v>1</v>
      </c>
      <c r="BE83">
        <v>1670957257.1875</v>
      </c>
      <c r="BF83">
        <v>424.64400000000001</v>
      </c>
      <c r="BG83">
        <v>440.27575000000002</v>
      </c>
      <c r="BH83">
        <v>33.773325</v>
      </c>
      <c r="BI83">
        <v>32.845287499999998</v>
      </c>
      <c r="BJ83">
        <v>429.04262499999999</v>
      </c>
      <c r="BK83">
        <v>33.620862500000001</v>
      </c>
      <c r="BL83">
        <v>649.97524999999996</v>
      </c>
      <c r="BM83">
        <v>101.075625</v>
      </c>
      <c r="BN83">
        <v>0.1000633125</v>
      </c>
      <c r="BO83">
        <v>32.332849999999993</v>
      </c>
      <c r="BP83">
        <v>32.388262500000003</v>
      </c>
      <c r="BQ83">
        <v>999.9</v>
      </c>
      <c r="BR83">
        <v>0</v>
      </c>
      <c r="BS83">
        <v>0</v>
      </c>
      <c r="BT83">
        <v>8978.8287500000006</v>
      </c>
      <c r="BU83">
        <v>0</v>
      </c>
      <c r="BV83">
        <v>282.82887499999998</v>
      </c>
      <c r="BW83">
        <v>-15.6318375</v>
      </c>
      <c r="BX83">
        <v>439.48700000000002</v>
      </c>
      <c r="BY83">
        <v>455.22800000000001</v>
      </c>
      <c r="BZ83">
        <v>0.92802625000000005</v>
      </c>
      <c r="CA83">
        <v>440.27575000000002</v>
      </c>
      <c r="CB83">
        <v>32.845287499999998</v>
      </c>
      <c r="CC83">
        <v>3.4136649999999999</v>
      </c>
      <c r="CD83">
        <v>3.3198637500000001</v>
      </c>
      <c r="CE83">
        <v>26.196375</v>
      </c>
      <c r="CF83">
        <v>25.725625000000001</v>
      </c>
      <c r="CG83">
        <v>1199.9875</v>
      </c>
      <c r="CH83">
        <v>0.50005300000000008</v>
      </c>
      <c r="CI83">
        <v>0.49994699999999997</v>
      </c>
      <c r="CJ83">
        <v>0</v>
      </c>
      <c r="CK83">
        <v>664.51112499999999</v>
      </c>
      <c r="CL83">
        <v>4.9990899999999998</v>
      </c>
      <c r="CM83">
        <v>7078.6725000000006</v>
      </c>
      <c r="CN83">
        <v>9557.9487499999996</v>
      </c>
      <c r="CO83">
        <v>41.436999999999998</v>
      </c>
      <c r="CP83">
        <v>43.132750000000001</v>
      </c>
      <c r="CQ83">
        <v>42.25</v>
      </c>
      <c r="CR83">
        <v>42.163749999999993</v>
      </c>
      <c r="CS83">
        <v>42.811999999999998</v>
      </c>
      <c r="CT83">
        <v>597.55749999999989</v>
      </c>
      <c r="CU83">
        <v>597.42999999999995</v>
      </c>
      <c r="CV83">
        <v>0</v>
      </c>
      <c r="CW83">
        <v>1670957291.8</v>
      </c>
      <c r="CX83">
        <v>0</v>
      </c>
      <c r="CY83">
        <v>1670954496.5999999</v>
      </c>
      <c r="CZ83" t="s">
        <v>356</v>
      </c>
      <c r="DA83">
        <v>1670954495.5999999</v>
      </c>
      <c r="DB83">
        <v>1670954496.5999999</v>
      </c>
      <c r="DC83">
        <v>16</v>
      </c>
      <c r="DD83">
        <v>-7.6999999999999999E-2</v>
      </c>
      <c r="DE83">
        <v>-1.0999999999999999E-2</v>
      </c>
      <c r="DF83">
        <v>-4.38</v>
      </c>
      <c r="DG83">
        <v>0.152</v>
      </c>
      <c r="DH83">
        <v>415</v>
      </c>
      <c r="DI83">
        <v>32</v>
      </c>
      <c r="DJ83">
        <v>0.4</v>
      </c>
      <c r="DK83">
        <v>0.41</v>
      </c>
      <c r="DL83">
        <v>-15.40379024390244</v>
      </c>
      <c r="DM83">
        <v>-1.7559344947734929</v>
      </c>
      <c r="DN83">
        <v>0.1758602033557643</v>
      </c>
      <c r="DO83">
        <v>0</v>
      </c>
      <c r="DP83">
        <v>0.92116480487804864</v>
      </c>
      <c r="DQ83">
        <v>0.16644234146341311</v>
      </c>
      <c r="DR83">
        <v>2.294784898599167E-2</v>
      </c>
      <c r="DS83">
        <v>0</v>
      </c>
      <c r="DT83">
        <v>0</v>
      </c>
      <c r="DU83">
        <v>0</v>
      </c>
      <c r="DV83">
        <v>0</v>
      </c>
      <c r="DW83">
        <v>-1</v>
      </c>
      <c r="DX83">
        <v>0</v>
      </c>
      <c r="DY83">
        <v>2</v>
      </c>
      <c r="DZ83" t="s">
        <v>369</v>
      </c>
      <c r="EA83">
        <v>3.2986</v>
      </c>
      <c r="EB83">
        <v>2.6253600000000001</v>
      </c>
      <c r="EC83">
        <v>0.10474</v>
      </c>
      <c r="ED83">
        <v>0.105934</v>
      </c>
      <c r="EE83">
        <v>0.13921600000000001</v>
      </c>
      <c r="EF83">
        <v>0.135162</v>
      </c>
      <c r="EG83">
        <v>27172.799999999999</v>
      </c>
      <c r="EH83">
        <v>27617.8</v>
      </c>
      <c r="EI83">
        <v>28230.799999999999</v>
      </c>
      <c r="EJ83">
        <v>29720.1</v>
      </c>
      <c r="EK83">
        <v>33439.300000000003</v>
      </c>
      <c r="EL83">
        <v>35664.6</v>
      </c>
      <c r="EM83">
        <v>39844</v>
      </c>
      <c r="EN83">
        <v>42453.5</v>
      </c>
      <c r="EO83">
        <v>2.2493300000000001</v>
      </c>
      <c r="EP83">
        <v>2.2246700000000001</v>
      </c>
      <c r="EQ83">
        <v>0.13329099999999999</v>
      </c>
      <c r="ER83">
        <v>0</v>
      </c>
      <c r="ES83">
        <v>30.228100000000001</v>
      </c>
      <c r="ET83">
        <v>999.9</v>
      </c>
      <c r="EU83">
        <v>72.7</v>
      </c>
      <c r="EV83">
        <v>33.1</v>
      </c>
      <c r="EW83">
        <v>36.543999999999997</v>
      </c>
      <c r="EX83">
        <v>57.0717</v>
      </c>
      <c r="EY83">
        <v>-2.9206699999999999</v>
      </c>
      <c r="EZ83">
        <v>2</v>
      </c>
      <c r="FA83">
        <v>0.30508099999999999</v>
      </c>
      <c r="FB83">
        <v>-0.37357800000000002</v>
      </c>
      <c r="FC83">
        <v>20.271599999999999</v>
      </c>
      <c r="FD83">
        <v>5.2202799999999998</v>
      </c>
      <c r="FE83">
        <v>12.004</v>
      </c>
      <c r="FF83">
        <v>4.9869000000000003</v>
      </c>
      <c r="FG83">
        <v>3.2843300000000002</v>
      </c>
      <c r="FH83">
        <v>9999</v>
      </c>
      <c r="FI83">
        <v>9999</v>
      </c>
      <c r="FJ83">
        <v>9999</v>
      </c>
      <c r="FK83">
        <v>999.9</v>
      </c>
      <c r="FL83">
        <v>1.86582</v>
      </c>
      <c r="FM83">
        <v>1.8621799999999999</v>
      </c>
      <c r="FN83">
        <v>1.8642000000000001</v>
      </c>
      <c r="FO83">
        <v>1.8602000000000001</v>
      </c>
      <c r="FP83">
        <v>1.8609599999999999</v>
      </c>
      <c r="FQ83">
        <v>1.86008</v>
      </c>
      <c r="FR83">
        <v>1.86182</v>
      </c>
      <c r="FS83">
        <v>1.8583700000000001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-4.4059999999999997</v>
      </c>
      <c r="GH83">
        <v>0.1525</v>
      </c>
      <c r="GI83">
        <v>-3.43048097447471</v>
      </c>
      <c r="GJ83">
        <v>-2.7043828418459848E-3</v>
      </c>
      <c r="GK83">
        <v>1.1637646390227569E-6</v>
      </c>
      <c r="GL83">
        <v>-2.7935288173591201E-10</v>
      </c>
      <c r="GM83">
        <v>0.15243500000000409</v>
      </c>
      <c r="GN83">
        <v>0</v>
      </c>
      <c r="GO83">
        <v>0</v>
      </c>
      <c r="GP83">
        <v>0</v>
      </c>
      <c r="GQ83">
        <v>5</v>
      </c>
      <c r="GR83">
        <v>2087</v>
      </c>
      <c r="GS83">
        <v>4</v>
      </c>
      <c r="GT83">
        <v>31</v>
      </c>
      <c r="GU83">
        <v>46.1</v>
      </c>
      <c r="GV83">
        <v>46</v>
      </c>
      <c r="GW83">
        <v>1.4440900000000001</v>
      </c>
      <c r="GX83">
        <v>2.5561500000000001</v>
      </c>
      <c r="GY83">
        <v>2.04834</v>
      </c>
      <c r="GZ83">
        <v>2.6171899999999999</v>
      </c>
      <c r="HA83">
        <v>2.1972700000000001</v>
      </c>
      <c r="HB83">
        <v>2.33521</v>
      </c>
      <c r="HC83">
        <v>37.940600000000003</v>
      </c>
      <c r="HD83">
        <v>14.5611</v>
      </c>
      <c r="HE83">
        <v>18</v>
      </c>
      <c r="HF83">
        <v>704.17100000000005</v>
      </c>
      <c r="HG83">
        <v>762.33799999999997</v>
      </c>
      <c r="HH83">
        <v>31.001200000000001</v>
      </c>
      <c r="HI83">
        <v>31.3142</v>
      </c>
      <c r="HJ83">
        <v>30.0001</v>
      </c>
      <c r="HK83">
        <v>31.1965</v>
      </c>
      <c r="HL83">
        <v>31.185199999999998</v>
      </c>
      <c r="HM83">
        <v>28.907</v>
      </c>
      <c r="HN83">
        <v>11.2311</v>
      </c>
      <c r="HO83">
        <v>100</v>
      </c>
      <c r="HP83">
        <v>31</v>
      </c>
      <c r="HQ83">
        <v>457.96699999999998</v>
      </c>
      <c r="HR83">
        <v>32.816899999999997</v>
      </c>
      <c r="HS83">
        <v>99.470200000000006</v>
      </c>
      <c r="HT83">
        <v>98.471599999999995</v>
      </c>
    </row>
    <row r="84" spans="1:228" x14ac:dyDescent="0.2">
      <c r="A84">
        <v>69</v>
      </c>
      <c r="B84">
        <v>1670957263.5</v>
      </c>
      <c r="C84">
        <v>271.5</v>
      </c>
      <c r="D84" t="s">
        <v>496</v>
      </c>
      <c r="E84" t="s">
        <v>497</v>
      </c>
      <c r="F84">
        <v>4</v>
      </c>
      <c r="G84">
        <v>1670957261.5</v>
      </c>
      <c r="H84">
        <f t="shared" si="34"/>
        <v>2.3150117384026108E-3</v>
      </c>
      <c r="I84">
        <f t="shared" si="35"/>
        <v>2.3150117384026108</v>
      </c>
      <c r="J84">
        <f t="shared" si="36"/>
        <v>13.143569373227495</v>
      </c>
      <c r="K84">
        <f t="shared" si="37"/>
        <v>431.76742857142852</v>
      </c>
      <c r="L84">
        <f t="shared" si="38"/>
        <v>286.24484393294307</v>
      </c>
      <c r="M84">
        <f t="shared" si="39"/>
        <v>28.961457352186855</v>
      </c>
      <c r="N84">
        <f t="shared" si="40"/>
        <v>43.685027813336596</v>
      </c>
      <c r="O84">
        <f t="shared" si="41"/>
        <v>0.15676218619464669</v>
      </c>
      <c r="P84">
        <f t="shared" si="42"/>
        <v>3.6751490107417131</v>
      </c>
      <c r="Q84">
        <f t="shared" si="43"/>
        <v>0.15313997578614777</v>
      </c>
      <c r="R84">
        <f t="shared" si="44"/>
        <v>9.6030955109314892E-2</v>
      </c>
      <c r="S84">
        <f t="shared" si="45"/>
        <v>226.11341837497457</v>
      </c>
      <c r="T84">
        <f t="shared" si="46"/>
        <v>32.929035861442642</v>
      </c>
      <c r="U84">
        <f t="shared" si="47"/>
        <v>32.397157142857132</v>
      </c>
      <c r="V84">
        <f t="shared" si="48"/>
        <v>4.8834799309356036</v>
      </c>
      <c r="W84">
        <f t="shared" si="49"/>
        <v>70.192692912580128</v>
      </c>
      <c r="X84">
        <f t="shared" si="50"/>
        <v>3.4167243430776324</v>
      </c>
      <c r="Y84">
        <f t="shared" si="51"/>
        <v>4.8676353638873957</v>
      </c>
      <c r="Z84">
        <f t="shared" si="52"/>
        <v>1.4667555878579712</v>
      </c>
      <c r="AA84">
        <f t="shared" si="53"/>
        <v>-102.09201766355514</v>
      </c>
      <c r="AB84">
        <f t="shared" si="54"/>
        <v>-11.406893898176302</v>
      </c>
      <c r="AC84">
        <f t="shared" si="55"/>
        <v>-0.70644087531945265</v>
      </c>
      <c r="AD84">
        <f t="shared" si="56"/>
        <v>111.90806593792367</v>
      </c>
      <c r="AE84">
        <f t="shared" si="57"/>
        <v>36.838051011245732</v>
      </c>
      <c r="AF84">
        <f t="shared" si="58"/>
        <v>2.3076073149054435</v>
      </c>
      <c r="AG84">
        <f t="shared" si="59"/>
        <v>13.143569373227495</v>
      </c>
      <c r="AH84">
        <v>461.76437669466009</v>
      </c>
      <c r="AI84">
        <v>449.44489696969703</v>
      </c>
      <c r="AJ84">
        <v>1.7236954884670641</v>
      </c>
      <c r="AK84">
        <v>63.248288586622081</v>
      </c>
      <c r="AL84">
        <f t="shared" si="60"/>
        <v>2.3150117384026108</v>
      </c>
      <c r="AM84">
        <v>32.843017076703973</v>
      </c>
      <c r="AN84">
        <v>33.772156969696958</v>
      </c>
      <c r="AO84">
        <v>-4.6829063428900631E-6</v>
      </c>
      <c r="AP84">
        <v>96.55356453263947</v>
      </c>
      <c r="AQ84">
        <v>0</v>
      </c>
      <c r="AR84">
        <v>0</v>
      </c>
      <c r="AS84">
        <f t="shared" si="61"/>
        <v>1</v>
      </c>
      <c r="AT84">
        <f t="shared" si="62"/>
        <v>0</v>
      </c>
      <c r="AU84">
        <f t="shared" si="63"/>
        <v>47344.410959017361</v>
      </c>
      <c r="AV84">
        <f t="shared" si="64"/>
        <v>1200.008571428571</v>
      </c>
      <c r="AW84">
        <f t="shared" si="65"/>
        <v>1025.9305421631989</v>
      </c>
      <c r="AX84">
        <f t="shared" si="66"/>
        <v>0.85493601178353429</v>
      </c>
      <c r="AY84">
        <f t="shared" si="67"/>
        <v>0.1884265027422212</v>
      </c>
      <c r="AZ84">
        <v>2.7</v>
      </c>
      <c r="BA84">
        <v>0.5</v>
      </c>
      <c r="BB84" t="s">
        <v>355</v>
      </c>
      <c r="BC84">
        <v>2</v>
      </c>
      <c r="BD84" t="b">
        <v>1</v>
      </c>
      <c r="BE84">
        <v>1670957261.5</v>
      </c>
      <c r="BF84">
        <v>431.76742857142852</v>
      </c>
      <c r="BG84">
        <v>447.48271428571428</v>
      </c>
      <c r="BH84">
        <v>33.7697</v>
      </c>
      <c r="BI84">
        <v>32.843557142857136</v>
      </c>
      <c r="BJ84">
        <v>436.17942857142862</v>
      </c>
      <c r="BK84">
        <v>33.617271428571428</v>
      </c>
      <c r="BL84">
        <v>650.02242857142858</v>
      </c>
      <c r="BM84">
        <v>101.0771428571428</v>
      </c>
      <c r="BN84">
        <v>0.10007645714285721</v>
      </c>
      <c r="BO84">
        <v>32.339585714285711</v>
      </c>
      <c r="BP84">
        <v>32.397157142857132</v>
      </c>
      <c r="BQ84">
        <v>999.89999999999986</v>
      </c>
      <c r="BR84">
        <v>0</v>
      </c>
      <c r="BS84">
        <v>0</v>
      </c>
      <c r="BT84">
        <v>8989.1085714285709</v>
      </c>
      <c r="BU84">
        <v>0</v>
      </c>
      <c r="BV84">
        <v>283.09100000000001</v>
      </c>
      <c r="BW84">
        <v>-15.715157142857141</v>
      </c>
      <c r="BX84">
        <v>446.85785714285709</v>
      </c>
      <c r="BY84">
        <v>462.67871428571431</v>
      </c>
      <c r="BZ84">
        <v>0.92613814285714269</v>
      </c>
      <c r="CA84">
        <v>447.48271428571428</v>
      </c>
      <c r="CB84">
        <v>32.843557142857136</v>
      </c>
      <c r="CC84">
        <v>3.4133457142857142</v>
      </c>
      <c r="CD84">
        <v>3.319731428571429</v>
      </c>
      <c r="CE84">
        <v>26.194771428571428</v>
      </c>
      <c r="CF84">
        <v>25.724971428571429</v>
      </c>
      <c r="CG84">
        <v>1200.008571428571</v>
      </c>
      <c r="CH84">
        <v>0.50004828571428572</v>
      </c>
      <c r="CI84">
        <v>0.49995171428571428</v>
      </c>
      <c r="CJ84">
        <v>0</v>
      </c>
      <c r="CK84">
        <v>666.01557142857143</v>
      </c>
      <c r="CL84">
        <v>4.9990899999999998</v>
      </c>
      <c r="CM84">
        <v>7094.3385714285714</v>
      </c>
      <c r="CN84">
        <v>9558.0742857142868</v>
      </c>
      <c r="CO84">
        <v>41.436999999999998</v>
      </c>
      <c r="CP84">
        <v>43.133857142857153</v>
      </c>
      <c r="CQ84">
        <v>42.25</v>
      </c>
      <c r="CR84">
        <v>42.186999999999998</v>
      </c>
      <c r="CS84">
        <v>42.811999999999998</v>
      </c>
      <c r="CT84">
        <v>597.56428571428569</v>
      </c>
      <c r="CU84">
        <v>597.44428571428568</v>
      </c>
      <c r="CV84">
        <v>0</v>
      </c>
      <c r="CW84">
        <v>1670957296</v>
      </c>
      <c r="CX84">
        <v>0</v>
      </c>
      <c r="CY84">
        <v>1670954496.5999999</v>
      </c>
      <c r="CZ84" t="s">
        <v>356</v>
      </c>
      <c r="DA84">
        <v>1670954495.5999999</v>
      </c>
      <c r="DB84">
        <v>1670954496.5999999</v>
      </c>
      <c r="DC84">
        <v>16</v>
      </c>
      <c r="DD84">
        <v>-7.6999999999999999E-2</v>
      </c>
      <c r="DE84">
        <v>-1.0999999999999999E-2</v>
      </c>
      <c r="DF84">
        <v>-4.38</v>
      </c>
      <c r="DG84">
        <v>0.152</v>
      </c>
      <c r="DH84">
        <v>415</v>
      </c>
      <c r="DI84">
        <v>32</v>
      </c>
      <c r="DJ84">
        <v>0.4</v>
      </c>
      <c r="DK84">
        <v>0.41</v>
      </c>
      <c r="DL84">
        <v>-15.50948536585366</v>
      </c>
      <c r="DM84">
        <v>-1.6127393728223061</v>
      </c>
      <c r="DN84">
        <v>0.16244349796081159</v>
      </c>
      <c r="DO84">
        <v>0</v>
      </c>
      <c r="DP84">
        <v>0.92851487804878052</v>
      </c>
      <c r="DQ84">
        <v>4.3889519163765219E-2</v>
      </c>
      <c r="DR84">
        <v>1.6232228636183121E-2</v>
      </c>
      <c r="DS84">
        <v>1</v>
      </c>
      <c r="DT84">
        <v>0</v>
      </c>
      <c r="DU84">
        <v>0</v>
      </c>
      <c r="DV84">
        <v>0</v>
      </c>
      <c r="DW84">
        <v>-1</v>
      </c>
      <c r="DX84">
        <v>1</v>
      </c>
      <c r="DY84">
        <v>2</v>
      </c>
      <c r="DZ84" t="s">
        <v>357</v>
      </c>
      <c r="EA84">
        <v>3.2985099999999998</v>
      </c>
      <c r="EB84">
        <v>2.6252599999999999</v>
      </c>
      <c r="EC84">
        <v>0.10595499999999999</v>
      </c>
      <c r="ED84">
        <v>0.107131</v>
      </c>
      <c r="EE84">
        <v>0.13922799999999999</v>
      </c>
      <c r="EF84">
        <v>0.13517000000000001</v>
      </c>
      <c r="EG84">
        <v>27135.9</v>
      </c>
      <c r="EH84">
        <v>27580.9</v>
      </c>
      <c r="EI84">
        <v>28230.799999999999</v>
      </c>
      <c r="EJ84">
        <v>29720.3</v>
      </c>
      <c r="EK84">
        <v>33439</v>
      </c>
      <c r="EL84">
        <v>35664.6</v>
      </c>
      <c r="EM84">
        <v>39844.1</v>
      </c>
      <c r="EN84">
        <v>42453.8</v>
      </c>
      <c r="EO84">
        <v>2.2494800000000001</v>
      </c>
      <c r="EP84">
        <v>2.22465</v>
      </c>
      <c r="EQ84">
        <v>0.13358100000000001</v>
      </c>
      <c r="ER84">
        <v>0</v>
      </c>
      <c r="ES84">
        <v>30.229199999999999</v>
      </c>
      <c r="ET84">
        <v>999.9</v>
      </c>
      <c r="EU84">
        <v>72.7</v>
      </c>
      <c r="EV84">
        <v>33.1</v>
      </c>
      <c r="EW84">
        <v>36.541499999999999</v>
      </c>
      <c r="EX84">
        <v>57.431699999999999</v>
      </c>
      <c r="EY84">
        <v>-2.96875</v>
      </c>
      <c r="EZ84">
        <v>2</v>
      </c>
      <c r="FA84">
        <v>0.30511700000000003</v>
      </c>
      <c r="FB84">
        <v>-0.37021500000000002</v>
      </c>
      <c r="FC84">
        <v>20.271599999999999</v>
      </c>
      <c r="FD84">
        <v>5.22058</v>
      </c>
      <c r="FE84">
        <v>12.004</v>
      </c>
      <c r="FF84">
        <v>4.9868499999999996</v>
      </c>
      <c r="FG84">
        <v>3.2843300000000002</v>
      </c>
      <c r="FH84">
        <v>9999</v>
      </c>
      <c r="FI84">
        <v>9999</v>
      </c>
      <c r="FJ84">
        <v>9999</v>
      </c>
      <c r="FK84">
        <v>999.9</v>
      </c>
      <c r="FL84">
        <v>1.8657999999999999</v>
      </c>
      <c r="FM84">
        <v>1.8621799999999999</v>
      </c>
      <c r="FN84">
        <v>1.8641799999999999</v>
      </c>
      <c r="FO84">
        <v>1.8602000000000001</v>
      </c>
      <c r="FP84">
        <v>1.8609599999999999</v>
      </c>
      <c r="FQ84">
        <v>1.8601000000000001</v>
      </c>
      <c r="FR84">
        <v>1.86181</v>
      </c>
      <c r="FS84">
        <v>1.85839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-4.4180000000000001</v>
      </c>
      <c r="GH84">
        <v>0.15240000000000001</v>
      </c>
      <c r="GI84">
        <v>-3.43048097447471</v>
      </c>
      <c r="GJ84">
        <v>-2.7043828418459848E-3</v>
      </c>
      <c r="GK84">
        <v>1.1637646390227569E-6</v>
      </c>
      <c r="GL84">
        <v>-2.7935288173591201E-10</v>
      </c>
      <c r="GM84">
        <v>0.15243500000000409</v>
      </c>
      <c r="GN84">
        <v>0</v>
      </c>
      <c r="GO84">
        <v>0</v>
      </c>
      <c r="GP84">
        <v>0</v>
      </c>
      <c r="GQ84">
        <v>5</v>
      </c>
      <c r="GR84">
        <v>2087</v>
      </c>
      <c r="GS84">
        <v>4</v>
      </c>
      <c r="GT84">
        <v>31</v>
      </c>
      <c r="GU84">
        <v>46.1</v>
      </c>
      <c r="GV84">
        <v>46.1</v>
      </c>
      <c r="GW84">
        <v>1.4623999999999999</v>
      </c>
      <c r="GX84">
        <v>2.5585900000000001</v>
      </c>
      <c r="GY84">
        <v>2.04834</v>
      </c>
      <c r="GZ84">
        <v>2.6184099999999999</v>
      </c>
      <c r="HA84">
        <v>2.1972700000000001</v>
      </c>
      <c r="HB84">
        <v>2.3547400000000001</v>
      </c>
      <c r="HC84">
        <v>37.940600000000003</v>
      </c>
      <c r="HD84">
        <v>14.5436</v>
      </c>
      <c r="HE84">
        <v>18</v>
      </c>
      <c r="HF84">
        <v>704.32500000000005</v>
      </c>
      <c r="HG84">
        <v>762.34</v>
      </c>
      <c r="HH84">
        <v>31.001000000000001</v>
      </c>
      <c r="HI84">
        <v>31.3156</v>
      </c>
      <c r="HJ84">
        <v>30.0002</v>
      </c>
      <c r="HK84">
        <v>31.199100000000001</v>
      </c>
      <c r="HL84">
        <v>31.187200000000001</v>
      </c>
      <c r="HM84">
        <v>29.258600000000001</v>
      </c>
      <c r="HN84">
        <v>11.2311</v>
      </c>
      <c r="HO84">
        <v>100</v>
      </c>
      <c r="HP84">
        <v>31</v>
      </c>
      <c r="HQ84">
        <v>464.64400000000001</v>
      </c>
      <c r="HR84">
        <v>32.816899999999997</v>
      </c>
      <c r="HS84">
        <v>99.470299999999995</v>
      </c>
      <c r="HT84">
        <v>98.472200000000001</v>
      </c>
    </row>
    <row r="85" spans="1:228" x14ac:dyDescent="0.2">
      <c r="A85">
        <v>70</v>
      </c>
      <c r="B85">
        <v>1670957267.5</v>
      </c>
      <c r="C85">
        <v>275.5</v>
      </c>
      <c r="D85" t="s">
        <v>498</v>
      </c>
      <c r="E85" t="s">
        <v>499</v>
      </c>
      <c r="F85">
        <v>4</v>
      </c>
      <c r="G85">
        <v>1670957265.1875</v>
      </c>
      <c r="H85">
        <f t="shared" si="34"/>
        <v>2.3116781880814078E-3</v>
      </c>
      <c r="I85">
        <f t="shared" si="35"/>
        <v>2.3116781880814079</v>
      </c>
      <c r="J85">
        <f t="shared" si="36"/>
        <v>13.700239239362613</v>
      </c>
      <c r="K85">
        <f t="shared" si="37"/>
        <v>437.84912500000002</v>
      </c>
      <c r="L85">
        <f t="shared" si="38"/>
        <v>286.14971648083804</v>
      </c>
      <c r="M85">
        <f t="shared" si="39"/>
        <v>28.95171377903732</v>
      </c>
      <c r="N85">
        <f t="shared" si="40"/>
        <v>44.300175101696503</v>
      </c>
      <c r="O85">
        <f t="shared" si="41"/>
        <v>0.1564258149020924</v>
      </c>
      <c r="P85">
        <f t="shared" si="42"/>
        <v>3.6734469995936507</v>
      </c>
      <c r="Q85">
        <f t="shared" si="43"/>
        <v>0.15281731018333883</v>
      </c>
      <c r="R85">
        <f t="shared" si="44"/>
        <v>9.5828095483642461E-2</v>
      </c>
      <c r="S85">
        <f t="shared" si="45"/>
        <v>226.11049760684176</v>
      </c>
      <c r="T85">
        <f t="shared" si="46"/>
        <v>32.93239163435171</v>
      </c>
      <c r="U85">
        <f t="shared" si="47"/>
        <v>32.401974999999993</v>
      </c>
      <c r="V85">
        <f t="shared" si="48"/>
        <v>4.8848079144967169</v>
      </c>
      <c r="W85">
        <f t="shared" si="49"/>
        <v>70.190657075175338</v>
      </c>
      <c r="X85">
        <f t="shared" si="50"/>
        <v>3.41709099576385</v>
      </c>
      <c r="Y85">
        <f t="shared" si="51"/>
        <v>4.8682989134922749</v>
      </c>
      <c r="Z85">
        <f t="shared" si="52"/>
        <v>1.4677169187328669</v>
      </c>
      <c r="AA85">
        <f t="shared" si="53"/>
        <v>-101.94500809439009</v>
      </c>
      <c r="AB85">
        <f t="shared" si="54"/>
        <v>-11.877621406658401</v>
      </c>
      <c r="AC85">
        <f t="shared" si="55"/>
        <v>-0.73596048856714191</v>
      </c>
      <c r="AD85">
        <f t="shared" si="56"/>
        <v>111.55190761722612</v>
      </c>
      <c r="AE85">
        <f t="shared" si="57"/>
        <v>37.010475735640476</v>
      </c>
      <c r="AF85">
        <f t="shared" si="58"/>
        <v>2.3077870526160948</v>
      </c>
      <c r="AG85">
        <f t="shared" si="59"/>
        <v>13.700239239362613</v>
      </c>
      <c r="AH85">
        <v>468.6678476532706</v>
      </c>
      <c r="AI85">
        <v>456.22463030303021</v>
      </c>
      <c r="AJ85">
        <v>1.6938788474712121</v>
      </c>
      <c r="AK85">
        <v>63.248288586622081</v>
      </c>
      <c r="AL85">
        <f t="shared" si="60"/>
        <v>2.3116781880814079</v>
      </c>
      <c r="AM85">
        <v>32.846832353038202</v>
      </c>
      <c r="AN85">
        <v>33.774563030303007</v>
      </c>
      <c r="AO85">
        <v>9.2980697221114916E-6</v>
      </c>
      <c r="AP85">
        <v>96.55356453263947</v>
      </c>
      <c r="AQ85">
        <v>0</v>
      </c>
      <c r="AR85">
        <v>0</v>
      </c>
      <c r="AS85">
        <f t="shared" si="61"/>
        <v>1</v>
      </c>
      <c r="AT85">
        <f t="shared" si="62"/>
        <v>0</v>
      </c>
      <c r="AU85">
        <f t="shared" si="63"/>
        <v>47313.549952806927</v>
      </c>
      <c r="AV85">
        <f t="shared" si="64"/>
        <v>1199.9949999999999</v>
      </c>
      <c r="AW85">
        <f t="shared" si="65"/>
        <v>1025.9187510916277</v>
      </c>
      <c r="AX85">
        <f t="shared" si="66"/>
        <v>0.85493585480908485</v>
      </c>
      <c r="AY85">
        <f t="shared" si="67"/>
        <v>0.18842619978153391</v>
      </c>
      <c r="AZ85">
        <v>2.7</v>
      </c>
      <c r="BA85">
        <v>0.5</v>
      </c>
      <c r="BB85" t="s">
        <v>355</v>
      </c>
      <c r="BC85">
        <v>2</v>
      </c>
      <c r="BD85" t="b">
        <v>1</v>
      </c>
      <c r="BE85">
        <v>1670957265.1875</v>
      </c>
      <c r="BF85">
        <v>437.84912500000002</v>
      </c>
      <c r="BG85">
        <v>453.64212500000002</v>
      </c>
      <c r="BH85">
        <v>33.773462500000001</v>
      </c>
      <c r="BI85">
        <v>32.847237499999999</v>
      </c>
      <c r="BJ85">
        <v>442.27237500000001</v>
      </c>
      <c r="BK85">
        <v>33.6210375</v>
      </c>
      <c r="BL85">
        <v>650.01287500000001</v>
      </c>
      <c r="BM85">
        <v>101.07662500000001</v>
      </c>
      <c r="BN85">
        <v>0.100179</v>
      </c>
      <c r="BO85">
        <v>32.341999999999999</v>
      </c>
      <c r="BP85">
        <v>32.401974999999993</v>
      </c>
      <c r="BQ85">
        <v>999.9</v>
      </c>
      <c r="BR85">
        <v>0</v>
      </c>
      <c r="BS85">
        <v>0</v>
      </c>
      <c r="BT85">
        <v>8983.2800000000007</v>
      </c>
      <c r="BU85">
        <v>0</v>
      </c>
      <c r="BV85">
        <v>283.30487499999998</v>
      </c>
      <c r="BW85">
        <v>-15.793025</v>
      </c>
      <c r="BX85">
        <v>453.15375</v>
      </c>
      <c r="BY85">
        <v>469.04899999999998</v>
      </c>
      <c r="BZ85">
        <v>0.92623187500000004</v>
      </c>
      <c r="CA85">
        <v>453.64212500000002</v>
      </c>
      <c r="CB85">
        <v>32.847237499999999</v>
      </c>
      <c r="CC85">
        <v>3.4137124999999999</v>
      </c>
      <c r="CD85">
        <v>3.32009</v>
      </c>
      <c r="CE85">
        <v>26.1965875</v>
      </c>
      <c r="CF85">
        <v>25.726775</v>
      </c>
      <c r="CG85">
        <v>1199.9949999999999</v>
      </c>
      <c r="CH85">
        <v>0.50005524999999995</v>
      </c>
      <c r="CI85">
        <v>0.49994474999999999</v>
      </c>
      <c r="CJ85">
        <v>0</v>
      </c>
      <c r="CK85">
        <v>667.32212500000003</v>
      </c>
      <c r="CL85">
        <v>4.9990899999999998</v>
      </c>
      <c r="CM85">
        <v>7108.0025000000014</v>
      </c>
      <c r="CN85">
        <v>9558.0049999999992</v>
      </c>
      <c r="CO85">
        <v>41.436999999999998</v>
      </c>
      <c r="CP85">
        <v>43.132750000000001</v>
      </c>
      <c r="CQ85">
        <v>42.265500000000003</v>
      </c>
      <c r="CR85">
        <v>42.186999999999998</v>
      </c>
      <c r="CS85">
        <v>42.811999999999998</v>
      </c>
      <c r="CT85">
        <v>597.56375000000003</v>
      </c>
      <c r="CU85">
        <v>597.43124999999998</v>
      </c>
      <c r="CV85">
        <v>0</v>
      </c>
      <c r="CW85">
        <v>1670957299.5999999</v>
      </c>
      <c r="CX85">
        <v>0</v>
      </c>
      <c r="CY85">
        <v>1670954496.5999999</v>
      </c>
      <c r="CZ85" t="s">
        <v>356</v>
      </c>
      <c r="DA85">
        <v>1670954495.5999999</v>
      </c>
      <c r="DB85">
        <v>1670954496.5999999</v>
      </c>
      <c r="DC85">
        <v>16</v>
      </c>
      <c r="DD85">
        <v>-7.6999999999999999E-2</v>
      </c>
      <c r="DE85">
        <v>-1.0999999999999999E-2</v>
      </c>
      <c r="DF85">
        <v>-4.38</v>
      </c>
      <c r="DG85">
        <v>0.152</v>
      </c>
      <c r="DH85">
        <v>415</v>
      </c>
      <c r="DI85">
        <v>32</v>
      </c>
      <c r="DJ85">
        <v>0.4</v>
      </c>
      <c r="DK85">
        <v>0.41</v>
      </c>
      <c r="DL85">
        <v>-15.610524390243899</v>
      </c>
      <c r="DM85">
        <v>-1.320317770034874</v>
      </c>
      <c r="DN85">
        <v>0.13282808397669851</v>
      </c>
      <c r="DO85">
        <v>0</v>
      </c>
      <c r="DP85">
        <v>0.93318409756097565</v>
      </c>
      <c r="DQ85">
        <v>-7.5297951219512355E-2</v>
      </c>
      <c r="DR85">
        <v>8.6349622417999736E-3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357</v>
      </c>
      <c r="EA85">
        <v>3.2984300000000002</v>
      </c>
      <c r="EB85">
        <v>2.6253299999999999</v>
      </c>
      <c r="EC85">
        <v>0.107142</v>
      </c>
      <c r="ED85">
        <v>0.10831399999999999</v>
      </c>
      <c r="EE85">
        <v>0.139234</v>
      </c>
      <c r="EF85">
        <v>0.13517399999999999</v>
      </c>
      <c r="EG85">
        <v>27100</v>
      </c>
      <c r="EH85">
        <v>27544.400000000001</v>
      </c>
      <c r="EI85">
        <v>28231</v>
      </c>
      <c r="EJ85">
        <v>29720.3</v>
      </c>
      <c r="EK85">
        <v>33439</v>
      </c>
      <c r="EL85">
        <v>35664.9</v>
      </c>
      <c r="EM85">
        <v>39844.300000000003</v>
      </c>
      <c r="EN85">
        <v>42454.2</v>
      </c>
      <c r="EO85">
        <v>2.2492000000000001</v>
      </c>
      <c r="EP85">
        <v>2.2247699999999999</v>
      </c>
      <c r="EQ85">
        <v>0.134133</v>
      </c>
      <c r="ER85">
        <v>0</v>
      </c>
      <c r="ES85">
        <v>30.230699999999999</v>
      </c>
      <c r="ET85">
        <v>999.9</v>
      </c>
      <c r="EU85">
        <v>72.7</v>
      </c>
      <c r="EV85">
        <v>33.1</v>
      </c>
      <c r="EW85">
        <v>36.542499999999997</v>
      </c>
      <c r="EX85">
        <v>57.701700000000002</v>
      </c>
      <c r="EY85">
        <v>-2.9847800000000002</v>
      </c>
      <c r="EZ85">
        <v>2</v>
      </c>
      <c r="FA85">
        <v>0.30543399999999998</v>
      </c>
      <c r="FB85">
        <v>-0.36735000000000001</v>
      </c>
      <c r="FC85">
        <v>20.2715</v>
      </c>
      <c r="FD85">
        <v>5.2204300000000003</v>
      </c>
      <c r="FE85">
        <v>12.004</v>
      </c>
      <c r="FF85">
        <v>4.9873000000000003</v>
      </c>
      <c r="FG85">
        <v>3.2843800000000001</v>
      </c>
      <c r="FH85">
        <v>9999</v>
      </c>
      <c r="FI85">
        <v>9999</v>
      </c>
      <c r="FJ85">
        <v>9999</v>
      </c>
      <c r="FK85">
        <v>999.9</v>
      </c>
      <c r="FL85">
        <v>1.86581</v>
      </c>
      <c r="FM85">
        <v>1.8621799999999999</v>
      </c>
      <c r="FN85">
        <v>1.8641700000000001</v>
      </c>
      <c r="FO85">
        <v>1.86022</v>
      </c>
      <c r="FP85">
        <v>1.8609599999999999</v>
      </c>
      <c r="FQ85">
        <v>1.86008</v>
      </c>
      <c r="FR85">
        <v>1.86182</v>
      </c>
      <c r="FS85">
        <v>1.8583799999999999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-4.43</v>
      </c>
      <c r="GH85">
        <v>0.15240000000000001</v>
      </c>
      <c r="GI85">
        <v>-3.43048097447471</v>
      </c>
      <c r="GJ85">
        <v>-2.7043828418459848E-3</v>
      </c>
      <c r="GK85">
        <v>1.1637646390227569E-6</v>
      </c>
      <c r="GL85">
        <v>-2.7935288173591201E-10</v>
      </c>
      <c r="GM85">
        <v>0.15243500000000409</v>
      </c>
      <c r="GN85">
        <v>0</v>
      </c>
      <c r="GO85">
        <v>0</v>
      </c>
      <c r="GP85">
        <v>0</v>
      </c>
      <c r="GQ85">
        <v>5</v>
      </c>
      <c r="GR85">
        <v>2087</v>
      </c>
      <c r="GS85">
        <v>4</v>
      </c>
      <c r="GT85">
        <v>31</v>
      </c>
      <c r="GU85">
        <v>46.2</v>
      </c>
      <c r="GV85">
        <v>46.2</v>
      </c>
      <c r="GW85">
        <v>1.47949</v>
      </c>
      <c r="GX85">
        <v>2.5537100000000001</v>
      </c>
      <c r="GY85">
        <v>2.04834</v>
      </c>
      <c r="GZ85">
        <v>2.6184099999999999</v>
      </c>
      <c r="HA85">
        <v>2.1972700000000001</v>
      </c>
      <c r="HB85">
        <v>2.33521</v>
      </c>
      <c r="HC85">
        <v>37.940600000000003</v>
      </c>
      <c r="HD85">
        <v>14.552300000000001</v>
      </c>
      <c r="HE85">
        <v>18</v>
      </c>
      <c r="HF85">
        <v>704.11199999999997</v>
      </c>
      <c r="HG85">
        <v>762.48299999999995</v>
      </c>
      <c r="HH85">
        <v>31.000900000000001</v>
      </c>
      <c r="HI85">
        <v>31.317799999999998</v>
      </c>
      <c r="HJ85">
        <v>30.000399999999999</v>
      </c>
      <c r="HK85">
        <v>31.200500000000002</v>
      </c>
      <c r="HL85">
        <v>31.188800000000001</v>
      </c>
      <c r="HM85">
        <v>29.6099</v>
      </c>
      <c r="HN85">
        <v>11.2311</v>
      </c>
      <c r="HO85">
        <v>100</v>
      </c>
      <c r="HP85">
        <v>31</v>
      </c>
      <c r="HQ85">
        <v>471.32299999999998</v>
      </c>
      <c r="HR85">
        <v>32.816899999999997</v>
      </c>
      <c r="HS85">
        <v>99.4709</v>
      </c>
      <c r="HT85">
        <v>98.472899999999996</v>
      </c>
    </row>
    <row r="86" spans="1:228" x14ac:dyDescent="0.2">
      <c r="A86">
        <v>71</v>
      </c>
      <c r="B86">
        <v>1670957271.5</v>
      </c>
      <c r="C86">
        <v>279.5</v>
      </c>
      <c r="D86" t="s">
        <v>500</v>
      </c>
      <c r="E86" t="s">
        <v>501</v>
      </c>
      <c r="F86">
        <v>4</v>
      </c>
      <c r="G86">
        <v>1670957269.5</v>
      </c>
      <c r="H86">
        <f t="shared" si="34"/>
        <v>2.3067278215373266E-3</v>
      </c>
      <c r="I86">
        <f t="shared" si="35"/>
        <v>2.3067278215373266</v>
      </c>
      <c r="J86">
        <f t="shared" si="36"/>
        <v>13.769449962756189</v>
      </c>
      <c r="K86">
        <f t="shared" si="37"/>
        <v>444.9721428571429</v>
      </c>
      <c r="L86">
        <f t="shared" si="38"/>
        <v>291.81498851508348</v>
      </c>
      <c r="M86">
        <f t="shared" si="39"/>
        <v>29.525107790519993</v>
      </c>
      <c r="N86">
        <f t="shared" si="40"/>
        <v>45.021164089235015</v>
      </c>
      <c r="O86">
        <f t="shared" si="41"/>
        <v>0.1557993220380185</v>
      </c>
      <c r="P86">
        <f t="shared" si="42"/>
        <v>3.6746903709703833</v>
      </c>
      <c r="Q86">
        <f t="shared" si="43"/>
        <v>0.15222048892181253</v>
      </c>
      <c r="R86">
        <f t="shared" si="44"/>
        <v>9.5452502449537929E-2</v>
      </c>
      <c r="S86">
        <f t="shared" si="45"/>
        <v>226.11037380307434</v>
      </c>
      <c r="T86">
        <f t="shared" si="46"/>
        <v>32.941295054726524</v>
      </c>
      <c r="U86">
        <f t="shared" si="47"/>
        <v>32.411742857142862</v>
      </c>
      <c r="V86">
        <f t="shared" si="48"/>
        <v>4.8875012698123541</v>
      </c>
      <c r="W86">
        <f t="shared" si="49"/>
        <v>70.16089108928827</v>
      </c>
      <c r="X86">
        <f t="shared" si="50"/>
        <v>3.4171959759472998</v>
      </c>
      <c r="Y86">
        <f t="shared" si="51"/>
        <v>4.8705139328953253</v>
      </c>
      <c r="Z86">
        <f t="shared" si="52"/>
        <v>1.4703052938650543</v>
      </c>
      <c r="AA86">
        <f t="shared" si="53"/>
        <v>-101.72669692979611</v>
      </c>
      <c r="AB86">
        <f t="shared" si="54"/>
        <v>-12.220551137627204</v>
      </c>
      <c r="AC86">
        <f t="shared" si="55"/>
        <v>-0.75701914974181561</v>
      </c>
      <c r="AD86">
        <f t="shared" si="56"/>
        <v>111.40610658590921</v>
      </c>
      <c r="AE86">
        <f t="shared" si="57"/>
        <v>37.331199300948519</v>
      </c>
      <c r="AF86">
        <f t="shared" si="58"/>
        <v>2.3040408691029821</v>
      </c>
      <c r="AG86">
        <f t="shared" si="59"/>
        <v>13.769449962756189</v>
      </c>
      <c r="AH86">
        <v>475.63156970617058</v>
      </c>
      <c r="AI86">
        <v>463.09104848484839</v>
      </c>
      <c r="AJ86">
        <v>1.7114311545793279</v>
      </c>
      <c r="AK86">
        <v>63.248288586622081</v>
      </c>
      <c r="AL86">
        <f t="shared" si="60"/>
        <v>2.3067278215373266</v>
      </c>
      <c r="AM86">
        <v>32.848823597821571</v>
      </c>
      <c r="AN86">
        <v>33.774635151515128</v>
      </c>
      <c r="AO86">
        <v>-5.6715326009335137E-6</v>
      </c>
      <c r="AP86">
        <v>96.55356453263947</v>
      </c>
      <c r="AQ86">
        <v>0</v>
      </c>
      <c r="AR86">
        <v>0</v>
      </c>
      <c r="AS86">
        <f t="shared" si="61"/>
        <v>1</v>
      </c>
      <c r="AT86">
        <f t="shared" si="62"/>
        <v>0</v>
      </c>
      <c r="AU86">
        <f t="shared" si="63"/>
        <v>47334.575088587451</v>
      </c>
      <c r="AV86">
        <f t="shared" si="64"/>
        <v>1199.995714285714</v>
      </c>
      <c r="AW86">
        <f t="shared" si="65"/>
        <v>1025.9192278772402</v>
      </c>
      <c r="AX86">
        <f t="shared" si="66"/>
        <v>0.8549357432396405</v>
      </c>
      <c r="AY86">
        <f t="shared" si="67"/>
        <v>0.18842598445250647</v>
      </c>
      <c r="AZ86">
        <v>2.7</v>
      </c>
      <c r="BA86">
        <v>0.5</v>
      </c>
      <c r="BB86" t="s">
        <v>355</v>
      </c>
      <c r="BC86">
        <v>2</v>
      </c>
      <c r="BD86" t="b">
        <v>1</v>
      </c>
      <c r="BE86">
        <v>1670957269.5</v>
      </c>
      <c r="BF86">
        <v>444.9721428571429</v>
      </c>
      <c r="BG86">
        <v>460.90414285714292</v>
      </c>
      <c r="BH86">
        <v>33.774271428571417</v>
      </c>
      <c r="BI86">
        <v>32.84957142857143</v>
      </c>
      <c r="BJ86">
        <v>449.40814285714282</v>
      </c>
      <c r="BK86">
        <v>33.621857142857138</v>
      </c>
      <c r="BL86">
        <v>650.02742857142857</v>
      </c>
      <c r="BM86">
        <v>101.0774285714286</v>
      </c>
      <c r="BN86">
        <v>0.10006042857142861</v>
      </c>
      <c r="BO86">
        <v>32.350057142857153</v>
      </c>
      <c r="BP86">
        <v>32.411742857142862</v>
      </c>
      <c r="BQ86">
        <v>999.89999999999986</v>
      </c>
      <c r="BR86">
        <v>0</v>
      </c>
      <c r="BS86">
        <v>0</v>
      </c>
      <c r="BT86">
        <v>8987.5</v>
      </c>
      <c r="BU86">
        <v>0</v>
      </c>
      <c r="BV86">
        <v>283.55671428571429</v>
      </c>
      <c r="BW86">
        <v>-15.932228571428571</v>
      </c>
      <c r="BX86">
        <v>460.52614285714287</v>
      </c>
      <c r="BY86">
        <v>476.55900000000008</v>
      </c>
      <c r="BZ86">
        <v>0.92470557142857135</v>
      </c>
      <c r="CA86">
        <v>460.90414285714292</v>
      </c>
      <c r="CB86">
        <v>32.84957142857143</v>
      </c>
      <c r="CC86">
        <v>3.4138171428571429</v>
      </c>
      <c r="CD86">
        <v>3.3203499999999999</v>
      </c>
      <c r="CE86">
        <v>26.197114285714289</v>
      </c>
      <c r="CF86">
        <v>25.728100000000001</v>
      </c>
      <c r="CG86">
        <v>1199.995714285714</v>
      </c>
      <c r="CH86">
        <v>0.5000567142857143</v>
      </c>
      <c r="CI86">
        <v>0.49994328571428581</v>
      </c>
      <c r="CJ86">
        <v>0</v>
      </c>
      <c r="CK86">
        <v>668.90771428571418</v>
      </c>
      <c r="CL86">
        <v>4.9990899999999998</v>
      </c>
      <c r="CM86">
        <v>7123.807142857142</v>
      </c>
      <c r="CN86">
        <v>9558.0128571428559</v>
      </c>
      <c r="CO86">
        <v>41.436999999999998</v>
      </c>
      <c r="CP86">
        <v>43.133857142857153</v>
      </c>
      <c r="CQ86">
        <v>42.25</v>
      </c>
      <c r="CR86">
        <v>42.169285714285706</v>
      </c>
      <c r="CS86">
        <v>42.811999999999998</v>
      </c>
      <c r="CT86">
        <v>597.56857142857154</v>
      </c>
      <c r="CU86">
        <v>597.42714285714283</v>
      </c>
      <c r="CV86">
        <v>0</v>
      </c>
      <c r="CW86">
        <v>1670957303.8</v>
      </c>
      <c r="CX86">
        <v>0</v>
      </c>
      <c r="CY86">
        <v>1670954496.5999999</v>
      </c>
      <c r="CZ86" t="s">
        <v>356</v>
      </c>
      <c r="DA86">
        <v>1670954495.5999999</v>
      </c>
      <c r="DB86">
        <v>1670954496.5999999</v>
      </c>
      <c r="DC86">
        <v>16</v>
      </c>
      <c r="DD86">
        <v>-7.6999999999999999E-2</v>
      </c>
      <c r="DE86">
        <v>-1.0999999999999999E-2</v>
      </c>
      <c r="DF86">
        <v>-4.38</v>
      </c>
      <c r="DG86">
        <v>0.152</v>
      </c>
      <c r="DH86">
        <v>415</v>
      </c>
      <c r="DI86">
        <v>32</v>
      </c>
      <c r="DJ86">
        <v>0.4</v>
      </c>
      <c r="DK86">
        <v>0.41</v>
      </c>
      <c r="DL86">
        <v>-15.708480487804881</v>
      </c>
      <c r="DM86">
        <v>-1.2885930313588829</v>
      </c>
      <c r="DN86">
        <v>0.12942880370702009</v>
      </c>
      <c r="DO86">
        <v>0</v>
      </c>
      <c r="DP86">
        <v>0.92910226829268305</v>
      </c>
      <c r="DQ86">
        <v>-4.5515205574914702E-2</v>
      </c>
      <c r="DR86">
        <v>5.5751185048080517E-3</v>
      </c>
      <c r="DS86">
        <v>1</v>
      </c>
      <c r="DT86">
        <v>0</v>
      </c>
      <c r="DU86">
        <v>0</v>
      </c>
      <c r="DV86">
        <v>0</v>
      </c>
      <c r="DW86">
        <v>-1</v>
      </c>
      <c r="DX86">
        <v>1</v>
      </c>
      <c r="DY86">
        <v>2</v>
      </c>
      <c r="DZ86" t="s">
        <v>357</v>
      </c>
      <c r="EA86">
        <v>3.2983899999999999</v>
      </c>
      <c r="EB86">
        <v>2.6251899999999999</v>
      </c>
      <c r="EC86">
        <v>0.10832799999999999</v>
      </c>
      <c r="ED86">
        <v>0.10950500000000001</v>
      </c>
      <c r="EE86">
        <v>0.139234</v>
      </c>
      <c r="EF86">
        <v>0.13517799999999999</v>
      </c>
      <c r="EG86">
        <v>27063.7</v>
      </c>
      <c r="EH86">
        <v>27507.599999999999</v>
      </c>
      <c r="EI86">
        <v>28230.7</v>
      </c>
      <c r="EJ86">
        <v>29720.400000000001</v>
      </c>
      <c r="EK86">
        <v>33438.800000000003</v>
      </c>
      <c r="EL86">
        <v>35664.6</v>
      </c>
      <c r="EM86">
        <v>39843.9</v>
      </c>
      <c r="EN86">
        <v>42454</v>
      </c>
      <c r="EO86">
        <v>2.2492299999999998</v>
      </c>
      <c r="EP86">
        <v>2.2246000000000001</v>
      </c>
      <c r="EQ86">
        <v>0.13422999999999999</v>
      </c>
      <c r="ER86">
        <v>0</v>
      </c>
      <c r="ES86">
        <v>30.2331</v>
      </c>
      <c r="ET86">
        <v>999.9</v>
      </c>
      <c r="EU86">
        <v>72.7</v>
      </c>
      <c r="EV86">
        <v>33.1</v>
      </c>
      <c r="EW86">
        <v>36.540799999999997</v>
      </c>
      <c r="EX86">
        <v>57.791699999999999</v>
      </c>
      <c r="EY86">
        <v>-2.9086500000000002</v>
      </c>
      <c r="EZ86">
        <v>2</v>
      </c>
      <c r="FA86">
        <v>0.30559700000000001</v>
      </c>
      <c r="FB86">
        <v>-0.36446099999999998</v>
      </c>
      <c r="FC86">
        <v>20.271599999999999</v>
      </c>
      <c r="FD86">
        <v>5.2208800000000002</v>
      </c>
      <c r="FE86">
        <v>12.004</v>
      </c>
      <c r="FF86">
        <v>4.9869500000000002</v>
      </c>
      <c r="FG86">
        <v>3.2843800000000001</v>
      </c>
      <c r="FH86">
        <v>9999</v>
      </c>
      <c r="FI86">
        <v>9999</v>
      </c>
      <c r="FJ86">
        <v>9999</v>
      </c>
      <c r="FK86">
        <v>999.9</v>
      </c>
      <c r="FL86">
        <v>1.8657999999999999</v>
      </c>
      <c r="FM86">
        <v>1.86219</v>
      </c>
      <c r="FN86">
        <v>1.8641799999999999</v>
      </c>
      <c r="FO86">
        <v>1.8602099999999999</v>
      </c>
      <c r="FP86">
        <v>1.8609599999999999</v>
      </c>
      <c r="FQ86">
        <v>1.86008</v>
      </c>
      <c r="FR86">
        <v>1.86182</v>
      </c>
      <c r="FS86">
        <v>1.8583700000000001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-4.4420000000000002</v>
      </c>
      <c r="GH86">
        <v>0.15240000000000001</v>
      </c>
      <c r="GI86">
        <v>-3.43048097447471</v>
      </c>
      <c r="GJ86">
        <v>-2.7043828418459848E-3</v>
      </c>
      <c r="GK86">
        <v>1.1637646390227569E-6</v>
      </c>
      <c r="GL86">
        <v>-2.7935288173591201E-10</v>
      </c>
      <c r="GM86">
        <v>0.15243500000000409</v>
      </c>
      <c r="GN86">
        <v>0</v>
      </c>
      <c r="GO86">
        <v>0</v>
      </c>
      <c r="GP86">
        <v>0</v>
      </c>
      <c r="GQ86">
        <v>5</v>
      </c>
      <c r="GR86">
        <v>2087</v>
      </c>
      <c r="GS86">
        <v>4</v>
      </c>
      <c r="GT86">
        <v>31</v>
      </c>
      <c r="GU86">
        <v>46.3</v>
      </c>
      <c r="GV86">
        <v>46.2</v>
      </c>
      <c r="GW86">
        <v>1.49658</v>
      </c>
      <c r="GX86">
        <v>2.5524900000000001</v>
      </c>
      <c r="GY86">
        <v>2.04834</v>
      </c>
      <c r="GZ86">
        <v>2.6171899999999999</v>
      </c>
      <c r="HA86">
        <v>2.1972700000000001</v>
      </c>
      <c r="HB86">
        <v>2.33765</v>
      </c>
      <c r="HC86">
        <v>37.9649</v>
      </c>
      <c r="HD86">
        <v>14.5436</v>
      </c>
      <c r="HE86">
        <v>18</v>
      </c>
      <c r="HF86">
        <v>704.15099999999995</v>
      </c>
      <c r="HG86">
        <v>762.33600000000001</v>
      </c>
      <c r="HH86">
        <v>31.000900000000001</v>
      </c>
      <c r="HI86">
        <v>31.320399999999999</v>
      </c>
      <c r="HJ86">
        <v>30.000399999999999</v>
      </c>
      <c r="HK86">
        <v>31.202000000000002</v>
      </c>
      <c r="HL86">
        <v>31.1906</v>
      </c>
      <c r="HM86">
        <v>29.9575</v>
      </c>
      <c r="HN86">
        <v>11.2311</v>
      </c>
      <c r="HO86">
        <v>100</v>
      </c>
      <c r="HP86">
        <v>31</v>
      </c>
      <c r="HQ86">
        <v>478.00200000000001</v>
      </c>
      <c r="HR86">
        <v>32.816899999999997</v>
      </c>
      <c r="HS86">
        <v>99.469899999999996</v>
      </c>
      <c r="HT86">
        <v>98.472700000000003</v>
      </c>
    </row>
    <row r="87" spans="1:228" x14ac:dyDescent="0.2">
      <c r="A87">
        <v>72</v>
      </c>
      <c r="B87">
        <v>1670957275.5</v>
      </c>
      <c r="C87">
        <v>283.5</v>
      </c>
      <c r="D87" t="s">
        <v>502</v>
      </c>
      <c r="E87" t="s">
        <v>503</v>
      </c>
      <c r="F87">
        <v>4</v>
      </c>
      <c r="G87">
        <v>1670957273.1875</v>
      </c>
      <c r="H87">
        <f t="shared" si="34"/>
        <v>2.3076224474318984E-3</v>
      </c>
      <c r="I87">
        <f t="shared" si="35"/>
        <v>2.3076224474318985</v>
      </c>
      <c r="J87">
        <f t="shared" si="36"/>
        <v>14.004357570624508</v>
      </c>
      <c r="K87">
        <f t="shared" si="37"/>
        <v>451.07724999999999</v>
      </c>
      <c r="L87">
        <f t="shared" si="38"/>
        <v>295.30884611055757</v>
      </c>
      <c r="M87">
        <f t="shared" si="39"/>
        <v>29.878611508240329</v>
      </c>
      <c r="N87">
        <f t="shared" si="40"/>
        <v>45.638869578291192</v>
      </c>
      <c r="O87">
        <f t="shared" si="41"/>
        <v>0.15576151131064683</v>
      </c>
      <c r="P87">
        <f t="shared" si="42"/>
        <v>3.6822280695005825</v>
      </c>
      <c r="Q87">
        <f t="shared" si="43"/>
        <v>0.15219153530493973</v>
      </c>
      <c r="R87">
        <f t="shared" si="44"/>
        <v>9.543364285926248E-2</v>
      </c>
      <c r="S87">
        <f t="shared" si="45"/>
        <v>226.1112232316776</v>
      </c>
      <c r="T87">
        <f t="shared" si="46"/>
        <v>32.944200993759466</v>
      </c>
      <c r="U87">
        <f t="shared" si="47"/>
        <v>32.415599999999998</v>
      </c>
      <c r="V87">
        <f t="shared" si="48"/>
        <v>4.8885651810242488</v>
      </c>
      <c r="W87">
        <f t="shared" si="49"/>
        <v>70.148722818084607</v>
      </c>
      <c r="X87">
        <f t="shared" si="50"/>
        <v>3.4174193829092752</v>
      </c>
      <c r="Y87">
        <f t="shared" si="51"/>
        <v>4.8716772674131299</v>
      </c>
      <c r="Z87">
        <f t="shared" si="52"/>
        <v>1.4711457981149736</v>
      </c>
      <c r="AA87">
        <f t="shared" si="53"/>
        <v>-101.76614993174672</v>
      </c>
      <c r="AB87">
        <f t="shared" si="54"/>
        <v>-12.171529398055862</v>
      </c>
      <c r="AC87">
        <f t="shared" si="55"/>
        <v>-0.752468881962995</v>
      </c>
      <c r="AD87">
        <f t="shared" si="56"/>
        <v>111.42107501991202</v>
      </c>
      <c r="AE87">
        <f t="shared" si="57"/>
        <v>37.468316563319767</v>
      </c>
      <c r="AF87">
        <f t="shared" si="58"/>
        <v>2.3048114038234528</v>
      </c>
      <c r="AG87">
        <f t="shared" si="59"/>
        <v>14.004357570624508</v>
      </c>
      <c r="AH87">
        <v>482.55642041273882</v>
      </c>
      <c r="AI87">
        <v>469.93478787878797</v>
      </c>
      <c r="AJ87">
        <v>1.706278316890419</v>
      </c>
      <c r="AK87">
        <v>63.248288586622081</v>
      </c>
      <c r="AL87">
        <f t="shared" si="60"/>
        <v>2.3076224474318985</v>
      </c>
      <c r="AM87">
        <v>32.850502556076883</v>
      </c>
      <c r="AN87">
        <v>33.77655212121212</v>
      </c>
      <c r="AO87">
        <v>1.7519371569697881E-5</v>
      </c>
      <c r="AP87">
        <v>96.55356453263947</v>
      </c>
      <c r="AQ87">
        <v>0</v>
      </c>
      <c r="AR87">
        <v>0</v>
      </c>
      <c r="AS87">
        <f t="shared" si="61"/>
        <v>1</v>
      </c>
      <c r="AT87">
        <f t="shared" si="62"/>
        <v>0</v>
      </c>
      <c r="AU87">
        <f t="shared" si="63"/>
        <v>47468.940227498002</v>
      </c>
      <c r="AV87">
        <f t="shared" si="64"/>
        <v>1200</v>
      </c>
      <c r="AW87">
        <f t="shared" si="65"/>
        <v>1025.9229135915427</v>
      </c>
      <c r="AX87">
        <f t="shared" si="66"/>
        <v>0.85493576132628557</v>
      </c>
      <c r="AY87">
        <f t="shared" si="67"/>
        <v>0.18842601935973133</v>
      </c>
      <c r="AZ87">
        <v>2.7</v>
      </c>
      <c r="BA87">
        <v>0.5</v>
      </c>
      <c r="BB87" t="s">
        <v>355</v>
      </c>
      <c r="BC87">
        <v>2</v>
      </c>
      <c r="BD87" t="b">
        <v>1</v>
      </c>
      <c r="BE87">
        <v>1670957273.1875</v>
      </c>
      <c r="BF87">
        <v>451.07724999999999</v>
      </c>
      <c r="BG87">
        <v>467.07249999999999</v>
      </c>
      <c r="BH87">
        <v>33.776474999999998</v>
      </c>
      <c r="BI87">
        <v>32.85145</v>
      </c>
      <c r="BJ87">
        <v>455.52474999999998</v>
      </c>
      <c r="BK87">
        <v>33.624049999999997</v>
      </c>
      <c r="BL87">
        <v>650.01487499999996</v>
      </c>
      <c r="BM87">
        <v>101.077625</v>
      </c>
      <c r="BN87">
        <v>9.9877474999999993E-2</v>
      </c>
      <c r="BO87">
        <v>32.354287500000012</v>
      </c>
      <c r="BP87">
        <v>32.415599999999998</v>
      </c>
      <c r="BQ87">
        <v>999.9</v>
      </c>
      <c r="BR87">
        <v>0</v>
      </c>
      <c r="BS87">
        <v>0</v>
      </c>
      <c r="BT87">
        <v>9013.5149999999994</v>
      </c>
      <c r="BU87">
        <v>0</v>
      </c>
      <c r="BV87">
        <v>283.727125</v>
      </c>
      <c r="BW87">
        <v>-15.995212499999999</v>
      </c>
      <c r="BX87">
        <v>466.84575000000001</v>
      </c>
      <c r="BY87">
        <v>482.93787500000002</v>
      </c>
      <c r="BZ87">
        <v>0.92502974999999998</v>
      </c>
      <c r="CA87">
        <v>467.07249999999999</v>
      </c>
      <c r="CB87">
        <v>32.85145</v>
      </c>
      <c r="CC87">
        <v>3.4140437499999998</v>
      </c>
      <c r="CD87">
        <v>3.3205437500000001</v>
      </c>
      <c r="CE87">
        <v>26.198250000000002</v>
      </c>
      <c r="CF87">
        <v>25.729075000000002</v>
      </c>
      <c r="CG87">
        <v>1200</v>
      </c>
      <c r="CH87">
        <v>0.5000571250000001</v>
      </c>
      <c r="CI87">
        <v>0.49994287500000001</v>
      </c>
      <c r="CJ87">
        <v>0</v>
      </c>
      <c r="CK87">
        <v>670.19562500000006</v>
      </c>
      <c r="CL87">
        <v>4.9990899999999998</v>
      </c>
      <c r="CM87">
        <v>7138.2724999999991</v>
      </c>
      <c r="CN87">
        <v>9558.0537499999991</v>
      </c>
      <c r="CO87">
        <v>41.436999999999998</v>
      </c>
      <c r="CP87">
        <v>43.140500000000003</v>
      </c>
      <c r="CQ87">
        <v>42.25</v>
      </c>
      <c r="CR87">
        <v>42.179250000000003</v>
      </c>
      <c r="CS87">
        <v>42.811999999999998</v>
      </c>
      <c r="CT87">
        <v>597.57000000000005</v>
      </c>
      <c r="CU87">
        <v>597.43000000000006</v>
      </c>
      <c r="CV87">
        <v>0</v>
      </c>
      <c r="CW87">
        <v>1670957307.4000001</v>
      </c>
      <c r="CX87">
        <v>0</v>
      </c>
      <c r="CY87">
        <v>1670954496.5999999</v>
      </c>
      <c r="CZ87" t="s">
        <v>356</v>
      </c>
      <c r="DA87">
        <v>1670954495.5999999</v>
      </c>
      <c r="DB87">
        <v>1670954496.5999999</v>
      </c>
      <c r="DC87">
        <v>16</v>
      </c>
      <c r="DD87">
        <v>-7.6999999999999999E-2</v>
      </c>
      <c r="DE87">
        <v>-1.0999999999999999E-2</v>
      </c>
      <c r="DF87">
        <v>-4.38</v>
      </c>
      <c r="DG87">
        <v>0.152</v>
      </c>
      <c r="DH87">
        <v>415</v>
      </c>
      <c r="DI87">
        <v>32</v>
      </c>
      <c r="DJ87">
        <v>0.4</v>
      </c>
      <c r="DK87">
        <v>0.41</v>
      </c>
      <c r="DL87">
        <v>-15.795751219512191</v>
      </c>
      <c r="DM87">
        <v>-1.370682229965154</v>
      </c>
      <c r="DN87">
        <v>0.13774880482320009</v>
      </c>
      <c r="DO87">
        <v>0</v>
      </c>
      <c r="DP87">
        <v>0.92634407317073164</v>
      </c>
      <c r="DQ87">
        <v>-1.3316843205574511E-2</v>
      </c>
      <c r="DR87">
        <v>1.9822141523724232E-3</v>
      </c>
      <c r="DS87">
        <v>1</v>
      </c>
      <c r="DT87">
        <v>0</v>
      </c>
      <c r="DU87">
        <v>0</v>
      </c>
      <c r="DV87">
        <v>0</v>
      </c>
      <c r="DW87">
        <v>-1</v>
      </c>
      <c r="DX87">
        <v>1</v>
      </c>
      <c r="DY87">
        <v>2</v>
      </c>
      <c r="DZ87" t="s">
        <v>357</v>
      </c>
      <c r="EA87">
        <v>3.2985099999999998</v>
      </c>
      <c r="EB87">
        <v>2.6253000000000002</v>
      </c>
      <c r="EC87">
        <v>0.109512</v>
      </c>
      <c r="ED87">
        <v>0.11067200000000001</v>
      </c>
      <c r="EE87">
        <v>0.139239</v>
      </c>
      <c r="EF87">
        <v>0.135189</v>
      </c>
      <c r="EG87">
        <v>27027.5</v>
      </c>
      <c r="EH87">
        <v>27471.5</v>
      </c>
      <c r="EI87">
        <v>28230.5</v>
      </c>
      <c r="EJ87">
        <v>29720.3</v>
      </c>
      <c r="EK87">
        <v>33438.5</v>
      </c>
      <c r="EL87">
        <v>35664.400000000001</v>
      </c>
      <c r="EM87">
        <v>39843.699999999997</v>
      </c>
      <c r="EN87">
        <v>42454.2</v>
      </c>
      <c r="EO87">
        <v>2.2493300000000001</v>
      </c>
      <c r="EP87">
        <v>2.2246000000000001</v>
      </c>
      <c r="EQ87">
        <v>0.134684</v>
      </c>
      <c r="ER87">
        <v>0</v>
      </c>
      <c r="ES87">
        <v>30.2361</v>
      </c>
      <c r="ET87">
        <v>999.9</v>
      </c>
      <c r="EU87">
        <v>72.7</v>
      </c>
      <c r="EV87">
        <v>33.1</v>
      </c>
      <c r="EW87">
        <v>36.542900000000003</v>
      </c>
      <c r="EX87">
        <v>57.2517</v>
      </c>
      <c r="EY87">
        <v>-2.9967999999999999</v>
      </c>
      <c r="EZ87">
        <v>2</v>
      </c>
      <c r="FA87">
        <v>0.30573699999999998</v>
      </c>
      <c r="FB87">
        <v>-0.36221399999999998</v>
      </c>
      <c r="FC87">
        <v>20.271599999999999</v>
      </c>
      <c r="FD87">
        <v>5.22058</v>
      </c>
      <c r="FE87">
        <v>12.004</v>
      </c>
      <c r="FF87">
        <v>4.9877000000000002</v>
      </c>
      <c r="FG87">
        <v>3.2844799999999998</v>
      </c>
      <c r="FH87">
        <v>9999</v>
      </c>
      <c r="FI87">
        <v>9999</v>
      </c>
      <c r="FJ87">
        <v>9999</v>
      </c>
      <c r="FK87">
        <v>999.9</v>
      </c>
      <c r="FL87">
        <v>1.8657600000000001</v>
      </c>
      <c r="FM87">
        <v>1.8621799999999999</v>
      </c>
      <c r="FN87">
        <v>1.8641700000000001</v>
      </c>
      <c r="FO87">
        <v>1.8602099999999999</v>
      </c>
      <c r="FP87">
        <v>1.8609599999999999</v>
      </c>
      <c r="FQ87">
        <v>1.86009</v>
      </c>
      <c r="FR87">
        <v>1.8617999999999999</v>
      </c>
      <c r="FS87">
        <v>1.8583700000000001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-4.4539999999999997</v>
      </c>
      <c r="GH87">
        <v>0.1525</v>
      </c>
      <c r="GI87">
        <v>-3.43048097447471</v>
      </c>
      <c r="GJ87">
        <v>-2.7043828418459848E-3</v>
      </c>
      <c r="GK87">
        <v>1.1637646390227569E-6</v>
      </c>
      <c r="GL87">
        <v>-2.7935288173591201E-10</v>
      </c>
      <c r="GM87">
        <v>0.15243500000000409</v>
      </c>
      <c r="GN87">
        <v>0</v>
      </c>
      <c r="GO87">
        <v>0</v>
      </c>
      <c r="GP87">
        <v>0</v>
      </c>
      <c r="GQ87">
        <v>5</v>
      </c>
      <c r="GR87">
        <v>2087</v>
      </c>
      <c r="GS87">
        <v>4</v>
      </c>
      <c r="GT87">
        <v>31</v>
      </c>
      <c r="GU87">
        <v>46.3</v>
      </c>
      <c r="GV87">
        <v>46.3</v>
      </c>
      <c r="GW87">
        <v>1.5148900000000001</v>
      </c>
      <c r="GX87">
        <v>2.5585900000000001</v>
      </c>
      <c r="GY87">
        <v>2.04834</v>
      </c>
      <c r="GZ87">
        <v>2.6171899999999999</v>
      </c>
      <c r="HA87">
        <v>2.1972700000000001</v>
      </c>
      <c r="HB87">
        <v>2.34375</v>
      </c>
      <c r="HC87">
        <v>37.9649</v>
      </c>
      <c r="HD87">
        <v>14.552300000000001</v>
      </c>
      <c r="HE87">
        <v>18</v>
      </c>
      <c r="HF87">
        <v>704.26300000000003</v>
      </c>
      <c r="HG87">
        <v>762.35400000000004</v>
      </c>
      <c r="HH87">
        <v>31.000800000000002</v>
      </c>
      <c r="HI87">
        <v>31.3218</v>
      </c>
      <c r="HJ87">
        <v>30.0002</v>
      </c>
      <c r="HK87">
        <v>31.204599999999999</v>
      </c>
      <c r="HL87">
        <v>31.192</v>
      </c>
      <c r="HM87">
        <v>30.306999999999999</v>
      </c>
      <c r="HN87">
        <v>11.2311</v>
      </c>
      <c r="HO87">
        <v>100</v>
      </c>
      <c r="HP87">
        <v>31</v>
      </c>
      <c r="HQ87">
        <v>484.68</v>
      </c>
      <c r="HR87">
        <v>32.816800000000001</v>
      </c>
      <c r="HS87">
        <v>99.469399999999993</v>
      </c>
      <c r="HT87">
        <v>98.472899999999996</v>
      </c>
    </row>
    <row r="88" spans="1:228" x14ac:dyDescent="0.2">
      <c r="A88">
        <v>73</v>
      </c>
      <c r="B88">
        <v>1670957279.5</v>
      </c>
      <c r="C88">
        <v>287.5</v>
      </c>
      <c r="D88" t="s">
        <v>504</v>
      </c>
      <c r="E88" t="s">
        <v>505</v>
      </c>
      <c r="F88">
        <v>4</v>
      </c>
      <c r="G88">
        <v>1670957277.5</v>
      </c>
      <c r="H88">
        <f t="shared" si="34"/>
        <v>2.3059108832918463E-3</v>
      </c>
      <c r="I88">
        <f t="shared" si="35"/>
        <v>2.3059108832918462</v>
      </c>
      <c r="J88">
        <f t="shared" si="36"/>
        <v>14.334398623025907</v>
      </c>
      <c r="K88">
        <f t="shared" si="37"/>
        <v>458.15514285714289</v>
      </c>
      <c r="L88">
        <f t="shared" si="38"/>
        <v>298.26098291054518</v>
      </c>
      <c r="M88">
        <f t="shared" si="39"/>
        <v>30.177330552356118</v>
      </c>
      <c r="N88">
        <f t="shared" si="40"/>
        <v>46.35503797829508</v>
      </c>
      <c r="O88">
        <f t="shared" si="41"/>
        <v>0.15522420380807278</v>
      </c>
      <c r="P88">
        <f t="shared" si="42"/>
        <v>3.6679099282745504</v>
      </c>
      <c r="Q88">
        <f t="shared" si="43"/>
        <v>0.15166501381852451</v>
      </c>
      <c r="R88">
        <f t="shared" si="44"/>
        <v>9.5103615519523926E-2</v>
      </c>
      <c r="S88">
        <f t="shared" si="45"/>
        <v>226.11213523155268</v>
      </c>
      <c r="T88">
        <f t="shared" si="46"/>
        <v>32.952329323402694</v>
      </c>
      <c r="U88">
        <f t="shared" si="47"/>
        <v>32.429942857142848</v>
      </c>
      <c r="V88">
        <f t="shared" si="48"/>
        <v>4.8925231231139978</v>
      </c>
      <c r="W88">
        <f t="shared" si="49"/>
        <v>70.126024165018165</v>
      </c>
      <c r="X88">
        <f t="shared" si="50"/>
        <v>3.4173934222012226</v>
      </c>
      <c r="Y88">
        <f t="shared" si="51"/>
        <v>4.873217130005159</v>
      </c>
      <c r="Z88">
        <f t="shared" si="52"/>
        <v>1.4751297009127753</v>
      </c>
      <c r="AA88">
        <f t="shared" si="53"/>
        <v>-101.69066995317043</v>
      </c>
      <c r="AB88">
        <f t="shared" si="54"/>
        <v>-13.85340488143598</v>
      </c>
      <c r="AC88">
        <f t="shared" si="55"/>
        <v>-0.85987333183809411</v>
      </c>
      <c r="AD88">
        <f t="shared" si="56"/>
        <v>109.70818706510819</v>
      </c>
      <c r="AE88">
        <f t="shared" si="57"/>
        <v>37.889361504285198</v>
      </c>
      <c r="AF88">
        <f t="shared" si="58"/>
        <v>2.2965966751766249</v>
      </c>
      <c r="AG88">
        <f t="shared" si="59"/>
        <v>14.334398623025907</v>
      </c>
      <c r="AH88">
        <v>489.52985074705111</v>
      </c>
      <c r="AI88">
        <v>476.74635757575737</v>
      </c>
      <c r="AJ88">
        <v>1.711603813255961</v>
      </c>
      <c r="AK88">
        <v>63.248288586622081</v>
      </c>
      <c r="AL88">
        <f t="shared" si="60"/>
        <v>2.3059108832918462</v>
      </c>
      <c r="AM88">
        <v>32.853406237613612</v>
      </c>
      <c r="AN88">
        <v>33.778938181818162</v>
      </c>
      <c r="AO88">
        <v>-1.6322762007173029E-5</v>
      </c>
      <c r="AP88">
        <v>96.55356453263947</v>
      </c>
      <c r="AQ88">
        <v>0</v>
      </c>
      <c r="AR88">
        <v>0</v>
      </c>
      <c r="AS88">
        <f t="shared" si="61"/>
        <v>1</v>
      </c>
      <c r="AT88">
        <f t="shared" si="62"/>
        <v>0</v>
      </c>
      <c r="AU88">
        <f t="shared" si="63"/>
        <v>47211.636197314678</v>
      </c>
      <c r="AV88">
        <f t="shared" si="64"/>
        <v>1200.005714285714</v>
      </c>
      <c r="AW88">
        <f t="shared" si="65"/>
        <v>1025.9277135914781</v>
      </c>
      <c r="AX88">
        <f t="shared" si="66"/>
        <v>0.85493569020389759</v>
      </c>
      <c r="AY88">
        <f t="shared" si="67"/>
        <v>0.18842588209352207</v>
      </c>
      <c r="AZ88">
        <v>2.7</v>
      </c>
      <c r="BA88">
        <v>0.5</v>
      </c>
      <c r="BB88" t="s">
        <v>355</v>
      </c>
      <c r="BC88">
        <v>2</v>
      </c>
      <c r="BD88" t="b">
        <v>1</v>
      </c>
      <c r="BE88">
        <v>1670957277.5</v>
      </c>
      <c r="BF88">
        <v>458.15514285714289</v>
      </c>
      <c r="BG88">
        <v>474.33</v>
      </c>
      <c r="BH88">
        <v>33.77618571428571</v>
      </c>
      <c r="BI88">
        <v>32.854485714285723</v>
      </c>
      <c r="BJ88">
        <v>462.61528571428568</v>
      </c>
      <c r="BK88">
        <v>33.62377142857143</v>
      </c>
      <c r="BL88">
        <v>650.03485714285705</v>
      </c>
      <c r="BM88">
        <v>101.0774285714286</v>
      </c>
      <c r="BN88">
        <v>0.1001718571428571</v>
      </c>
      <c r="BO88">
        <v>32.35988571428571</v>
      </c>
      <c r="BP88">
        <v>32.429942857142848</v>
      </c>
      <c r="BQ88">
        <v>999.89999999999986</v>
      </c>
      <c r="BR88">
        <v>0</v>
      </c>
      <c r="BS88">
        <v>0</v>
      </c>
      <c r="BT88">
        <v>8964.1071428571431</v>
      </c>
      <c r="BU88">
        <v>0</v>
      </c>
      <c r="BV88">
        <v>283.94971428571432</v>
      </c>
      <c r="BW88">
        <v>-16.17482857142857</v>
      </c>
      <c r="BX88">
        <v>474.17085714285707</v>
      </c>
      <c r="BY88">
        <v>490.44328571428571</v>
      </c>
      <c r="BZ88">
        <v>0.92170671428571438</v>
      </c>
      <c r="CA88">
        <v>474.33</v>
      </c>
      <c r="CB88">
        <v>32.854485714285723</v>
      </c>
      <c r="CC88">
        <v>3.414011428571428</v>
      </c>
      <c r="CD88">
        <v>3.320845714285714</v>
      </c>
      <c r="CE88">
        <v>26.198071428571431</v>
      </c>
      <c r="CF88">
        <v>25.730614285714289</v>
      </c>
      <c r="CG88">
        <v>1200.005714285714</v>
      </c>
      <c r="CH88">
        <v>0.50005900000000014</v>
      </c>
      <c r="CI88">
        <v>0.49994100000000008</v>
      </c>
      <c r="CJ88">
        <v>0</v>
      </c>
      <c r="CK88">
        <v>671.77685714285712</v>
      </c>
      <c r="CL88">
        <v>4.9990899999999998</v>
      </c>
      <c r="CM88">
        <v>7154.9214285714288</v>
      </c>
      <c r="CN88">
        <v>9558.0985714285725</v>
      </c>
      <c r="CO88">
        <v>41.436999999999998</v>
      </c>
      <c r="CP88">
        <v>43.125</v>
      </c>
      <c r="CQ88">
        <v>42.25</v>
      </c>
      <c r="CR88">
        <v>42.186999999999998</v>
      </c>
      <c r="CS88">
        <v>42.811999999999998</v>
      </c>
      <c r="CT88">
        <v>597.57571428571441</v>
      </c>
      <c r="CU88">
        <v>597.42999999999995</v>
      </c>
      <c r="CV88">
        <v>0</v>
      </c>
      <c r="CW88">
        <v>1670957311.5999999</v>
      </c>
      <c r="CX88">
        <v>0</v>
      </c>
      <c r="CY88">
        <v>1670954496.5999999</v>
      </c>
      <c r="CZ88" t="s">
        <v>356</v>
      </c>
      <c r="DA88">
        <v>1670954495.5999999</v>
      </c>
      <c r="DB88">
        <v>1670954496.5999999</v>
      </c>
      <c r="DC88">
        <v>16</v>
      </c>
      <c r="DD88">
        <v>-7.6999999999999999E-2</v>
      </c>
      <c r="DE88">
        <v>-1.0999999999999999E-2</v>
      </c>
      <c r="DF88">
        <v>-4.38</v>
      </c>
      <c r="DG88">
        <v>0.152</v>
      </c>
      <c r="DH88">
        <v>415</v>
      </c>
      <c r="DI88">
        <v>32</v>
      </c>
      <c r="DJ88">
        <v>0.4</v>
      </c>
      <c r="DK88">
        <v>0.41</v>
      </c>
      <c r="DL88">
        <v>-15.9169625</v>
      </c>
      <c r="DM88">
        <v>-1.6411238273921229</v>
      </c>
      <c r="DN88">
        <v>0.16150250414080289</v>
      </c>
      <c r="DO88">
        <v>0</v>
      </c>
      <c r="DP88">
        <v>0.92482339999999996</v>
      </c>
      <c r="DQ88">
        <v>-1.3068337711073739E-2</v>
      </c>
      <c r="DR88">
        <v>1.7685048741804461E-3</v>
      </c>
      <c r="DS88">
        <v>1</v>
      </c>
      <c r="DT88">
        <v>0</v>
      </c>
      <c r="DU88">
        <v>0</v>
      </c>
      <c r="DV88">
        <v>0</v>
      </c>
      <c r="DW88">
        <v>-1</v>
      </c>
      <c r="DX88">
        <v>1</v>
      </c>
      <c r="DY88">
        <v>2</v>
      </c>
      <c r="DZ88" t="s">
        <v>357</v>
      </c>
      <c r="EA88">
        <v>3.2984399999999998</v>
      </c>
      <c r="EB88">
        <v>2.62513</v>
      </c>
      <c r="EC88">
        <v>0.110677</v>
      </c>
      <c r="ED88">
        <v>0.111841</v>
      </c>
      <c r="EE88">
        <v>0.13924600000000001</v>
      </c>
      <c r="EF88">
        <v>0.13519600000000001</v>
      </c>
      <c r="EG88">
        <v>26992.2</v>
      </c>
      <c r="EH88">
        <v>27434.799999999999</v>
      </c>
      <c r="EI88">
        <v>28230.6</v>
      </c>
      <c r="EJ88">
        <v>29719.7</v>
      </c>
      <c r="EK88">
        <v>33438</v>
      </c>
      <c r="EL88">
        <v>35663.4</v>
      </c>
      <c r="EM88">
        <v>39843.4</v>
      </c>
      <c r="EN88">
        <v>42453.2</v>
      </c>
      <c r="EO88">
        <v>2.2492700000000001</v>
      </c>
      <c r="EP88">
        <v>2.2246299999999999</v>
      </c>
      <c r="EQ88">
        <v>0.13497500000000001</v>
      </c>
      <c r="ER88">
        <v>0</v>
      </c>
      <c r="ES88">
        <v>30.240300000000001</v>
      </c>
      <c r="ET88">
        <v>999.9</v>
      </c>
      <c r="EU88">
        <v>72.599999999999994</v>
      </c>
      <c r="EV88">
        <v>33.1</v>
      </c>
      <c r="EW88">
        <v>36.493099999999998</v>
      </c>
      <c r="EX88">
        <v>57.761699999999998</v>
      </c>
      <c r="EY88">
        <v>-2.9927899999999998</v>
      </c>
      <c r="EZ88">
        <v>2</v>
      </c>
      <c r="FA88">
        <v>0.30587900000000001</v>
      </c>
      <c r="FB88">
        <v>-0.360624</v>
      </c>
      <c r="FC88">
        <v>20.271599999999999</v>
      </c>
      <c r="FD88">
        <v>5.22058</v>
      </c>
      <c r="FE88">
        <v>12.004</v>
      </c>
      <c r="FF88">
        <v>4.98705</v>
      </c>
      <c r="FG88">
        <v>3.2845300000000002</v>
      </c>
      <c r="FH88">
        <v>9999</v>
      </c>
      <c r="FI88">
        <v>9999</v>
      </c>
      <c r="FJ88">
        <v>9999</v>
      </c>
      <c r="FK88">
        <v>999.9</v>
      </c>
      <c r="FL88">
        <v>1.8657900000000001</v>
      </c>
      <c r="FM88">
        <v>1.8621799999999999</v>
      </c>
      <c r="FN88">
        <v>1.8641799999999999</v>
      </c>
      <c r="FO88">
        <v>1.8602099999999999</v>
      </c>
      <c r="FP88">
        <v>1.8609599999999999</v>
      </c>
      <c r="FQ88">
        <v>1.8601000000000001</v>
      </c>
      <c r="FR88">
        <v>1.8617999999999999</v>
      </c>
      <c r="FS88">
        <v>1.8583700000000001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-4.4660000000000002</v>
      </c>
      <c r="GH88">
        <v>0.1525</v>
      </c>
      <c r="GI88">
        <v>-3.43048097447471</v>
      </c>
      <c r="GJ88">
        <v>-2.7043828418459848E-3</v>
      </c>
      <c r="GK88">
        <v>1.1637646390227569E-6</v>
      </c>
      <c r="GL88">
        <v>-2.7935288173591201E-10</v>
      </c>
      <c r="GM88">
        <v>0.15243500000000409</v>
      </c>
      <c r="GN88">
        <v>0</v>
      </c>
      <c r="GO88">
        <v>0</v>
      </c>
      <c r="GP88">
        <v>0</v>
      </c>
      <c r="GQ88">
        <v>5</v>
      </c>
      <c r="GR88">
        <v>2087</v>
      </c>
      <c r="GS88">
        <v>4</v>
      </c>
      <c r="GT88">
        <v>31</v>
      </c>
      <c r="GU88">
        <v>46.4</v>
      </c>
      <c r="GV88">
        <v>46.4</v>
      </c>
      <c r="GW88">
        <v>1.5319799999999999</v>
      </c>
      <c r="GX88">
        <v>2.5549300000000001</v>
      </c>
      <c r="GY88">
        <v>2.04834</v>
      </c>
      <c r="GZ88">
        <v>2.6184099999999999</v>
      </c>
      <c r="HA88">
        <v>2.1972700000000001</v>
      </c>
      <c r="HB88">
        <v>2.34375</v>
      </c>
      <c r="HC88">
        <v>37.9649</v>
      </c>
      <c r="HD88">
        <v>14.5436</v>
      </c>
      <c r="HE88">
        <v>18</v>
      </c>
      <c r="HF88">
        <v>704.23</v>
      </c>
      <c r="HG88">
        <v>762.40899999999999</v>
      </c>
      <c r="HH88">
        <v>31.000599999999999</v>
      </c>
      <c r="HI88">
        <v>31.323799999999999</v>
      </c>
      <c r="HJ88">
        <v>30.000299999999999</v>
      </c>
      <c r="HK88">
        <v>31.205200000000001</v>
      </c>
      <c r="HL88">
        <v>31.194299999999998</v>
      </c>
      <c r="HM88">
        <v>30.653500000000001</v>
      </c>
      <c r="HN88">
        <v>11.2311</v>
      </c>
      <c r="HO88">
        <v>100</v>
      </c>
      <c r="HP88">
        <v>31</v>
      </c>
      <c r="HQ88">
        <v>491.358</v>
      </c>
      <c r="HR88">
        <v>32.814599999999999</v>
      </c>
      <c r="HS88">
        <v>99.469099999999997</v>
      </c>
      <c r="HT88">
        <v>98.470699999999994</v>
      </c>
    </row>
    <row r="89" spans="1:228" x14ac:dyDescent="0.2">
      <c r="A89">
        <v>74</v>
      </c>
      <c r="B89">
        <v>1670957283.5</v>
      </c>
      <c r="C89">
        <v>291.5</v>
      </c>
      <c r="D89" t="s">
        <v>506</v>
      </c>
      <c r="E89" t="s">
        <v>507</v>
      </c>
      <c r="F89">
        <v>4</v>
      </c>
      <c r="G89">
        <v>1670957281.1875</v>
      </c>
      <c r="H89">
        <f t="shared" si="34"/>
        <v>2.3138337678493943E-3</v>
      </c>
      <c r="I89">
        <f t="shared" si="35"/>
        <v>2.3138337678493941</v>
      </c>
      <c r="J89">
        <f t="shared" si="36"/>
        <v>14.305882868877378</v>
      </c>
      <c r="K89">
        <f t="shared" si="37"/>
        <v>464.29124999999999</v>
      </c>
      <c r="L89">
        <f t="shared" si="38"/>
        <v>305.06075210317988</v>
      </c>
      <c r="M89">
        <f t="shared" si="39"/>
        <v>30.864985946076299</v>
      </c>
      <c r="N89">
        <f t="shared" si="40"/>
        <v>46.975373945479824</v>
      </c>
      <c r="O89">
        <f t="shared" si="41"/>
        <v>0.15576433610232493</v>
      </c>
      <c r="P89">
        <f t="shared" si="42"/>
        <v>3.6790584139809712</v>
      </c>
      <c r="Q89">
        <f t="shared" si="43"/>
        <v>0.15219123243578667</v>
      </c>
      <c r="R89">
        <f t="shared" si="44"/>
        <v>9.5433722751018774E-2</v>
      </c>
      <c r="S89">
        <f t="shared" si="45"/>
        <v>226.11841910731195</v>
      </c>
      <c r="T89">
        <f t="shared" si="46"/>
        <v>32.953947162268875</v>
      </c>
      <c r="U89">
        <f t="shared" si="47"/>
        <v>32.432387499999997</v>
      </c>
      <c r="V89">
        <f t="shared" si="48"/>
        <v>4.8931980056576112</v>
      </c>
      <c r="W89">
        <f t="shared" si="49"/>
        <v>70.121894233374604</v>
      </c>
      <c r="X89">
        <f t="shared" si="50"/>
        <v>3.4181450953248458</v>
      </c>
      <c r="Y89">
        <f t="shared" si="51"/>
        <v>4.874576097372417</v>
      </c>
      <c r="Z89">
        <f t="shared" si="52"/>
        <v>1.4750529103327654</v>
      </c>
      <c r="AA89">
        <f t="shared" si="53"/>
        <v>-102.04006916215829</v>
      </c>
      <c r="AB89">
        <f t="shared" si="54"/>
        <v>-13.400710899306306</v>
      </c>
      <c r="AC89">
        <f t="shared" si="55"/>
        <v>-0.8292844462252611</v>
      </c>
      <c r="AD89">
        <f t="shared" si="56"/>
        <v>109.84835459962208</v>
      </c>
      <c r="AE89">
        <f t="shared" si="57"/>
        <v>37.886108107714371</v>
      </c>
      <c r="AF89">
        <f t="shared" si="58"/>
        <v>2.3070764717318002</v>
      </c>
      <c r="AG89">
        <f t="shared" si="59"/>
        <v>14.305882868877378</v>
      </c>
      <c r="AH89">
        <v>496.41680039011771</v>
      </c>
      <c r="AI89">
        <v>483.63168484848478</v>
      </c>
      <c r="AJ89">
        <v>1.7149928236384859</v>
      </c>
      <c r="AK89">
        <v>63.248288586622081</v>
      </c>
      <c r="AL89">
        <f t="shared" si="60"/>
        <v>2.3138337678493941</v>
      </c>
      <c r="AM89">
        <v>32.8573682162219</v>
      </c>
      <c r="AN89">
        <v>33.785846666666657</v>
      </c>
      <c r="AO89">
        <v>3.287737076203999E-5</v>
      </c>
      <c r="AP89">
        <v>96.55356453263947</v>
      </c>
      <c r="AQ89">
        <v>0</v>
      </c>
      <c r="AR89">
        <v>0</v>
      </c>
      <c r="AS89">
        <f t="shared" si="61"/>
        <v>1</v>
      </c>
      <c r="AT89">
        <f t="shared" si="62"/>
        <v>0</v>
      </c>
      <c r="AU89">
        <f t="shared" si="63"/>
        <v>47410.514945468487</v>
      </c>
      <c r="AV89">
        <f t="shared" si="64"/>
        <v>1200.0337500000001</v>
      </c>
      <c r="AW89">
        <f t="shared" si="65"/>
        <v>1025.9522010918715</v>
      </c>
      <c r="AX89">
        <f t="shared" si="66"/>
        <v>0.85493612249811424</v>
      </c>
      <c r="AY89">
        <f t="shared" si="67"/>
        <v>0.18842671642136061</v>
      </c>
      <c r="AZ89">
        <v>2.7</v>
      </c>
      <c r="BA89">
        <v>0.5</v>
      </c>
      <c r="BB89" t="s">
        <v>355</v>
      </c>
      <c r="BC89">
        <v>2</v>
      </c>
      <c r="BD89" t="b">
        <v>1</v>
      </c>
      <c r="BE89">
        <v>1670957281.1875</v>
      </c>
      <c r="BF89">
        <v>464.29124999999999</v>
      </c>
      <c r="BG89">
        <v>480.47375</v>
      </c>
      <c r="BH89">
        <v>33.783974999999998</v>
      </c>
      <c r="BI89">
        <v>32.858012500000001</v>
      </c>
      <c r="BJ89">
        <v>468.76237500000002</v>
      </c>
      <c r="BK89">
        <v>33.631525000000003</v>
      </c>
      <c r="BL89">
        <v>649.98987499999998</v>
      </c>
      <c r="BM89">
        <v>101.07662500000001</v>
      </c>
      <c r="BN89">
        <v>9.9897162499999997E-2</v>
      </c>
      <c r="BO89">
        <v>32.364825000000003</v>
      </c>
      <c r="BP89">
        <v>32.432387499999997</v>
      </c>
      <c r="BQ89">
        <v>999.9</v>
      </c>
      <c r="BR89">
        <v>0</v>
      </c>
      <c r="BS89">
        <v>0</v>
      </c>
      <c r="BT89">
        <v>9002.6537500000013</v>
      </c>
      <c r="BU89">
        <v>0</v>
      </c>
      <c r="BV89">
        <v>284.14524999999998</v>
      </c>
      <c r="BW89">
        <v>-16.182549999999999</v>
      </c>
      <c r="BX89">
        <v>480.52525000000003</v>
      </c>
      <c r="BY89">
        <v>496.79762499999998</v>
      </c>
      <c r="BZ89">
        <v>0.92595150000000004</v>
      </c>
      <c r="CA89">
        <v>480.47375</v>
      </c>
      <c r="CB89">
        <v>32.858012500000001</v>
      </c>
      <c r="CC89">
        <v>3.4147687499999999</v>
      </c>
      <c r="CD89">
        <v>3.3211775000000001</v>
      </c>
      <c r="CE89">
        <v>26.2018375</v>
      </c>
      <c r="CF89">
        <v>25.732312499999999</v>
      </c>
      <c r="CG89">
        <v>1200.0337500000001</v>
      </c>
      <c r="CH89">
        <v>0.50004412500000006</v>
      </c>
      <c r="CI89">
        <v>0.49995587499999999</v>
      </c>
      <c r="CJ89">
        <v>0</v>
      </c>
      <c r="CK89">
        <v>673.17349999999999</v>
      </c>
      <c r="CL89">
        <v>4.9990899999999998</v>
      </c>
      <c r="CM89">
        <v>7169.8587499999994</v>
      </c>
      <c r="CN89">
        <v>9558.2924999999996</v>
      </c>
      <c r="CO89">
        <v>41.436999999999998</v>
      </c>
      <c r="CP89">
        <v>43.125</v>
      </c>
      <c r="CQ89">
        <v>42.25</v>
      </c>
      <c r="CR89">
        <v>42.186999999999998</v>
      </c>
      <c r="CS89">
        <v>42.811999999999998</v>
      </c>
      <c r="CT89">
        <v>597.57249999999999</v>
      </c>
      <c r="CU89">
        <v>597.46125000000006</v>
      </c>
      <c r="CV89">
        <v>0</v>
      </c>
      <c r="CW89">
        <v>1670957315.8</v>
      </c>
      <c r="CX89">
        <v>0</v>
      </c>
      <c r="CY89">
        <v>1670954496.5999999</v>
      </c>
      <c r="CZ89" t="s">
        <v>356</v>
      </c>
      <c r="DA89">
        <v>1670954495.5999999</v>
      </c>
      <c r="DB89">
        <v>1670954496.5999999</v>
      </c>
      <c r="DC89">
        <v>16</v>
      </c>
      <c r="DD89">
        <v>-7.6999999999999999E-2</v>
      </c>
      <c r="DE89">
        <v>-1.0999999999999999E-2</v>
      </c>
      <c r="DF89">
        <v>-4.38</v>
      </c>
      <c r="DG89">
        <v>0.152</v>
      </c>
      <c r="DH89">
        <v>415</v>
      </c>
      <c r="DI89">
        <v>32</v>
      </c>
      <c r="DJ89">
        <v>0.4</v>
      </c>
      <c r="DK89">
        <v>0.41</v>
      </c>
      <c r="DL89">
        <v>-16.011579999999999</v>
      </c>
      <c r="DM89">
        <v>-1.5321996247654399</v>
      </c>
      <c r="DN89">
        <v>0.15269495276530931</v>
      </c>
      <c r="DO89">
        <v>0</v>
      </c>
      <c r="DP89">
        <v>0.92484392500000001</v>
      </c>
      <c r="DQ89">
        <v>-4.8021500938082891E-3</v>
      </c>
      <c r="DR89">
        <v>1.830959739965629E-3</v>
      </c>
      <c r="DS89">
        <v>1</v>
      </c>
      <c r="DT89">
        <v>0</v>
      </c>
      <c r="DU89">
        <v>0</v>
      </c>
      <c r="DV89">
        <v>0</v>
      </c>
      <c r="DW89">
        <v>-1</v>
      </c>
      <c r="DX89">
        <v>1</v>
      </c>
      <c r="DY89">
        <v>2</v>
      </c>
      <c r="DZ89" t="s">
        <v>357</v>
      </c>
      <c r="EA89">
        <v>3.2983699999999998</v>
      </c>
      <c r="EB89">
        <v>2.62527</v>
      </c>
      <c r="EC89">
        <v>0.111843</v>
      </c>
      <c r="ED89">
        <v>0.112987</v>
      </c>
      <c r="EE89">
        <v>0.139265</v>
      </c>
      <c r="EF89">
        <v>0.13520199999999999</v>
      </c>
      <c r="EG89">
        <v>26956.400000000001</v>
      </c>
      <c r="EH89">
        <v>27398.6</v>
      </c>
      <c r="EI89">
        <v>28230.2</v>
      </c>
      <c r="EJ89">
        <v>29719</v>
      </c>
      <c r="EK89">
        <v>33437</v>
      </c>
      <c r="EL89">
        <v>35662.400000000001</v>
      </c>
      <c r="EM89">
        <v>39842.9</v>
      </c>
      <c r="EN89">
        <v>42452.2</v>
      </c>
      <c r="EO89">
        <v>2.24918</v>
      </c>
      <c r="EP89">
        <v>2.2246700000000001</v>
      </c>
      <c r="EQ89">
        <v>0.134774</v>
      </c>
      <c r="ER89">
        <v>0</v>
      </c>
      <c r="ES89">
        <v>30.244700000000002</v>
      </c>
      <c r="ET89">
        <v>999.9</v>
      </c>
      <c r="EU89">
        <v>72.599999999999994</v>
      </c>
      <c r="EV89">
        <v>33.1</v>
      </c>
      <c r="EW89">
        <v>36.492800000000003</v>
      </c>
      <c r="EX89">
        <v>57.551699999999997</v>
      </c>
      <c r="EY89">
        <v>-2.9807700000000001</v>
      </c>
      <c r="EZ89">
        <v>2</v>
      </c>
      <c r="FA89">
        <v>0.30610799999999999</v>
      </c>
      <c r="FB89">
        <v>-0.359545</v>
      </c>
      <c r="FC89">
        <v>20.2715</v>
      </c>
      <c r="FD89">
        <v>5.22058</v>
      </c>
      <c r="FE89">
        <v>12.004</v>
      </c>
      <c r="FF89">
        <v>4.9875999999999996</v>
      </c>
      <c r="FG89">
        <v>3.28443</v>
      </c>
      <c r="FH89">
        <v>9999</v>
      </c>
      <c r="FI89">
        <v>9999</v>
      </c>
      <c r="FJ89">
        <v>9999</v>
      </c>
      <c r="FK89">
        <v>999.9</v>
      </c>
      <c r="FL89">
        <v>1.86578</v>
      </c>
      <c r="FM89">
        <v>1.8621799999999999</v>
      </c>
      <c r="FN89">
        <v>1.8641700000000001</v>
      </c>
      <c r="FO89">
        <v>1.86022</v>
      </c>
      <c r="FP89">
        <v>1.8609599999999999</v>
      </c>
      <c r="FQ89">
        <v>1.8601099999999999</v>
      </c>
      <c r="FR89">
        <v>1.8617999999999999</v>
      </c>
      <c r="FS89">
        <v>1.85839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-4.4779999999999998</v>
      </c>
      <c r="GH89">
        <v>0.15240000000000001</v>
      </c>
      <c r="GI89">
        <v>-3.43048097447471</v>
      </c>
      <c r="GJ89">
        <v>-2.7043828418459848E-3</v>
      </c>
      <c r="GK89">
        <v>1.1637646390227569E-6</v>
      </c>
      <c r="GL89">
        <v>-2.7935288173591201E-10</v>
      </c>
      <c r="GM89">
        <v>0.15243500000000409</v>
      </c>
      <c r="GN89">
        <v>0</v>
      </c>
      <c r="GO89">
        <v>0</v>
      </c>
      <c r="GP89">
        <v>0</v>
      </c>
      <c r="GQ89">
        <v>5</v>
      </c>
      <c r="GR89">
        <v>2087</v>
      </c>
      <c r="GS89">
        <v>4</v>
      </c>
      <c r="GT89">
        <v>31</v>
      </c>
      <c r="GU89">
        <v>46.5</v>
      </c>
      <c r="GV89">
        <v>46.4</v>
      </c>
      <c r="GW89">
        <v>1.5490699999999999</v>
      </c>
      <c r="GX89">
        <v>2.5585900000000001</v>
      </c>
      <c r="GY89">
        <v>2.04834</v>
      </c>
      <c r="GZ89">
        <v>2.6184099999999999</v>
      </c>
      <c r="HA89">
        <v>2.1972700000000001</v>
      </c>
      <c r="HB89">
        <v>2.3034699999999999</v>
      </c>
      <c r="HC89">
        <v>37.9649</v>
      </c>
      <c r="HD89">
        <v>14.534800000000001</v>
      </c>
      <c r="HE89">
        <v>18</v>
      </c>
      <c r="HF89">
        <v>704.17200000000003</v>
      </c>
      <c r="HG89">
        <v>762.48900000000003</v>
      </c>
      <c r="HH89">
        <v>31.000499999999999</v>
      </c>
      <c r="HI89">
        <v>31.326000000000001</v>
      </c>
      <c r="HJ89">
        <v>30.000399999999999</v>
      </c>
      <c r="HK89">
        <v>31.2074</v>
      </c>
      <c r="HL89">
        <v>31.1967</v>
      </c>
      <c r="HM89">
        <v>31.001300000000001</v>
      </c>
      <c r="HN89">
        <v>11.2311</v>
      </c>
      <c r="HO89">
        <v>100</v>
      </c>
      <c r="HP89">
        <v>31</v>
      </c>
      <c r="HQ89">
        <v>498.036</v>
      </c>
      <c r="HR89">
        <v>32.807499999999997</v>
      </c>
      <c r="HS89">
        <v>99.467799999999997</v>
      </c>
      <c r="HT89">
        <v>98.468299999999999</v>
      </c>
    </row>
    <row r="90" spans="1:228" x14ac:dyDescent="0.2">
      <c r="A90">
        <v>75</v>
      </c>
      <c r="B90">
        <v>1670957287.5</v>
      </c>
      <c r="C90">
        <v>295.5</v>
      </c>
      <c r="D90" t="s">
        <v>508</v>
      </c>
      <c r="E90" t="s">
        <v>509</v>
      </c>
      <c r="F90">
        <v>4</v>
      </c>
      <c r="G90">
        <v>1670957285.5</v>
      </c>
      <c r="H90">
        <f t="shared" si="34"/>
        <v>2.3161139066095707E-3</v>
      </c>
      <c r="I90">
        <f t="shared" si="35"/>
        <v>2.3161139066095706</v>
      </c>
      <c r="J90">
        <f t="shared" si="36"/>
        <v>14.613729859929871</v>
      </c>
      <c r="K90">
        <f t="shared" si="37"/>
        <v>471.3945714285714</v>
      </c>
      <c r="L90">
        <f t="shared" si="38"/>
        <v>308.90188107659077</v>
      </c>
      <c r="M90">
        <f t="shared" si="39"/>
        <v>31.253684861495877</v>
      </c>
      <c r="N90">
        <f t="shared" si="40"/>
        <v>47.694165310685001</v>
      </c>
      <c r="O90">
        <f t="shared" si="41"/>
        <v>0.1558656464494638</v>
      </c>
      <c r="P90">
        <f t="shared" si="42"/>
        <v>3.6813208037716856</v>
      </c>
      <c r="Q90">
        <f t="shared" si="43"/>
        <v>0.15229009519579595</v>
      </c>
      <c r="R90">
        <f t="shared" si="44"/>
        <v>9.5495726969501718E-2</v>
      </c>
      <c r="S90">
        <f t="shared" si="45"/>
        <v>226.10566423399428</v>
      </c>
      <c r="T90">
        <f t="shared" si="46"/>
        <v>32.957641974784842</v>
      </c>
      <c r="U90">
        <f t="shared" si="47"/>
        <v>32.435714285714283</v>
      </c>
      <c r="V90">
        <f t="shared" si="48"/>
        <v>4.8941165479227378</v>
      </c>
      <c r="W90">
        <f t="shared" si="49"/>
        <v>70.112615570590577</v>
      </c>
      <c r="X90">
        <f t="shared" si="50"/>
        <v>3.4185755415705175</v>
      </c>
      <c r="Y90">
        <f t="shared" si="51"/>
        <v>4.8758351314516819</v>
      </c>
      <c r="Z90">
        <f t="shared" si="52"/>
        <v>1.4755410063522203</v>
      </c>
      <c r="AA90">
        <f t="shared" si="53"/>
        <v>-102.14062328148206</v>
      </c>
      <c r="AB90">
        <f t="shared" si="54"/>
        <v>-13.16122169166808</v>
      </c>
      <c r="AC90">
        <f t="shared" si="55"/>
        <v>-0.81399504208732898</v>
      </c>
      <c r="AD90">
        <f t="shared" si="56"/>
        <v>109.98982421875681</v>
      </c>
      <c r="AE90">
        <f t="shared" si="57"/>
        <v>38.123000610229397</v>
      </c>
      <c r="AF90">
        <f t="shared" si="58"/>
        <v>2.3114764322584622</v>
      </c>
      <c r="AG90">
        <f t="shared" si="59"/>
        <v>14.613729859929871</v>
      </c>
      <c r="AH90">
        <v>503.33433568924562</v>
      </c>
      <c r="AI90">
        <v>490.44353939393932</v>
      </c>
      <c r="AJ90">
        <v>1.7082438214585971</v>
      </c>
      <c r="AK90">
        <v>63.248288586622081</v>
      </c>
      <c r="AL90">
        <f t="shared" si="60"/>
        <v>2.3161139066095706</v>
      </c>
      <c r="AM90">
        <v>32.859865002753743</v>
      </c>
      <c r="AN90">
        <v>33.789358787878783</v>
      </c>
      <c r="AO90">
        <v>1.121436733018296E-5</v>
      </c>
      <c r="AP90">
        <v>96.55356453263947</v>
      </c>
      <c r="AQ90">
        <v>0</v>
      </c>
      <c r="AR90">
        <v>0</v>
      </c>
      <c r="AS90">
        <f t="shared" si="61"/>
        <v>1</v>
      </c>
      <c r="AT90">
        <f t="shared" si="62"/>
        <v>0</v>
      </c>
      <c r="AU90">
        <f t="shared" si="63"/>
        <v>47450.332466350977</v>
      </c>
      <c r="AV90">
        <f t="shared" si="64"/>
        <v>1199.954285714286</v>
      </c>
      <c r="AW90">
        <f t="shared" si="65"/>
        <v>1025.8854135927434</v>
      </c>
      <c r="AX90">
        <f t="shared" si="66"/>
        <v>0.85493708035891869</v>
      </c>
      <c r="AY90">
        <f t="shared" si="67"/>
        <v>0.188428565092713</v>
      </c>
      <c r="AZ90">
        <v>2.7</v>
      </c>
      <c r="BA90">
        <v>0.5</v>
      </c>
      <c r="BB90" t="s">
        <v>355</v>
      </c>
      <c r="BC90">
        <v>2</v>
      </c>
      <c r="BD90" t="b">
        <v>1</v>
      </c>
      <c r="BE90">
        <v>1670957285.5</v>
      </c>
      <c r="BF90">
        <v>471.3945714285714</v>
      </c>
      <c r="BG90">
        <v>487.68271428571433</v>
      </c>
      <c r="BH90">
        <v>33.788157142857138</v>
      </c>
      <c r="BI90">
        <v>32.86045714285715</v>
      </c>
      <c r="BJ90">
        <v>475.87871428571418</v>
      </c>
      <c r="BK90">
        <v>33.635728571428572</v>
      </c>
      <c r="BL90">
        <v>650.00699999999995</v>
      </c>
      <c r="BM90">
        <v>101.07685714285719</v>
      </c>
      <c r="BN90">
        <v>9.9881414285714301E-2</v>
      </c>
      <c r="BO90">
        <v>32.369399999999999</v>
      </c>
      <c r="BP90">
        <v>32.435714285714283</v>
      </c>
      <c r="BQ90">
        <v>999.89999999999986</v>
      </c>
      <c r="BR90">
        <v>0</v>
      </c>
      <c r="BS90">
        <v>0</v>
      </c>
      <c r="BT90">
        <v>9010.4485714285711</v>
      </c>
      <c r="BU90">
        <v>0</v>
      </c>
      <c r="BV90">
        <v>284.6054285714286</v>
      </c>
      <c r="BW90">
        <v>-16.288157142857141</v>
      </c>
      <c r="BX90">
        <v>487.87914285714288</v>
      </c>
      <c r="BY90">
        <v>504.25271428571432</v>
      </c>
      <c r="BZ90">
        <v>0.92769614285714286</v>
      </c>
      <c r="CA90">
        <v>487.68271428571433</v>
      </c>
      <c r="CB90">
        <v>32.86045714285715</v>
      </c>
      <c r="CC90">
        <v>3.415197142857143</v>
      </c>
      <c r="CD90">
        <v>3.3214271428571429</v>
      </c>
      <c r="CE90">
        <v>26.203957142857149</v>
      </c>
      <c r="CF90">
        <v>25.733585714285709</v>
      </c>
      <c r="CG90">
        <v>1199.954285714286</v>
      </c>
      <c r="CH90">
        <v>0.5000147142857142</v>
      </c>
      <c r="CI90">
        <v>0.49998528571428569</v>
      </c>
      <c r="CJ90">
        <v>0</v>
      </c>
      <c r="CK90">
        <v>674.87314285714285</v>
      </c>
      <c r="CL90">
        <v>4.9990899999999998</v>
      </c>
      <c r="CM90">
        <v>7187.1428571428569</v>
      </c>
      <c r="CN90">
        <v>9557.5328571428563</v>
      </c>
      <c r="CO90">
        <v>41.436999999999998</v>
      </c>
      <c r="CP90">
        <v>43.125</v>
      </c>
      <c r="CQ90">
        <v>42.276571428571437</v>
      </c>
      <c r="CR90">
        <v>42.142714285714291</v>
      </c>
      <c r="CS90">
        <v>42.811999999999998</v>
      </c>
      <c r="CT90">
        <v>597.49428571428575</v>
      </c>
      <c r="CU90">
        <v>597.46</v>
      </c>
      <c r="CV90">
        <v>0</v>
      </c>
      <c r="CW90">
        <v>1670957319.4000001</v>
      </c>
      <c r="CX90">
        <v>0</v>
      </c>
      <c r="CY90">
        <v>1670954496.5999999</v>
      </c>
      <c r="CZ90" t="s">
        <v>356</v>
      </c>
      <c r="DA90">
        <v>1670954495.5999999</v>
      </c>
      <c r="DB90">
        <v>1670954496.5999999</v>
      </c>
      <c r="DC90">
        <v>16</v>
      </c>
      <c r="DD90">
        <v>-7.6999999999999999E-2</v>
      </c>
      <c r="DE90">
        <v>-1.0999999999999999E-2</v>
      </c>
      <c r="DF90">
        <v>-4.38</v>
      </c>
      <c r="DG90">
        <v>0.152</v>
      </c>
      <c r="DH90">
        <v>415</v>
      </c>
      <c r="DI90">
        <v>32</v>
      </c>
      <c r="DJ90">
        <v>0.4</v>
      </c>
      <c r="DK90">
        <v>0.41</v>
      </c>
      <c r="DL90">
        <v>-16.108754999999999</v>
      </c>
      <c r="DM90">
        <v>-1.3622971857410571</v>
      </c>
      <c r="DN90">
        <v>0.13657340141843149</v>
      </c>
      <c r="DO90">
        <v>0</v>
      </c>
      <c r="DP90">
        <v>0.92515049999999999</v>
      </c>
      <c r="DQ90">
        <v>9.2972532833001612E-3</v>
      </c>
      <c r="DR90">
        <v>2.164919501967677E-3</v>
      </c>
      <c r="DS90">
        <v>1</v>
      </c>
      <c r="DT90">
        <v>0</v>
      </c>
      <c r="DU90">
        <v>0</v>
      </c>
      <c r="DV90">
        <v>0</v>
      </c>
      <c r="DW90">
        <v>-1</v>
      </c>
      <c r="DX90">
        <v>1</v>
      </c>
      <c r="DY90">
        <v>2</v>
      </c>
      <c r="DZ90" t="s">
        <v>357</v>
      </c>
      <c r="EA90">
        <v>3.2984800000000001</v>
      </c>
      <c r="EB90">
        <v>2.62521</v>
      </c>
      <c r="EC90">
        <v>0.112998</v>
      </c>
      <c r="ED90">
        <v>0.114139</v>
      </c>
      <c r="EE90">
        <v>0.13927200000000001</v>
      </c>
      <c r="EF90">
        <v>0.13520799999999999</v>
      </c>
      <c r="EG90">
        <v>26920.7</v>
      </c>
      <c r="EH90">
        <v>27363.3</v>
      </c>
      <c r="EI90">
        <v>28229.5</v>
      </c>
      <c r="EJ90">
        <v>29719.3</v>
      </c>
      <c r="EK90">
        <v>33436.300000000003</v>
      </c>
      <c r="EL90">
        <v>35662.5</v>
      </c>
      <c r="EM90">
        <v>39842.400000000001</v>
      </c>
      <c r="EN90">
        <v>42452.6</v>
      </c>
      <c r="EO90">
        <v>2.2492299999999998</v>
      </c>
      <c r="EP90">
        <v>2.2242799999999998</v>
      </c>
      <c r="EQ90">
        <v>0.13496</v>
      </c>
      <c r="ER90">
        <v>0</v>
      </c>
      <c r="ES90">
        <v>30.2486</v>
      </c>
      <c r="ET90">
        <v>999.9</v>
      </c>
      <c r="EU90">
        <v>72.599999999999994</v>
      </c>
      <c r="EV90">
        <v>33.200000000000003</v>
      </c>
      <c r="EW90">
        <v>36.6967</v>
      </c>
      <c r="EX90">
        <v>56.711799999999997</v>
      </c>
      <c r="EY90">
        <v>-2.92869</v>
      </c>
      <c r="EZ90">
        <v>2</v>
      </c>
      <c r="FA90">
        <v>0.30641800000000002</v>
      </c>
      <c r="FB90">
        <v>-0.35775099999999999</v>
      </c>
      <c r="FC90">
        <v>20.2715</v>
      </c>
      <c r="FD90">
        <v>5.22058</v>
      </c>
      <c r="FE90">
        <v>12.004</v>
      </c>
      <c r="FF90">
        <v>4.9874000000000001</v>
      </c>
      <c r="FG90">
        <v>3.2844000000000002</v>
      </c>
      <c r="FH90">
        <v>9999</v>
      </c>
      <c r="FI90">
        <v>9999</v>
      </c>
      <c r="FJ90">
        <v>9999</v>
      </c>
      <c r="FK90">
        <v>999.9</v>
      </c>
      <c r="FL90">
        <v>1.86581</v>
      </c>
      <c r="FM90">
        <v>1.86219</v>
      </c>
      <c r="FN90">
        <v>1.8641700000000001</v>
      </c>
      <c r="FO90">
        <v>1.8602300000000001</v>
      </c>
      <c r="FP90">
        <v>1.86097</v>
      </c>
      <c r="FQ90">
        <v>1.8601399999999999</v>
      </c>
      <c r="FR90">
        <v>1.86181</v>
      </c>
      <c r="FS90">
        <v>1.8583799999999999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-4.49</v>
      </c>
      <c r="GH90">
        <v>0.15240000000000001</v>
      </c>
      <c r="GI90">
        <v>-3.43048097447471</v>
      </c>
      <c r="GJ90">
        <v>-2.7043828418459848E-3</v>
      </c>
      <c r="GK90">
        <v>1.1637646390227569E-6</v>
      </c>
      <c r="GL90">
        <v>-2.7935288173591201E-10</v>
      </c>
      <c r="GM90">
        <v>0.15243500000000409</v>
      </c>
      <c r="GN90">
        <v>0</v>
      </c>
      <c r="GO90">
        <v>0</v>
      </c>
      <c r="GP90">
        <v>0</v>
      </c>
      <c r="GQ90">
        <v>5</v>
      </c>
      <c r="GR90">
        <v>2087</v>
      </c>
      <c r="GS90">
        <v>4</v>
      </c>
      <c r="GT90">
        <v>31</v>
      </c>
      <c r="GU90">
        <v>46.5</v>
      </c>
      <c r="GV90">
        <v>46.5</v>
      </c>
      <c r="GW90">
        <v>1.56616</v>
      </c>
      <c r="GX90">
        <v>2.5549300000000001</v>
      </c>
      <c r="GY90">
        <v>2.04834</v>
      </c>
      <c r="GZ90">
        <v>2.6196299999999999</v>
      </c>
      <c r="HA90">
        <v>2.1972700000000001</v>
      </c>
      <c r="HB90">
        <v>2.2839399999999999</v>
      </c>
      <c r="HC90">
        <v>37.9649</v>
      </c>
      <c r="HD90">
        <v>14.5261</v>
      </c>
      <c r="HE90">
        <v>18</v>
      </c>
      <c r="HF90">
        <v>704.24300000000005</v>
      </c>
      <c r="HG90">
        <v>762.11800000000005</v>
      </c>
      <c r="HH90">
        <v>31.000499999999999</v>
      </c>
      <c r="HI90">
        <v>31.328600000000002</v>
      </c>
      <c r="HJ90">
        <v>30.000299999999999</v>
      </c>
      <c r="HK90">
        <v>31.21</v>
      </c>
      <c r="HL90">
        <v>31.1981</v>
      </c>
      <c r="HM90">
        <v>31.348400000000002</v>
      </c>
      <c r="HN90">
        <v>11.2311</v>
      </c>
      <c r="HO90">
        <v>100</v>
      </c>
      <c r="HP90">
        <v>31</v>
      </c>
      <c r="HQ90">
        <v>504.73500000000001</v>
      </c>
      <c r="HR90">
        <v>32.808900000000001</v>
      </c>
      <c r="HS90">
        <v>99.465999999999994</v>
      </c>
      <c r="HT90">
        <v>98.469300000000004</v>
      </c>
    </row>
    <row r="91" spans="1:228" x14ac:dyDescent="0.2">
      <c r="A91">
        <v>76</v>
      </c>
      <c r="B91">
        <v>1670957291.5</v>
      </c>
      <c r="C91">
        <v>299.5</v>
      </c>
      <c r="D91" t="s">
        <v>510</v>
      </c>
      <c r="E91" t="s">
        <v>511</v>
      </c>
      <c r="F91">
        <v>4</v>
      </c>
      <c r="G91">
        <v>1670957289.1875</v>
      </c>
      <c r="H91">
        <f t="shared" si="34"/>
        <v>2.3131077139140377E-3</v>
      </c>
      <c r="I91">
        <f t="shared" si="35"/>
        <v>2.3131077139140377</v>
      </c>
      <c r="J91">
        <f t="shared" si="36"/>
        <v>14.932432398293026</v>
      </c>
      <c r="K91">
        <f t="shared" si="37"/>
        <v>477.47837500000003</v>
      </c>
      <c r="L91">
        <f t="shared" si="38"/>
        <v>311.19713364256211</v>
      </c>
      <c r="M91">
        <f t="shared" si="39"/>
        <v>31.486175677885296</v>
      </c>
      <c r="N91">
        <f t="shared" si="40"/>
        <v>48.310110770200922</v>
      </c>
      <c r="O91">
        <f t="shared" si="41"/>
        <v>0.1555284116005346</v>
      </c>
      <c r="P91">
        <f t="shared" si="42"/>
        <v>3.6708438077610674</v>
      </c>
      <c r="Q91">
        <f t="shared" si="43"/>
        <v>0.15195821538675061</v>
      </c>
      <c r="R91">
        <f t="shared" si="44"/>
        <v>9.5287826638493972E-2</v>
      </c>
      <c r="S91">
        <f t="shared" si="45"/>
        <v>226.11600748244786</v>
      </c>
      <c r="T91">
        <f t="shared" si="46"/>
        <v>32.960340205538699</v>
      </c>
      <c r="U91">
        <f t="shared" si="47"/>
        <v>32.441112500000003</v>
      </c>
      <c r="V91">
        <f t="shared" si="48"/>
        <v>4.8956073413595567</v>
      </c>
      <c r="W91">
        <f t="shared" si="49"/>
        <v>70.114726756175898</v>
      </c>
      <c r="X91">
        <f t="shared" si="50"/>
        <v>3.4187629076282819</v>
      </c>
      <c r="Y91">
        <f t="shared" si="51"/>
        <v>4.8759555457115829</v>
      </c>
      <c r="Z91">
        <f t="shared" si="52"/>
        <v>1.4768444337312747</v>
      </c>
      <c r="AA91">
        <f t="shared" si="53"/>
        <v>-102.00805018360906</v>
      </c>
      <c r="AB91">
        <f t="shared" si="54"/>
        <v>-14.105502922970143</v>
      </c>
      <c r="AC91">
        <f t="shared" si="55"/>
        <v>-0.87491192950017782</v>
      </c>
      <c r="AD91">
        <f t="shared" si="56"/>
        <v>109.12754244636848</v>
      </c>
      <c r="AE91">
        <f t="shared" si="57"/>
        <v>38.477867027260402</v>
      </c>
      <c r="AF91">
        <f t="shared" si="58"/>
        <v>2.3125395525160717</v>
      </c>
      <c r="AG91">
        <f t="shared" si="59"/>
        <v>14.932432398293026</v>
      </c>
      <c r="AH91">
        <v>510.31929377742972</v>
      </c>
      <c r="AI91">
        <v>497.27976363636373</v>
      </c>
      <c r="AJ91">
        <v>1.711340656884305</v>
      </c>
      <c r="AK91">
        <v>63.248288586622081</v>
      </c>
      <c r="AL91">
        <f t="shared" si="60"/>
        <v>2.3131077139140377</v>
      </c>
      <c r="AM91">
        <v>32.860949927837687</v>
      </c>
      <c r="AN91">
        <v>33.789239393939383</v>
      </c>
      <c r="AO91">
        <v>8.7171740621188915E-6</v>
      </c>
      <c r="AP91">
        <v>96.55356453263947</v>
      </c>
      <c r="AQ91">
        <v>0</v>
      </c>
      <c r="AR91">
        <v>0</v>
      </c>
      <c r="AS91">
        <f t="shared" si="61"/>
        <v>1</v>
      </c>
      <c r="AT91">
        <f t="shared" si="62"/>
        <v>0</v>
      </c>
      <c r="AU91">
        <f t="shared" si="63"/>
        <v>47262.628120932575</v>
      </c>
      <c r="AV91">
        <f t="shared" si="64"/>
        <v>1200.02</v>
      </c>
      <c r="AW91">
        <f t="shared" si="65"/>
        <v>1025.940538591942</v>
      </c>
      <c r="AX91">
        <f t="shared" si="66"/>
        <v>0.8549361998899534</v>
      </c>
      <c r="AY91">
        <f t="shared" si="67"/>
        <v>0.18842686578761009</v>
      </c>
      <c r="AZ91">
        <v>2.7</v>
      </c>
      <c r="BA91">
        <v>0.5</v>
      </c>
      <c r="BB91" t="s">
        <v>355</v>
      </c>
      <c r="BC91">
        <v>2</v>
      </c>
      <c r="BD91" t="b">
        <v>1</v>
      </c>
      <c r="BE91">
        <v>1670957289.1875</v>
      </c>
      <c r="BF91">
        <v>477.47837500000003</v>
      </c>
      <c r="BG91">
        <v>493.91975000000002</v>
      </c>
      <c r="BH91">
        <v>33.789724999999997</v>
      </c>
      <c r="BI91">
        <v>32.861612500000007</v>
      </c>
      <c r="BJ91">
        <v>481.97325000000001</v>
      </c>
      <c r="BK91">
        <v>33.637275000000002</v>
      </c>
      <c r="BL91">
        <v>650.01587500000005</v>
      </c>
      <c r="BM91">
        <v>101.0775</v>
      </c>
      <c r="BN91">
        <v>0.100088975</v>
      </c>
      <c r="BO91">
        <v>32.369837500000003</v>
      </c>
      <c r="BP91">
        <v>32.441112500000003</v>
      </c>
      <c r="BQ91">
        <v>999.9</v>
      </c>
      <c r="BR91">
        <v>0</v>
      </c>
      <c r="BS91">
        <v>0</v>
      </c>
      <c r="BT91">
        <v>8974.2199999999993</v>
      </c>
      <c r="BU91">
        <v>0</v>
      </c>
      <c r="BV91">
        <v>284.93237499999998</v>
      </c>
      <c r="BW91">
        <v>-16.441524999999999</v>
      </c>
      <c r="BX91">
        <v>494.17637500000001</v>
      </c>
      <c r="BY91">
        <v>510.70237500000002</v>
      </c>
      <c r="BZ91">
        <v>0.92811350000000004</v>
      </c>
      <c r="CA91">
        <v>493.91975000000002</v>
      </c>
      <c r="CB91">
        <v>32.861612500000007</v>
      </c>
      <c r="CC91">
        <v>3.4153837500000002</v>
      </c>
      <c r="CD91">
        <v>3.3215699999999999</v>
      </c>
      <c r="CE91">
        <v>26.204862500000001</v>
      </c>
      <c r="CF91">
        <v>25.734300000000001</v>
      </c>
      <c r="CG91">
        <v>1200.02</v>
      </c>
      <c r="CH91">
        <v>0.50004400000000004</v>
      </c>
      <c r="CI91">
        <v>0.49995600000000001</v>
      </c>
      <c r="CJ91">
        <v>0</v>
      </c>
      <c r="CK91">
        <v>676.30987500000003</v>
      </c>
      <c r="CL91">
        <v>4.9990899999999998</v>
      </c>
      <c r="CM91">
        <v>7202.4049999999997</v>
      </c>
      <c r="CN91">
        <v>9558.18</v>
      </c>
      <c r="CO91">
        <v>41.436999999999998</v>
      </c>
      <c r="CP91">
        <v>43.140500000000003</v>
      </c>
      <c r="CQ91">
        <v>42.257750000000001</v>
      </c>
      <c r="CR91">
        <v>42.171499999999988</v>
      </c>
      <c r="CS91">
        <v>42.811999999999998</v>
      </c>
      <c r="CT91">
        <v>597.5625</v>
      </c>
      <c r="CU91">
        <v>597.45749999999998</v>
      </c>
      <c r="CV91">
        <v>0</v>
      </c>
      <c r="CW91">
        <v>1670957323.5999999</v>
      </c>
      <c r="CX91">
        <v>0</v>
      </c>
      <c r="CY91">
        <v>1670954496.5999999</v>
      </c>
      <c r="CZ91" t="s">
        <v>356</v>
      </c>
      <c r="DA91">
        <v>1670954495.5999999</v>
      </c>
      <c r="DB91">
        <v>1670954496.5999999</v>
      </c>
      <c r="DC91">
        <v>16</v>
      </c>
      <c r="DD91">
        <v>-7.6999999999999999E-2</v>
      </c>
      <c r="DE91">
        <v>-1.0999999999999999E-2</v>
      </c>
      <c r="DF91">
        <v>-4.38</v>
      </c>
      <c r="DG91">
        <v>0.152</v>
      </c>
      <c r="DH91">
        <v>415</v>
      </c>
      <c r="DI91">
        <v>32</v>
      </c>
      <c r="DJ91">
        <v>0.4</v>
      </c>
      <c r="DK91">
        <v>0.41</v>
      </c>
      <c r="DL91">
        <v>-16.186375000000002</v>
      </c>
      <c r="DM91">
        <v>-1.4398041275797231</v>
      </c>
      <c r="DN91">
        <v>0.14489009584854329</v>
      </c>
      <c r="DO91">
        <v>0</v>
      </c>
      <c r="DP91">
        <v>0.92568009999999989</v>
      </c>
      <c r="DQ91">
        <v>1.7400742964350509E-2</v>
      </c>
      <c r="DR91">
        <v>2.4760846491992091E-3</v>
      </c>
      <c r="DS91">
        <v>1</v>
      </c>
      <c r="DT91">
        <v>0</v>
      </c>
      <c r="DU91">
        <v>0</v>
      </c>
      <c r="DV91">
        <v>0</v>
      </c>
      <c r="DW91">
        <v>-1</v>
      </c>
      <c r="DX91">
        <v>1</v>
      </c>
      <c r="DY91">
        <v>2</v>
      </c>
      <c r="DZ91" t="s">
        <v>357</v>
      </c>
      <c r="EA91">
        <v>3.2984399999999998</v>
      </c>
      <c r="EB91">
        <v>2.6251099999999998</v>
      </c>
      <c r="EC91">
        <v>0.114149</v>
      </c>
      <c r="ED91">
        <v>0.115296</v>
      </c>
      <c r="EE91">
        <v>0.13927400000000001</v>
      </c>
      <c r="EF91">
        <v>0.135216</v>
      </c>
      <c r="EG91">
        <v>26886.2</v>
      </c>
      <c r="EH91">
        <v>27327.8</v>
      </c>
      <c r="EI91">
        <v>28230.1</v>
      </c>
      <c r="EJ91">
        <v>29719.599999999999</v>
      </c>
      <c r="EK91">
        <v>33436.400000000001</v>
      </c>
      <c r="EL91">
        <v>35662.699999999997</v>
      </c>
      <c r="EM91">
        <v>39842.5</v>
      </c>
      <c r="EN91">
        <v>42453.1</v>
      </c>
      <c r="EO91">
        <v>2.2493500000000002</v>
      </c>
      <c r="EP91">
        <v>2.22458</v>
      </c>
      <c r="EQ91">
        <v>0.13452800000000001</v>
      </c>
      <c r="ER91">
        <v>0</v>
      </c>
      <c r="ES91">
        <v>30.253900000000002</v>
      </c>
      <c r="ET91">
        <v>999.9</v>
      </c>
      <c r="EU91">
        <v>72.599999999999994</v>
      </c>
      <c r="EV91">
        <v>33.200000000000003</v>
      </c>
      <c r="EW91">
        <v>36.697200000000002</v>
      </c>
      <c r="EX91">
        <v>57.221699999999998</v>
      </c>
      <c r="EY91">
        <v>-2.9086500000000002</v>
      </c>
      <c r="EZ91">
        <v>2</v>
      </c>
      <c r="FA91">
        <v>0.30646800000000002</v>
      </c>
      <c r="FB91">
        <v>-0.35496699999999998</v>
      </c>
      <c r="FC91">
        <v>20.2715</v>
      </c>
      <c r="FD91">
        <v>5.2208800000000002</v>
      </c>
      <c r="FE91">
        <v>12.004</v>
      </c>
      <c r="FF91">
        <v>4.9873000000000003</v>
      </c>
      <c r="FG91">
        <v>3.2845300000000002</v>
      </c>
      <c r="FH91">
        <v>9999</v>
      </c>
      <c r="FI91">
        <v>9999</v>
      </c>
      <c r="FJ91">
        <v>9999</v>
      </c>
      <c r="FK91">
        <v>999.9</v>
      </c>
      <c r="FL91">
        <v>1.86582</v>
      </c>
      <c r="FM91">
        <v>1.8621799999999999</v>
      </c>
      <c r="FN91">
        <v>1.86419</v>
      </c>
      <c r="FO91">
        <v>1.8602300000000001</v>
      </c>
      <c r="FP91">
        <v>1.8609599999999999</v>
      </c>
      <c r="FQ91">
        <v>1.86015</v>
      </c>
      <c r="FR91">
        <v>1.86182</v>
      </c>
      <c r="FS91">
        <v>1.8584000000000001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-4.5010000000000003</v>
      </c>
      <c r="GH91">
        <v>0.15240000000000001</v>
      </c>
      <c r="GI91">
        <v>-3.43048097447471</v>
      </c>
      <c r="GJ91">
        <v>-2.7043828418459848E-3</v>
      </c>
      <c r="GK91">
        <v>1.1637646390227569E-6</v>
      </c>
      <c r="GL91">
        <v>-2.7935288173591201E-10</v>
      </c>
      <c r="GM91">
        <v>0.15243500000000409</v>
      </c>
      <c r="GN91">
        <v>0</v>
      </c>
      <c r="GO91">
        <v>0</v>
      </c>
      <c r="GP91">
        <v>0</v>
      </c>
      <c r="GQ91">
        <v>5</v>
      </c>
      <c r="GR91">
        <v>2087</v>
      </c>
      <c r="GS91">
        <v>4</v>
      </c>
      <c r="GT91">
        <v>31</v>
      </c>
      <c r="GU91">
        <v>46.6</v>
      </c>
      <c r="GV91">
        <v>46.6</v>
      </c>
      <c r="GW91">
        <v>1.58325</v>
      </c>
      <c r="GX91">
        <v>2.5500500000000001</v>
      </c>
      <c r="GY91">
        <v>2.04834</v>
      </c>
      <c r="GZ91">
        <v>2.6184099999999999</v>
      </c>
      <c r="HA91">
        <v>2.1972700000000001</v>
      </c>
      <c r="HB91">
        <v>2.2949199999999998</v>
      </c>
      <c r="HC91">
        <v>37.9649</v>
      </c>
      <c r="HD91">
        <v>14.5436</v>
      </c>
      <c r="HE91">
        <v>18</v>
      </c>
      <c r="HF91">
        <v>704.36300000000006</v>
      </c>
      <c r="HG91">
        <v>762.43600000000004</v>
      </c>
      <c r="HH91">
        <v>31.000699999999998</v>
      </c>
      <c r="HI91">
        <v>31.3306</v>
      </c>
      <c r="HJ91">
        <v>30.000299999999999</v>
      </c>
      <c r="HK91">
        <v>31.211400000000001</v>
      </c>
      <c r="HL91">
        <v>31.200099999999999</v>
      </c>
      <c r="HM91">
        <v>31.693000000000001</v>
      </c>
      <c r="HN91">
        <v>11.2311</v>
      </c>
      <c r="HO91">
        <v>100</v>
      </c>
      <c r="HP91">
        <v>31</v>
      </c>
      <c r="HQ91">
        <v>511.45400000000001</v>
      </c>
      <c r="HR91">
        <v>32.800800000000002</v>
      </c>
      <c r="HS91">
        <v>99.466899999999995</v>
      </c>
      <c r="HT91">
        <v>98.470399999999998</v>
      </c>
    </row>
    <row r="92" spans="1:228" x14ac:dyDescent="0.2">
      <c r="A92">
        <v>77</v>
      </c>
      <c r="B92">
        <v>1670957295.5</v>
      </c>
      <c r="C92">
        <v>303.5</v>
      </c>
      <c r="D92" t="s">
        <v>512</v>
      </c>
      <c r="E92" t="s">
        <v>513</v>
      </c>
      <c r="F92">
        <v>4</v>
      </c>
      <c r="G92">
        <v>1670957293.5</v>
      </c>
      <c r="H92">
        <f t="shared" si="34"/>
        <v>2.3183273647322741E-3</v>
      </c>
      <c r="I92">
        <f t="shared" si="35"/>
        <v>2.3183273647322742</v>
      </c>
      <c r="J92">
        <f t="shared" si="36"/>
        <v>15.194000136853786</v>
      </c>
      <c r="K92">
        <f t="shared" si="37"/>
        <v>484.63600000000002</v>
      </c>
      <c r="L92">
        <f t="shared" si="38"/>
        <v>315.88483378688488</v>
      </c>
      <c r="M92">
        <f t="shared" si="39"/>
        <v>31.960777057859879</v>
      </c>
      <c r="N92">
        <f t="shared" si="40"/>
        <v>49.034779430604239</v>
      </c>
      <c r="O92">
        <f t="shared" si="41"/>
        <v>0.15593592293440692</v>
      </c>
      <c r="P92">
        <f t="shared" si="42"/>
        <v>3.6789643720887031</v>
      </c>
      <c r="Q92">
        <f t="shared" si="43"/>
        <v>0.15235495103106403</v>
      </c>
      <c r="R92">
        <f t="shared" si="44"/>
        <v>9.5536731248403228E-2</v>
      </c>
      <c r="S92">
        <f t="shared" si="45"/>
        <v>226.11296237503709</v>
      </c>
      <c r="T92">
        <f t="shared" si="46"/>
        <v>32.960609807944202</v>
      </c>
      <c r="U92">
        <f t="shared" si="47"/>
        <v>32.440014285714277</v>
      </c>
      <c r="V92">
        <f t="shared" si="48"/>
        <v>4.8953040218888546</v>
      </c>
      <c r="W92">
        <f t="shared" si="49"/>
        <v>70.108573893420626</v>
      </c>
      <c r="X92">
        <f t="shared" si="50"/>
        <v>3.4189656683600065</v>
      </c>
      <c r="Y92">
        <f t="shared" si="51"/>
        <v>4.8766726785193688</v>
      </c>
      <c r="Z92">
        <f t="shared" si="52"/>
        <v>1.4763383535288481</v>
      </c>
      <c r="AA92">
        <f t="shared" si="53"/>
        <v>-102.23823678469329</v>
      </c>
      <c r="AB92">
        <f t="shared" si="54"/>
        <v>-13.402139254121852</v>
      </c>
      <c r="AC92">
        <f t="shared" si="55"/>
        <v>-0.8294561415528271</v>
      </c>
      <c r="AD92">
        <f t="shared" si="56"/>
        <v>109.64313019466911</v>
      </c>
      <c r="AE92">
        <f t="shared" si="57"/>
        <v>38.676037655287914</v>
      </c>
      <c r="AF92">
        <f t="shared" si="58"/>
        <v>2.3090724484206491</v>
      </c>
      <c r="AG92">
        <f t="shared" si="59"/>
        <v>15.194000136853786</v>
      </c>
      <c r="AH92">
        <v>517.28111258528122</v>
      </c>
      <c r="AI92">
        <v>504.14247272727238</v>
      </c>
      <c r="AJ92">
        <v>1.707826524945449</v>
      </c>
      <c r="AK92">
        <v>63.248288586622081</v>
      </c>
      <c r="AL92">
        <f t="shared" si="60"/>
        <v>2.3183273647322742</v>
      </c>
      <c r="AM92">
        <v>32.863888235070164</v>
      </c>
      <c r="AN92">
        <v>33.794329090909081</v>
      </c>
      <c r="AO92">
        <v>2.3054844839242738E-6</v>
      </c>
      <c r="AP92">
        <v>96.55356453263947</v>
      </c>
      <c r="AQ92">
        <v>0</v>
      </c>
      <c r="AR92">
        <v>0</v>
      </c>
      <c r="AS92">
        <f t="shared" si="61"/>
        <v>1</v>
      </c>
      <c r="AT92">
        <f t="shared" si="62"/>
        <v>0</v>
      </c>
      <c r="AU92">
        <f t="shared" si="63"/>
        <v>47407.662692945269</v>
      </c>
      <c r="AV92">
        <f t="shared" si="64"/>
        <v>1200.005714285714</v>
      </c>
      <c r="AW92">
        <f t="shared" si="65"/>
        <v>1025.9281421632315</v>
      </c>
      <c r="AX92">
        <f t="shared" si="66"/>
        <v>0.85493604734532491</v>
      </c>
      <c r="AY92">
        <f t="shared" si="67"/>
        <v>0.18842657137647678</v>
      </c>
      <c r="AZ92">
        <v>2.7</v>
      </c>
      <c r="BA92">
        <v>0.5</v>
      </c>
      <c r="BB92" t="s">
        <v>355</v>
      </c>
      <c r="BC92">
        <v>2</v>
      </c>
      <c r="BD92" t="b">
        <v>1</v>
      </c>
      <c r="BE92">
        <v>1670957293.5</v>
      </c>
      <c r="BF92">
        <v>484.63600000000002</v>
      </c>
      <c r="BG92">
        <v>501.16628571428572</v>
      </c>
      <c r="BH92">
        <v>33.791400000000003</v>
      </c>
      <c r="BI92">
        <v>32.864657142857141</v>
      </c>
      <c r="BJ92">
        <v>489.14357142857142</v>
      </c>
      <c r="BK92">
        <v>33.638957142857137</v>
      </c>
      <c r="BL92">
        <v>649.99942857142855</v>
      </c>
      <c r="BM92">
        <v>101.0787142857143</v>
      </c>
      <c r="BN92">
        <v>9.9859799999999985E-2</v>
      </c>
      <c r="BO92">
        <v>32.372442857142858</v>
      </c>
      <c r="BP92">
        <v>32.440014285714277</v>
      </c>
      <c r="BQ92">
        <v>999.89999999999986</v>
      </c>
      <c r="BR92">
        <v>0</v>
      </c>
      <c r="BS92">
        <v>0</v>
      </c>
      <c r="BT92">
        <v>9002.1428571428569</v>
      </c>
      <c r="BU92">
        <v>0</v>
      </c>
      <c r="BV92">
        <v>284.80014285714287</v>
      </c>
      <c r="BW92">
        <v>-16.530371428571431</v>
      </c>
      <c r="BX92">
        <v>501.5851428571429</v>
      </c>
      <c r="BY92">
        <v>518.19657142857136</v>
      </c>
      <c r="BZ92">
        <v>0.92675942857142846</v>
      </c>
      <c r="CA92">
        <v>501.16628571428572</v>
      </c>
      <c r="CB92">
        <v>32.864657142857141</v>
      </c>
      <c r="CC92">
        <v>3.415594285714286</v>
      </c>
      <c r="CD92">
        <v>3.3219185714285722</v>
      </c>
      <c r="CE92">
        <v>26.205914285714289</v>
      </c>
      <c r="CF92">
        <v>25.736071428571432</v>
      </c>
      <c r="CG92">
        <v>1200.005714285714</v>
      </c>
      <c r="CH92">
        <v>0.5000484285714285</v>
      </c>
      <c r="CI92">
        <v>0.49995157142857138</v>
      </c>
      <c r="CJ92">
        <v>0</v>
      </c>
      <c r="CK92">
        <v>678.20185714285719</v>
      </c>
      <c r="CL92">
        <v>4.9990899999999998</v>
      </c>
      <c r="CM92">
        <v>7220.6457142857153</v>
      </c>
      <c r="CN92">
        <v>9558.0671428571422</v>
      </c>
      <c r="CO92">
        <v>41.436999999999998</v>
      </c>
      <c r="CP92">
        <v>43.142714285714291</v>
      </c>
      <c r="CQ92">
        <v>42.25</v>
      </c>
      <c r="CR92">
        <v>42.186999999999998</v>
      </c>
      <c r="CS92">
        <v>42.811999999999998</v>
      </c>
      <c r="CT92">
        <v>597.56142857142856</v>
      </c>
      <c r="CU92">
        <v>597.4442857142858</v>
      </c>
      <c r="CV92">
        <v>0</v>
      </c>
      <c r="CW92">
        <v>1670957327.8</v>
      </c>
      <c r="CX92">
        <v>0</v>
      </c>
      <c r="CY92">
        <v>1670954496.5999999</v>
      </c>
      <c r="CZ92" t="s">
        <v>356</v>
      </c>
      <c r="DA92">
        <v>1670954495.5999999</v>
      </c>
      <c r="DB92">
        <v>1670954496.5999999</v>
      </c>
      <c r="DC92">
        <v>16</v>
      </c>
      <c r="DD92">
        <v>-7.6999999999999999E-2</v>
      </c>
      <c r="DE92">
        <v>-1.0999999999999999E-2</v>
      </c>
      <c r="DF92">
        <v>-4.38</v>
      </c>
      <c r="DG92">
        <v>0.152</v>
      </c>
      <c r="DH92">
        <v>415</v>
      </c>
      <c r="DI92">
        <v>32</v>
      </c>
      <c r="DJ92">
        <v>0.4</v>
      </c>
      <c r="DK92">
        <v>0.41</v>
      </c>
      <c r="DL92">
        <v>-16.29964146341463</v>
      </c>
      <c r="DM92">
        <v>-1.522154006968665</v>
      </c>
      <c r="DN92">
        <v>0.15603947901890899</v>
      </c>
      <c r="DO92">
        <v>0</v>
      </c>
      <c r="DP92">
        <v>0.92594578048780485</v>
      </c>
      <c r="DQ92">
        <v>1.667027874564429E-2</v>
      </c>
      <c r="DR92">
        <v>2.4349925978972482E-3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1</v>
      </c>
      <c r="DY92">
        <v>2</v>
      </c>
      <c r="DZ92" t="s">
        <v>357</v>
      </c>
      <c r="EA92">
        <v>3.2983899999999999</v>
      </c>
      <c r="EB92">
        <v>2.6253099999999998</v>
      </c>
      <c r="EC92">
        <v>0.115286</v>
      </c>
      <c r="ED92">
        <v>0.116426</v>
      </c>
      <c r="EE92">
        <v>0.13928499999999999</v>
      </c>
      <c r="EF92">
        <v>0.13522100000000001</v>
      </c>
      <c r="EG92">
        <v>26852.1</v>
      </c>
      <c r="EH92">
        <v>27292.9</v>
      </c>
      <c r="EI92">
        <v>28230.5</v>
      </c>
      <c r="EJ92">
        <v>29719.7</v>
      </c>
      <c r="EK92">
        <v>33436.9</v>
      </c>
      <c r="EL92">
        <v>35662.5</v>
      </c>
      <c r="EM92">
        <v>39843.5</v>
      </c>
      <c r="EN92">
        <v>42453</v>
      </c>
      <c r="EO92">
        <v>2.24918</v>
      </c>
      <c r="EP92">
        <v>2.2242999999999999</v>
      </c>
      <c r="EQ92">
        <v>0.135131</v>
      </c>
      <c r="ER92">
        <v>0</v>
      </c>
      <c r="ES92">
        <v>30.258700000000001</v>
      </c>
      <c r="ET92">
        <v>999.9</v>
      </c>
      <c r="EU92">
        <v>72.599999999999994</v>
      </c>
      <c r="EV92">
        <v>33.200000000000003</v>
      </c>
      <c r="EW92">
        <v>36.696300000000001</v>
      </c>
      <c r="EX92">
        <v>57.4617</v>
      </c>
      <c r="EY92">
        <v>-2.8285300000000002</v>
      </c>
      <c r="EZ92">
        <v>2</v>
      </c>
      <c r="FA92">
        <v>0.306616</v>
      </c>
      <c r="FB92">
        <v>-0.35153099999999998</v>
      </c>
      <c r="FC92">
        <v>20.2715</v>
      </c>
      <c r="FD92">
        <v>5.2211800000000004</v>
      </c>
      <c r="FE92">
        <v>12.004</v>
      </c>
      <c r="FF92">
        <v>4.9870999999999999</v>
      </c>
      <c r="FG92">
        <v>3.2846299999999999</v>
      </c>
      <c r="FH92">
        <v>9999</v>
      </c>
      <c r="FI92">
        <v>9999</v>
      </c>
      <c r="FJ92">
        <v>9999</v>
      </c>
      <c r="FK92">
        <v>999.9</v>
      </c>
      <c r="FL92">
        <v>1.8658300000000001</v>
      </c>
      <c r="FM92">
        <v>1.8621799999999999</v>
      </c>
      <c r="FN92">
        <v>1.86419</v>
      </c>
      <c r="FO92">
        <v>1.8602099999999999</v>
      </c>
      <c r="FP92">
        <v>1.86097</v>
      </c>
      <c r="FQ92">
        <v>1.8601399999999999</v>
      </c>
      <c r="FR92">
        <v>1.8618300000000001</v>
      </c>
      <c r="FS92">
        <v>1.8583799999999999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-4.5140000000000002</v>
      </c>
      <c r="GH92">
        <v>0.15240000000000001</v>
      </c>
      <c r="GI92">
        <v>-3.43048097447471</v>
      </c>
      <c r="GJ92">
        <v>-2.7043828418459848E-3</v>
      </c>
      <c r="GK92">
        <v>1.1637646390227569E-6</v>
      </c>
      <c r="GL92">
        <v>-2.7935288173591201E-10</v>
      </c>
      <c r="GM92">
        <v>0.15243500000000409</v>
      </c>
      <c r="GN92">
        <v>0</v>
      </c>
      <c r="GO92">
        <v>0</v>
      </c>
      <c r="GP92">
        <v>0</v>
      </c>
      <c r="GQ92">
        <v>5</v>
      </c>
      <c r="GR92">
        <v>2087</v>
      </c>
      <c r="GS92">
        <v>4</v>
      </c>
      <c r="GT92">
        <v>31</v>
      </c>
      <c r="GU92">
        <v>46.7</v>
      </c>
      <c r="GV92">
        <v>46.6</v>
      </c>
      <c r="GW92">
        <v>1.6003400000000001</v>
      </c>
      <c r="GX92">
        <v>2.5476100000000002</v>
      </c>
      <c r="GY92">
        <v>2.04834</v>
      </c>
      <c r="GZ92">
        <v>2.6171899999999999</v>
      </c>
      <c r="HA92">
        <v>2.1972700000000001</v>
      </c>
      <c r="HB92">
        <v>2.3339799999999999</v>
      </c>
      <c r="HC92">
        <v>37.9649</v>
      </c>
      <c r="HD92">
        <v>14.534800000000001</v>
      </c>
      <c r="HE92">
        <v>18</v>
      </c>
      <c r="HF92">
        <v>704.24099999999999</v>
      </c>
      <c r="HG92">
        <v>762.20399999999995</v>
      </c>
      <c r="HH92">
        <v>31.000900000000001</v>
      </c>
      <c r="HI92">
        <v>31.333400000000001</v>
      </c>
      <c r="HJ92">
        <v>30.000299999999999</v>
      </c>
      <c r="HK92">
        <v>31.2134</v>
      </c>
      <c r="HL92">
        <v>31.2028</v>
      </c>
      <c r="HM92">
        <v>32.037500000000001</v>
      </c>
      <c r="HN92">
        <v>11.2311</v>
      </c>
      <c r="HO92">
        <v>100</v>
      </c>
      <c r="HP92">
        <v>31</v>
      </c>
      <c r="HQ92">
        <v>518.16099999999994</v>
      </c>
      <c r="HR92">
        <v>32.795000000000002</v>
      </c>
      <c r="HS92">
        <v>99.468999999999994</v>
      </c>
      <c r="HT92">
        <v>98.470299999999995</v>
      </c>
    </row>
    <row r="93" spans="1:228" x14ac:dyDescent="0.2">
      <c r="A93">
        <v>78</v>
      </c>
      <c r="B93">
        <v>1670957299.5</v>
      </c>
      <c r="C93">
        <v>307.5</v>
      </c>
      <c r="D93" t="s">
        <v>514</v>
      </c>
      <c r="E93" t="s">
        <v>515</v>
      </c>
      <c r="F93">
        <v>4</v>
      </c>
      <c r="G93">
        <v>1670957297.1875</v>
      </c>
      <c r="H93">
        <f t="shared" si="34"/>
        <v>2.3055222197028232E-3</v>
      </c>
      <c r="I93">
        <f t="shared" si="35"/>
        <v>2.3055222197028233</v>
      </c>
      <c r="J93">
        <f t="shared" si="36"/>
        <v>15.526853192215116</v>
      </c>
      <c r="K93">
        <f t="shared" si="37"/>
        <v>490.71350000000001</v>
      </c>
      <c r="L93">
        <f t="shared" si="38"/>
        <v>316.9796320588116</v>
      </c>
      <c r="M93">
        <f t="shared" si="39"/>
        <v>32.071439159832352</v>
      </c>
      <c r="N93">
        <f t="shared" si="40"/>
        <v>49.64952498032563</v>
      </c>
      <c r="O93">
        <f t="shared" si="41"/>
        <v>0.154593750208846</v>
      </c>
      <c r="P93">
        <f t="shared" si="42"/>
        <v>3.679372465618084</v>
      </c>
      <c r="Q93">
        <f t="shared" si="43"/>
        <v>0.15107378855905193</v>
      </c>
      <c r="R93">
        <f t="shared" si="44"/>
        <v>9.4730697120712526E-2</v>
      </c>
      <c r="S93">
        <f t="shared" si="45"/>
        <v>226.11093185717107</v>
      </c>
      <c r="T93">
        <f t="shared" si="46"/>
        <v>32.965938448564692</v>
      </c>
      <c r="U93">
        <f t="shared" si="47"/>
        <v>32.455950000000001</v>
      </c>
      <c r="V93">
        <f t="shared" si="48"/>
        <v>4.8997069637108073</v>
      </c>
      <c r="W93">
        <f t="shared" si="49"/>
        <v>70.100817341769982</v>
      </c>
      <c r="X93">
        <f t="shared" si="50"/>
        <v>3.4191122433007388</v>
      </c>
      <c r="Y93">
        <f t="shared" si="51"/>
        <v>4.8774213667597861</v>
      </c>
      <c r="Z93">
        <f t="shared" si="52"/>
        <v>1.4805947204100685</v>
      </c>
      <c r="AA93">
        <f t="shared" si="53"/>
        <v>-101.67352988889451</v>
      </c>
      <c r="AB93">
        <f t="shared" si="54"/>
        <v>-16.025196602903446</v>
      </c>
      <c r="AC93">
        <f t="shared" si="55"/>
        <v>-0.99177758701555119</v>
      </c>
      <c r="AD93">
        <f t="shared" si="56"/>
        <v>107.42042777835756</v>
      </c>
      <c r="AE93">
        <f t="shared" si="57"/>
        <v>38.870707185619487</v>
      </c>
      <c r="AF93">
        <f t="shared" si="58"/>
        <v>2.306541920743471</v>
      </c>
      <c r="AG93">
        <f t="shared" si="59"/>
        <v>15.526853192215116</v>
      </c>
      <c r="AH93">
        <v>524.21492968184543</v>
      </c>
      <c r="AI93">
        <v>510.95823030303001</v>
      </c>
      <c r="AJ93">
        <v>1.7015090966605031</v>
      </c>
      <c r="AK93">
        <v>63.248288586622081</v>
      </c>
      <c r="AL93">
        <f t="shared" si="60"/>
        <v>2.3055222197028233</v>
      </c>
      <c r="AM93">
        <v>32.866840178523141</v>
      </c>
      <c r="AN93">
        <v>33.792192727272713</v>
      </c>
      <c r="AO93">
        <v>-1.032946159371605E-5</v>
      </c>
      <c r="AP93">
        <v>96.55356453263947</v>
      </c>
      <c r="AQ93">
        <v>0</v>
      </c>
      <c r="AR93">
        <v>0</v>
      </c>
      <c r="AS93">
        <f t="shared" si="61"/>
        <v>1</v>
      </c>
      <c r="AT93">
        <f t="shared" si="62"/>
        <v>0</v>
      </c>
      <c r="AU93">
        <f t="shared" si="63"/>
        <v>47414.54690857089</v>
      </c>
      <c r="AV93">
        <f t="shared" si="64"/>
        <v>1199.9949999999999</v>
      </c>
      <c r="AW93">
        <f t="shared" si="65"/>
        <v>1025.9189760917984</v>
      </c>
      <c r="AX93">
        <f t="shared" si="66"/>
        <v>0.8549360423100083</v>
      </c>
      <c r="AY93">
        <f t="shared" si="67"/>
        <v>0.18842656165831614</v>
      </c>
      <c r="AZ93">
        <v>2.7</v>
      </c>
      <c r="BA93">
        <v>0.5</v>
      </c>
      <c r="BB93" t="s">
        <v>355</v>
      </c>
      <c r="BC93">
        <v>2</v>
      </c>
      <c r="BD93" t="b">
        <v>1</v>
      </c>
      <c r="BE93">
        <v>1670957297.1875</v>
      </c>
      <c r="BF93">
        <v>490.71350000000001</v>
      </c>
      <c r="BG93">
        <v>507.32949999999988</v>
      </c>
      <c r="BH93">
        <v>33.792962500000002</v>
      </c>
      <c r="BI93">
        <v>32.867262500000002</v>
      </c>
      <c r="BJ93">
        <v>495.23174999999998</v>
      </c>
      <c r="BK93">
        <v>33.640500000000003</v>
      </c>
      <c r="BL93">
        <v>650.01749999999993</v>
      </c>
      <c r="BM93">
        <v>101.07825</v>
      </c>
      <c r="BN93">
        <v>9.9983287500000004E-2</v>
      </c>
      <c r="BO93">
        <v>32.375162499999988</v>
      </c>
      <c r="BP93">
        <v>32.455950000000001</v>
      </c>
      <c r="BQ93">
        <v>999.9</v>
      </c>
      <c r="BR93">
        <v>0</v>
      </c>
      <c r="BS93">
        <v>0</v>
      </c>
      <c r="BT93">
        <v>9003.59375</v>
      </c>
      <c r="BU93">
        <v>0</v>
      </c>
      <c r="BV93">
        <v>284.96212500000001</v>
      </c>
      <c r="BW93">
        <v>-16.616299999999999</v>
      </c>
      <c r="BX93">
        <v>507.87587500000001</v>
      </c>
      <c r="BY93">
        <v>524.57074999999998</v>
      </c>
      <c r="BZ93">
        <v>0.92570062499999994</v>
      </c>
      <c r="CA93">
        <v>507.32949999999988</v>
      </c>
      <c r="CB93">
        <v>32.867262500000002</v>
      </c>
      <c r="CC93">
        <v>3.4157350000000002</v>
      </c>
      <c r="CD93">
        <v>3.322165</v>
      </c>
      <c r="CE93">
        <v>26.206612499999999</v>
      </c>
      <c r="CF93">
        <v>25.737312500000002</v>
      </c>
      <c r="CG93">
        <v>1199.9949999999999</v>
      </c>
      <c r="CH93">
        <v>0.50004950000000004</v>
      </c>
      <c r="CI93">
        <v>0.49995050000000002</v>
      </c>
      <c r="CJ93">
        <v>0</v>
      </c>
      <c r="CK93">
        <v>679.67550000000006</v>
      </c>
      <c r="CL93">
        <v>4.9990899999999998</v>
      </c>
      <c r="CM93">
        <v>7237.0725000000002</v>
      </c>
      <c r="CN93">
        <v>9557.9900000000016</v>
      </c>
      <c r="CO93">
        <v>41.452749999999988</v>
      </c>
      <c r="CP93">
        <v>43.171499999999988</v>
      </c>
      <c r="CQ93">
        <v>42.25</v>
      </c>
      <c r="CR93">
        <v>42.186999999999998</v>
      </c>
      <c r="CS93">
        <v>42.811999999999998</v>
      </c>
      <c r="CT93">
        <v>597.55624999999998</v>
      </c>
      <c r="CU93">
        <v>597.43875000000003</v>
      </c>
      <c r="CV93">
        <v>0</v>
      </c>
      <c r="CW93">
        <v>1670957332</v>
      </c>
      <c r="CX93">
        <v>0</v>
      </c>
      <c r="CY93">
        <v>1670954496.5999999</v>
      </c>
      <c r="CZ93" t="s">
        <v>356</v>
      </c>
      <c r="DA93">
        <v>1670954495.5999999</v>
      </c>
      <c r="DB93">
        <v>1670954496.5999999</v>
      </c>
      <c r="DC93">
        <v>16</v>
      </c>
      <c r="DD93">
        <v>-7.6999999999999999E-2</v>
      </c>
      <c r="DE93">
        <v>-1.0999999999999999E-2</v>
      </c>
      <c r="DF93">
        <v>-4.38</v>
      </c>
      <c r="DG93">
        <v>0.152</v>
      </c>
      <c r="DH93">
        <v>415</v>
      </c>
      <c r="DI93">
        <v>32</v>
      </c>
      <c r="DJ93">
        <v>0.4</v>
      </c>
      <c r="DK93">
        <v>0.41</v>
      </c>
      <c r="DL93">
        <v>-16.395460975609751</v>
      </c>
      <c r="DM93">
        <v>-1.6295853658536921</v>
      </c>
      <c r="DN93">
        <v>0.1642665901010866</v>
      </c>
      <c r="DO93">
        <v>0</v>
      </c>
      <c r="DP93">
        <v>0.926674</v>
      </c>
      <c r="DQ93">
        <v>1.7574355400681949E-3</v>
      </c>
      <c r="DR93">
        <v>1.7706132739403161E-3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357</v>
      </c>
      <c r="EA93">
        <v>3.2983500000000001</v>
      </c>
      <c r="EB93">
        <v>2.6252</v>
      </c>
      <c r="EC93">
        <v>0.11641799999999999</v>
      </c>
      <c r="ED93">
        <v>0.11754000000000001</v>
      </c>
      <c r="EE93">
        <v>0.13928399999999999</v>
      </c>
      <c r="EF93">
        <v>0.13522700000000001</v>
      </c>
      <c r="EG93">
        <v>26817.5</v>
      </c>
      <c r="EH93">
        <v>27258.2</v>
      </c>
      <c r="EI93">
        <v>28230.3</v>
      </c>
      <c r="EJ93">
        <v>29719.4</v>
      </c>
      <c r="EK93">
        <v>33436.6</v>
      </c>
      <c r="EL93">
        <v>35662.199999999997</v>
      </c>
      <c r="EM93">
        <v>39843</v>
      </c>
      <c r="EN93">
        <v>42452.9</v>
      </c>
      <c r="EO93">
        <v>2.2490000000000001</v>
      </c>
      <c r="EP93">
        <v>2.2244000000000002</v>
      </c>
      <c r="EQ93">
        <v>0.13501199999999999</v>
      </c>
      <c r="ER93">
        <v>0</v>
      </c>
      <c r="ES93">
        <v>30.263000000000002</v>
      </c>
      <c r="ET93">
        <v>999.9</v>
      </c>
      <c r="EU93">
        <v>72.599999999999994</v>
      </c>
      <c r="EV93">
        <v>33.1</v>
      </c>
      <c r="EW93">
        <v>36.4893</v>
      </c>
      <c r="EX93">
        <v>57.4617</v>
      </c>
      <c r="EY93">
        <v>-2.8165100000000001</v>
      </c>
      <c r="EZ93">
        <v>2</v>
      </c>
      <c r="FA93">
        <v>0.306954</v>
      </c>
      <c r="FB93">
        <v>-0.347862</v>
      </c>
      <c r="FC93">
        <v>20.2714</v>
      </c>
      <c r="FD93">
        <v>5.2204300000000003</v>
      </c>
      <c r="FE93">
        <v>12.004</v>
      </c>
      <c r="FF93">
        <v>4.9871499999999997</v>
      </c>
      <c r="FG93">
        <v>3.2845300000000002</v>
      </c>
      <c r="FH93">
        <v>9999</v>
      </c>
      <c r="FI93">
        <v>9999</v>
      </c>
      <c r="FJ93">
        <v>9999</v>
      </c>
      <c r="FK93">
        <v>999.9</v>
      </c>
      <c r="FL93">
        <v>1.86582</v>
      </c>
      <c r="FM93">
        <v>1.8621799999999999</v>
      </c>
      <c r="FN93">
        <v>1.8641799999999999</v>
      </c>
      <c r="FO93">
        <v>1.86025</v>
      </c>
      <c r="FP93">
        <v>1.8609599999999999</v>
      </c>
      <c r="FQ93">
        <v>1.8601000000000001</v>
      </c>
      <c r="FR93">
        <v>1.8618300000000001</v>
      </c>
      <c r="FS93">
        <v>1.8583700000000001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-4.5250000000000004</v>
      </c>
      <c r="GH93">
        <v>0.15240000000000001</v>
      </c>
      <c r="GI93">
        <v>-3.43048097447471</v>
      </c>
      <c r="GJ93">
        <v>-2.7043828418459848E-3</v>
      </c>
      <c r="GK93">
        <v>1.1637646390227569E-6</v>
      </c>
      <c r="GL93">
        <v>-2.7935288173591201E-10</v>
      </c>
      <c r="GM93">
        <v>0.15243500000000409</v>
      </c>
      <c r="GN93">
        <v>0</v>
      </c>
      <c r="GO93">
        <v>0</v>
      </c>
      <c r="GP93">
        <v>0</v>
      </c>
      <c r="GQ93">
        <v>5</v>
      </c>
      <c r="GR93">
        <v>2087</v>
      </c>
      <c r="GS93">
        <v>4</v>
      </c>
      <c r="GT93">
        <v>31</v>
      </c>
      <c r="GU93">
        <v>46.7</v>
      </c>
      <c r="GV93">
        <v>46.7</v>
      </c>
      <c r="GW93">
        <v>1.6186499999999999</v>
      </c>
      <c r="GX93">
        <v>2.5463900000000002</v>
      </c>
      <c r="GY93">
        <v>2.04834</v>
      </c>
      <c r="GZ93">
        <v>2.6171899999999999</v>
      </c>
      <c r="HA93">
        <v>2.1972700000000001</v>
      </c>
      <c r="HB93">
        <v>2.32178</v>
      </c>
      <c r="HC93">
        <v>37.9649</v>
      </c>
      <c r="HD93">
        <v>14.552300000000001</v>
      </c>
      <c r="HE93">
        <v>18</v>
      </c>
      <c r="HF93">
        <v>704.12699999999995</v>
      </c>
      <c r="HG93">
        <v>762.33299999999997</v>
      </c>
      <c r="HH93">
        <v>31.001000000000001</v>
      </c>
      <c r="HI93">
        <v>31.336099999999998</v>
      </c>
      <c r="HJ93">
        <v>30.000299999999999</v>
      </c>
      <c r="HK93">
        <v>31.216100000000001</v>
      </c>
      <c r="HL93">
        <v>31.205100000000002</v>
      </c>
      <c r="HM93">
        <v>32.388100000000001</v>
      </c>
      <c r="HN93">
        <v>11.2311</v>
      </c>
      <c r="HO93">
        <v>100</v>
      </c>
      <c r="HP93">
        <v>31</v>
      </c>
      <c r="HQ93">
        <v>524.93299999999999</v>
      </c>
      <c r="HR93">
        <v>32.788699999999999</v>
      </c>
      <c r="HS93">
        <v>99.4679</v>
      </c>
      <c r="HT93">
        <v>98.469899999999996</v>
      </c>
    </row>
    <row r="94" spans="1:228" x14ac:dyDescent="0.2">
      <c r="A94">
        <v>79</v>
      </c>
      <c r="B94">
        <v>1670957303.5</v>
      </c>
      <c r="C94">
        <v>311.5</v>
      </c>
      <c r="D94" t="s">
        <v>516</v>
      </c>
      <c r="E94" t="s">
        <v>517</v>
      </c>
      <c r="F94">
        <v>4</v>
      </c>
      <c r="G94">
        <v>1670957301.5</v>
      </c>
      <c r="H94">
        <f t="shared" si="34"/>
        <v>2.3183794680743169E-3</v>
      </c>
      <c r="I94">
        <f t="shared" si="35"/>
        <v>2.3183794680743168</v>
      </c>
      <c r="J94">
        <f t="shared" si="36"/>
        <v>15.601720921134184</v>
      </c>
      <c r="K94">
        <f t="shared" si="37"/>
        <v>497.78657142857128</v>
      </c>
      <c r="L94">
        <f t="shared" si="38"/>
        <v>324.00159662558451</v>
      </c>
      <c r="M94">
        <f t="shared" si="39"/>
        <v>32.78250628641284</v>
      </c>
      <c r="N94">
        <f t="shared" si="40"/>
        <v>50.366083306703189</v>
      </c>
      <c r="O94">
        <f t="shared" si="41"/>
        <v>0.15547466157254755</v>
      </c>
      <c r="P94">
        <f t="shared" si="42"/>
        <v>3.6747566106041147</v>
      </c>
      <c r="Q94">
        <f t="shared" si="43"/>
        <v>0.15191060718501231</v>
      </c>
      <c r="R94">
        <f t="shared" si="44"/>
        <v>9.5257540807902191E-2</v>
      </c>
      <c r="S94">
        <f t="shared" si="45"/>
        <v>226.11306523246213</v>
      </c>
      <c r="T94">
        <f t="shared" si="46"/>
        <v>32.965760614133735</v>
      </c>
      <c r="U94">
        <f t="shared" si="47"/>
        <v>32.45775714285714</v>
      </c>
      <c r="V94">
        <f t="shared" si="48"/>
        <v>4.9002064839126502</v>
      </c>
      <c r="W94">
        <f t="shared" si="49"/>
        <v>70.102333815380021</v>
      </c>
      <c r="X94">
        <f t="shared" si="50"/>
        <v>3.4195353414635026</v>
      </c>
      <c r="Y94">
        <f t="shared" si="51"/>
        <v>4.8779194006138455</v>
      </c>
      <c r="Z94">
        <f t="shared" si="52"/>
        <v>1.4806711424491477</v>
      </c>
      <c r="AA94">
        <f t="shared" si="53"/>
        <v>-102.24053454207737</v>
      </c>
      <c r="AB94">
        <f t="shared" si="54"/>
        <v>-16.004738861436003</v>
      </c>
      <c r="AC94">
        <f t="shared" si="55"/>
        <v>-0.99177327836417917</v>
      </c>
      <c r="AD94">
        <f t="shared" si="56"/>
        <v>106.87601855058458</v>
      </c>
      <c r="AE94">
        <f t="shared" si="57"/>
        <v>39.227711590608862</v>
      </c>
      <c r="AF94">
        <f t="shared" si="58"/>
        <v>2.3138731721097163</v>
      </c>
      <c r="AG94">
        <f t="shared" si="59"/>
        <v>15.601720921134184</v>
      </c>
      <c r="AH94">
        <v>531.08205959734232</v>
      </c>
      <c r="AI94">
        <v>517.7658606060603</v>
      </c>
      <c r="AJ94">
        <v>1.708377471423955</v>
      </c>
      <c r="AK94">
        <v>63.248288586622081</v>
      </c>
      <c r="AL94">
        <f t="shared" si="60"/>
        <v>2.3183794680743168</v>
      </c>
      <c r="AM94">
        <v>32.867354985680507</v>
      </c>
      <c r="AN94">
        <v>33.797719393939403</v>
      </c>
      <c r="AO94">
        <v>2.1786997179195792E-5</v>
      </c>
      <c r="AP94">
        <v>96.55356453263947</v>
      </c>
      <c r="AQ94">
        <v>0</v>
      </c>
      <c r="AR94">
        <v>0</v>
      </c>
      <c r="AS94">
        <f t="shared" si="61"/>
        <v>1</v>
      </c>
      <c r="AT94">
        <f t="shared" si="62"/>
        <v>0</v>
      </c>
      <c r="AU94">
        <f t="shared" si="63"/>
        <v>47331.607367687327</v>
      </c>
      <c r="AV94">
        <f t="shared" si="64"/>
        <v>1200.004285714286</v>
      </c>
      <c r="AW94">
        <f t="shared" si="65"/>
        <v>1025.9271135919496</v>
      </c>
      <c r="AX94">
        <f t="shared" si="66"/>
        <v>0.8549362079830245</v>
      </c>
      <c r="AY94">
        <f t="shared" si="67"/>
        <v>0.18842688140723718</v>
      </c>
      <c r="AZ94">
        <v>2.7</v>
      </c>
      <c r="BA94">
        <v>0.5</v>
      </c>
      <c r="BB94" t="s">
        <v>355</v>
      </c>
      <c r="BC94">
        <v>2</v>
      </c>
      <c r="BD94" t="b">
        <v>1</v>
      </c>
      <c r="BE94">
        <v>1670957301.5</v>
      </c>
      <c r="BF94">
        <v>497.78657142857128</v>
      </c>
      <c r="BG94">
        <v>514.56000000000006</v>
      </c>
      <c r="BH94">
        <v>33.796528571428567</v>
      </c>
      <c r="BI94">
        <v>32.867842857142861</v>
      </c>
      <c r="BJ94">
        <v>502.31742857142848</v>
      </c>
      <c r="BK94">
        <v>33.644085714285723</v>
      </c>
      <c r="BL94">
        <v>649.98471428571429</v>
      </c>
      <c r="BM94">
        <v>101.08</v>
      </c>
      <c r="BN94">
        <v>0.10007635714285711</v>
      </c>
      <c r="BO94">
        <v>32.376971428571423</v>
      </c>
      <c r="BP94">
        <v>32.45775714285714</v>
      </c>
      <c r="BQ94">
        <v>999.89999999999986</v>
      </c>
      <c r="BR94">
        <v>0</v>
      </c>
      <c r="BS94">
        <v>0</v>
      </c>
      <c r="BT94">
        <v>8987.5</v>
      </c>
      <c r="BU94">
        <v>0</v>
      </c>
      <c r="BV94">
        <v>285.16271428571429</v>
      </c>
      <c r="BW94">
        <v>-16.77328571428572</v>
      </c>
      <c r="BX94">
        <v>515.19885714285715</v>
      </c>
      <c r="BY94">
        <v>532.04714285714283</v>
      </c>
      <c r="BZ94">
        <v>0.92868685714285704</v>
      </c>
      <c r="CA94">
        <v>514.56000000000006</v>
      </c>
      <c r="CB94">
        <v>32.867842857142861</v>
      </c>
      <c r="CC94">
        <v>3.4161514285714292</v>
      </c>
      <c r="CD94">
        <v>3.3222828571428571</v>
      </c>
      <c r="CE94">
        <v>26.208685714285721</v>
      </c>
      <c r="CF94">
        <v>25.737914285714279</v>
      </c>
      <c r="CG94">
        <v>1200.004285714286</v>
      </c>
      <c r="CH94">
        <v>0.50004400000000004</v>
      </c>
      <c r="CI94">
        <v>0.49995600000000001</v>
      </c>
      <c r="CJ94">
        <v>0</v>
      </c>
      <c r="CK94">
        <v>681.46257142857144</v>
      </c>
      <c r="CL94">
        <v>4.9990899999999998</v>
      </c>
      <c r="CM94">
        <v>7255.4557142857129</v>
      </c>
      <c r="CN94">
        <v>9558.0357142857156</v>
      </c>
      <c r="CO94">
        <v>41.454999999999998</v>
      </c>
      <c r="CP94">
        <v>43.186999999999998</v>
      </c>
      <c r="CQ94">
        <v>42.285428571428582</v>
      </c>
      <c r="CR94">
        <v>42.186999999999998</v>
      </c>
      <c r="CS94">
        <v>42.811999999999998</v>
      </c>
      <c r="CT94">
        <v>597.5542857142857</v>
      </c>
      <c r="CU94">
        <v>597.44999999999993</v>
      </c>
      <c r="CV94">
        <v>0</v>
      </c>
      <c r="CW94">
        <v>1670957335.5999999</v>
      </c>
      <c r="CX94">
        <v>0</v>
      </c>
      <c r="CY94">
        <v>1670954496.5999999</v>
      </c>
      <c r="CZ94" t="s">
        <v>356</v>
      </c>
      <c r="DA94">
        <v>1670954495.5999999</v>
      </c>
      <c r="DB94">
        <v>1670954496.5999999</v>
      </c>
      <c r="DC94">
        <v>16</v>
      </c>
      <c r="DD94">
        <v>-7.6999999999999999E-2</v>
      </c>
      <c r="DE94">
        <v>-1.0999999999999999E-2</v>
      </c>
      <c r="DF94">
        <v>-4.38</v>
      </c>
      <c r="DG94">
        <v>0.152</v>
      </c>
      <c r="DH94">
        <v>415</v>
      </c>
      <c r="DI94">
        <v>32</v>
      </c>
      <c r="DJ94">
        <v>0.4</v>
      </c>
      <c r="DK94">
        <v>0.41</v>
      </c>
      <c r="DL94">
        <v>-16.492180000000001</v>
      </c>
      <c r="DM94">
        <v>-1.6362213883677279</v>
      </c>
      <c r="DN94">
        <v>0.16049697847623179</v>
      </c>
      <c r="DO94">
        <v>0</v>
      </c>
      <c r="DP94">
        <v>0.92718042500000009</v>
      </c>
      <c r="DQ94">
        <v>-3.135140712946953E-3</v>
      </c>
      <c r="DR94">
        <v>1.5326351145576009E-3</v>
      </c>
      <c r="DS94">
        <v>1</v>
      </c>
      <c r="DT94">
        <v>0</v>
      </c>
      <c r="DU94">
        <v>0</v>
      </c>
      <c r="DV94">
        <v>0</v>
      </c>
      <c r="DW94">
        <v>-1</v>
      </c>
      <c r="DX94">
        <v>1</v>
      </c>
      <c r="DY94">
        <v>2</v>
      </c>
      <c r="DZ94" t="s">
        <v>357</v>
      </c>
      <c r="EA94">
        <v>3.2983600000000002</v>
      </c>
      <c r="EB94">
        <v>2.6252800000000001</v>
      </c>
      <c r="EC94">
        <v>0.117537</v>
      </c>
      <c r="ED94">
        <v>0.11869499999999999</v>
      </c>
      <c r="EE94">
        <v>0.139296</v>
      </c>
      <c r="EF94">
        <v>0.13523099999999999</v>
      </c>
      <c r="EG94">
        <v>26783.599999999999</v>
      </c>
      <c r="EH94">
        <v>27222.799999999999</v>
      </c>
      <c r="EI94">
        <v>28230.3</v>
      </c>
      <c r="EJ94">
        <v>29719.8</v>
      </c>
      <c r="EK94">
        <v>33436.5</v>
      </c>
      <c r="EL94">
        <v>35662.400000000001</v>
      </c>
      <c r="EM94">
        <v>39843.4</v>
      </c>
      <c r="EN94">
        <v>42453.3</v>
      </c>
      <c r="EO94">
        <v>2.2490700000000001</v>
      </c>
      <c r="EP94">
        <v>2.2242999999999999</v>
      </c>
      <c r="EQ94">
        <v>0.134744</v>
      </c>
      <c r="ER94">
        <v>0</v>
      </c>
      <c r="ES94">
        <v>30.2666</v>
      </c>
      <c r="ET94">
        <v>999.9</v>
      </c>
      <c r="EU94">
        <v>72.599999999999994</v>
      </c>
      <c r="EV94">
        <v>33.200000000000003</v>
      </c>
      <c r="EW94">
        <v>36.697600000000001</v>
      </c>
      <c r="EX94">
        <v>57.791699999999999</v>
      </c>
      <c r="EY94">
        <v>-2.7884600000000002</v>
      </c>
      <c r="EZ94">
        <v>2</v>
      </c>
      <c r="FA94">
        <v>0.30695600000000001</v>
      </c>
      <c r="FB94">
        <v>-0.343001</v>
      </c>
      <c r="FC94">
        <v>20.2714</v>
      </c>
      <c r="FD94">
        <v>5.2202799999999998</v>
      </c>
      <c r="FE94">
        <v>12.004</v>
      </c>
      <c r="FF94">
        <v>4.9873500000000002</v>
      </c>
      <c r="FG94">
        <v>3.2844500000000001</v>
      </c>
      <c r="FH94">
        <v>9999</v>
      </c>
      <c r="FI94">
        <v>9999</v>
      </c>
      <c r="FJ94">
        <v>9999</v>
      </c>
      <c r="FK94">
        <v>999.9</v>
      </c>
      <c r="FL94">
        <v>1.8657900000000001</v>
      </c>
      <c r="FM94">
        <v>1.8621799999999999</v>
      </c>
      <c r="FN94">
        <v>1.8641799999999999</v>
      </c>
      <c r="FO94">
        <v>1.86022</v>
      </c>
      <c r="FP94">
        <v>1.8609599999999999</v>
      </c>
      <c r="FQ94">
        <v>1.8601000000000001</v>
      </c>
      <c r="FR94">
        <v>1.86185</v>
      </c>
      <c r="FS94">
        <v>1.8583700000000001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-4.5369999999999999</v>
      </c>
      <c r="GH94">
        <v>0.1525</v>
      </c>
      <c r="GI94">
        <v>-3.43048097447471</v>
      </c>
      <c r="GJ94">
        <v>-2.7043828418459848E-3</v>
      </c>
      <c r="GK94">
        <v>1.1637646390227569E-6</v>
      </c>
      <c r="GL94">
        <v>-2.7935288173591201E-10</v>
      </c>
      <c r="GM94">
        <v>0.15243500000000409</v>
      </c>
      <c r="GN94">
        <v>0</v>
      </c>
      <c r="GO94">
        <v>0</v>
      </c>
      <c r="GP94">
        <v>0</v>
      </c>
      <c r="GQ94">
        <v>5</v>
      </c>
      <c r="GR94">
        <v>2087</v>
      </c>
      <c r="GS94">
        <v>4</v>
      </c>
      <c r="GT94">
        <v>31</v>
      </c>
      <c r="GU94">
        <v>46.8</v>
      </c>
      <c r="GV94">
        <v>46.8</v>
      </c>
      <c r="GW94">
        <v>1.63574</v>
      </c>
      <c r="GX94">
        <v>2.5476100000000002</v>
      </c>
      <c r="GY94">
        <v>2.04834</v>
      </c>
      <c r="GZ94">
        <v>2.6171899999999999</v>
      </c>
      <c r="HA94">
        <v>2.1972700000000001</v>
      </c>
      <c r="HB94">
        <v>2.3303199999999999</v>
      </c>
      <c r="HC94">
        <v>37.9649</v>
      </c>
      <c r="HD94">
        <v>14.5436</v>
      </c>
      <c r="HE94">
        <v>18</v>
      </c>
      <c r="HF94">
        <v>704.21500000000003</v>
      </c>
      <c r="HG94">
        <v>762.25800000000004</v>
      </c>
      <c r="HH94">
        <v>31.001200000000001</v>
      </c>
      <c r="HI94">
        <v>31.338200000000001</v>
      </c>
      <c r="HJ94">
        <v>30.0002</v>
      </c>
      <c r="HK94">
        <v>31.218299999999999</v>
      </c>
      <c r="HL94">
        <v>31.206900000000001</v>
      </c>
      <c r="HM94">
        <v>32.729100000000003</v>
      </c>
      <c r="HN94">
        <v>11.2311</v>
      </c>
      <c r="HO94">
        <v>100</v>
      </c>
      <c r="HP94">
        <v>31</v>
      </c>
      <c r="HQ94">
        <v>531.61300000000006</v>
      </c>
      <c r="HR94">
        <v>32.777099999999997</v>
      </c>
      <c r="HS94">
        <v>99.468699999999998</v>
      </c>
      <c r="HT94">
        <v>98.4709</v>
      </c>
    </row>
    <row r="95" spans="1:228" x14ac:dyDescent="0.2">
      <c r="A95">
        <v>80</v>
      </c>
      <c r="B95">
        <v>1670957307.5</v>
      </c>
      <c r="C95">
        <v>315.5</v>
      </c>
      <c r="D95" t="s">
        <v>518</v>
      </c>
      <c r="E95" t="s">
        <v>519</v>
      </c>
      <c r="F95">
        <v>4</v>
      </c>
      <c r="G95">
        <v>1670957305.1875</v>
      </c>
      <c r="H95">
        <f t="shared" si="34"/>
        <v>2.3108077859645649E-3</v>
      </c>
      <c r="I95">
        <f t="shared" si="35"/>
        <v>2.310807785964565</v>
      </c>
      <c r="J95">
        <f t="shared" si="36"/>
        <v>15.972529795209022</v>
      </c>
      <c r="K95">
        <f t="shared" si="37"/>
        <v>503.91224999999997</v>
      </c>
      <c r="L95">
        <f t="shared" si="38"/>
        <v>325.82788092709075</v>
      </c>
      <c r="M95">
        <f t="shared" si="39"/>
        <v>32.96721448480865</v>
      </c>
      <c r="N95">
        <f t="shared" si="40"/>
        <v>50.985763342302342</v>
      </c>
      <c r="O95">
        <f t="shared" si="41"/>
        <v>0.15517022218691912</v>
      </c>
      <c r="P95">
        <f t="shared" si="42"/>
        <v>3.6736636634857964</v>
      </c>
      <c r="Q95">
        <f t="shared" si="43"/>
        <v>0.15161890999943978</v>
      </c>
      <c r="R95">
        <f t="shared" si="44"/>
        <v>9.5074120546279006E-2</v>
      </c>
      <c r="S95">
        <f t="shared" si="45"/>
        <v>226.11258073252841</v>
      </c>
      <c r="T95">
        <f t="shared" si="46"/>
        <v>32.968888951426294</v>
      </c>
      <c r="U95">
        <f t="shared" si="47"/>
        <v>32.450924999999998</v>
      </c>
      <c r="V95">
        <f t="shared" si="48"/>
        <v>4.898318214587154</v>
      </c>
      <c r="W95">
        <f t="shared" si="49"/>
        <v>70.098889277474214</v>
      </c>
      <c r="X95">
        <f t="shared" si="50"/>
        <v>3.4196333994534056</v>
      </c>
      <c r="Y95">
        <f t="shared" si="51"/>
        <v>4.8782989783438415</v>
      </c>
      <c r="Z95">
        <f t="shared" si="52"/>
        <v>1.4786848151337484</v>
      </c>
      <c r="AA95">
        <f t="shared" si="53"/>
        <v>-101.90662336103732</v>
      </c>
      <c r="AB95">
        <f t="shared" si="54"/>
        <v>-14.373809360030892</v>
      </c>
      <c r="AC95">
        <f t="shared" si="55"/>
        <v>-0.89094981974141285</v>
      </c>
      <c r="AD95">
        <f t="shared" si="56"/>
        <v>108.94119819171878</v>
      </c>
      <c r="AE95">
        <f t="shared" si="57"/>
        <v>39.771693468032808</v>
      </c>
      <c r="AF95">
        <f t="shared" si="58"/>
        <v>2.3082633756700761</v>
      </c>
      <c r="AG95">
        <f t="shared" si="59"/>
        <v>15.972529795209022</v>
      </c>
      <c r="AH95">
        <v>538.25512288203254</v>
      </c>
      <c r="AI95">
        <v>524.6819333333334</v>
      </c>
      <c r="AJ95">
        <v>1.7337467361600349</v>
      </c>
      <c r="AK95">
        <v>63.248288586622081</v>
      </c>
      <c r="AL95">
        <f t="shared" si="60"/>
        <v>2.310807785964565</v>
      </c>
      <c r="AM95">
        <v>32.870490349330836</v>
      </c>
      <c r="AN95">
        <v>33.797916363636361</v>
      </c>
      <c r="AO95">
        <v>-8.7408317689049821E-7</v>
      </c>
      <c r="AP95">
        <v>96.55356453263947</v>
      </c>
      <c r="AQ95">
        <v>0</v>
      </c>
      <c r="AR95">
        <v>0</v>
      </c>
      <c r="AS95">
        <f t="shared" si="61"/>
        <v>1</v>
      </c>
      <c r="AT95">
        <f t="shared" si="62"/>
        <v>0</v>
      </c>
      <c r="AU95">
        <f t="shared" si="63"/>
        <v>47311.819500067912</v>
      </c>
      <c r="AV95">
        <f t="shared" si="64"/>
        <v>1200.00125</v>
      </c>
      <c r="AW95">
        <f t="shared" si="65"/>
        <v>1025.9245635919835</v>
      </c>
      <c r="AX95">
        <f t="shared" si="66"/>
        <v>0.8549362457680636</v>
      </c>
      <c r="AY95">
        <f t="shared" si="67"/>
        <v>0.18842695433236292</v>
      </c>
      <c r="AZ95">
        <v>2.7</v>
      </c>
      <c r="BA95">
        <v>0.5</v>
      </c>
      <c r="BB95" t="s">
        <v>355</v>
      </c>
      <c r="BC95">
        <v>2</v>
      </c>
      <c r="BD95" t="b">
        <v>1</v>
      </c>
      <c r="BE95">
        <v>1670957305.1875</v>
      </c>
      <c r="BF95">
        <v>503.91224999999997</v>
      </c>
      <c r="BG95">
        <v>520.91575</v>
      </c>
      <c r="BH95">
        <v>33.797575000000002</v>
      </c>
      <c r="BI95">
        <v>32.871175000000001</v>
      </c>
      <c r="BJ95">
        <v>508.45400000000001</v>
      </c>
      <c r="BK95">
        <v>33.645162499999998</v>
      </c>
      <c r="BL95">
        <v>650.00800000000004</v>
      </c>
      <c r="BM95">
        <v>101.07975</v>
      </c>
      <c r="BN95">
        <v>0.1000949875</v>
      </c>
      <c r="BO95">
        <v>32.378349999999998</v>
      </c>
      <c r="BP95">
        <v>32.450924999999998</v>
      </c>
      <c r="BQ95">
        <v>999.9</v>
      </c>
      <c r="BR95">
        <v>0</v>
      </c>
      <c r="BS95">
        <v>0</v>
      </c>
      <c r="BT95">
        <v>8983.75</v>
      </c>
      <c r="BU95">
        <v>0</v>
      </c>
      <c r="BV95">
        <v>285.31774999999999</v>
      </c>
      <c r="BW95">
        <v>-17.0033125</v>
      </c>
      <c r="BX95">
        <v>521.53937500000006</v>
      </c>
      <c r="BY95">
        <v>538.62075000000004</v>
      </c>
      <c r="BZ95">
        <v>0.92642787500000012</v>
      </c>
      <c r="CA95">
        <v>520.91575</v>
      </c>
      <c r="CB95">
        <v>32.871175000000001</v>
      </c>
      <c r="CC95">
        <v>3.4162474999999999</v>
      </c>
      <c r="CD95">
        <v>3.3226049999999998</v>
      </c>
      <c r="CE95">
        <v>26.209150000000001</v>
      </c>
      <c r="CF95">
        <v>25.739550000000001</v>
      </c>
      <c r="CG95">
        <v>1200.00125</v>
      </c>
      <c r="CH95">
        <v>0.50004400000000004</v>
      </c>
      <c r="CI95">
        <v>0.49995600000000001</v>
      </c>
      <c r="CJ95">
        <v>0</v>
      </c>
      <c r="CK95">
        <v>682.96924999999999</v>
      </c>
      <c r="CL95">
        <v>4.9990899999999998</v>
      </c>
      <c r="CM95">
        <v>7272.07</v>
      </c>
      <c r="CN95">
        <v>9558.0149999999994</v>
      </c>
      <c r="CO95">
        <v>41.476374999999997</v>
      </c>
      <c r="CP95">
        <v>43.186999999999998</v>
      </c>
      <c r="CQ95">
        <v>42.28875</v>
      </c>
      <c r="CR95">
        <v>42.186999999999998</v>
      </c>
      <c r="CS95">
        <v>42.811999999999998</v>
      </c>
      <c r="CT95">
        <v>597.55124999999998</v>
      </c>
      <c r="CU95">
        <v>597.45000000000005</v>
      </c>
      <c r="CV95">
        <v>0</v>
      </c>
      <c r="CW95">
        <v>1670957339.8</v>
      </c>
      <c r="CX95">
        <v>0</v>
      </c>
      <c r="CY95">
        <v>1670954496.5999999</v>
      </c>
      <c r="CZ95" t="s">
        <v>356</v>
      </c>
      <c r="DA95">
        <v>1670954495.5999999</v>
      </c>
      <c r="DB95">
        <v>1670954496.5999999</v>
      </c>
      <c r="DC95">
        <v>16</v>
      </c>
      <c r="DD95">
        <v>-7.6999999999999999E-2</v>
      </c>
      <c r="DE95">
        <v>-1.0999999999999999E-2</v>
      </c>
      <c r="DF95">
        <v>-4.38</v>
      </c>
      <c r="DG95">
        <v>0.152</v>
      </c>
      <c r="DH95">
        <v>415</v>
      </c>
      <c r="DI95">
        <v>32</v>
      </c>
      <c r="DJ95">
        <v>0.4</v>
      </c>
      <c r="DK95">
        <v>0.41</v>
      </c>
      <c r="DL95">
        <v>-16.64667804878049</v>
      </c>
      <c r="DM95">
        <v>-2.0357351916376372</v>
      </c>
      <c r="DN95">
        <v>0.20926470518273529</v>
      </c>
      <c r="DO95">
        <v>0</v>
      </c>
      <c r="DP95">
        <v>0.92712792682926826</v>
      </c>
      <c r="DQ95">
        <v>-3.16701742160271E-3</v>
      </c>
      <c r="DR95">
        <v>1.585482374704839E-3</v>
      </c>
      <c r="DS95">
        <v>1</v>
      </c>
      <c r="DT95">
        <v>0</v>
      </c>
      <c r="DU95">
        <v>0</v>
      </c>
      <c r="DV95">
        <v>0</v>
      </c>
      <c r="DW95">
        <v>-1</v>
      </c>
      <c r="DX95">
        <v>1</v>
      </c>
      <c r="DY95">
        <v>2</v>
      </c>
      <c r="DZ95" t="s">
        <v>357</v>
      </c>
      <c r="EA95">
        <v>3.29853</v>
      </c>
      <c r="EB95">
        <v>2.6252300000000002</v>
      </c>
      <c r="EC95">
        <v>0.11867</v>
      </c>
      <c r="ED95">
        <v>0.119813</v>
      </c>
      <c r="EE95">
        <v>0.139295</v>
      </c>
      <c r="EF95">
        <v>0.13523299999999999</v>
      </c>
      <c r="EG95">
        <v>26749.3</v>
      </c>
      <c r="EH95">
        <v>27188.1</v>
      </c>
      <c r="EI95">
        <v>28230.5</v>
      </c>
      <c r="EJ95">
        <v>29719.599999999999</v>
      </c>
      <c r="EK95">
        <v>33437.1</v>
      </c>
      <c r="EL95">
        <v>35661.9</v>
      </c>
      <c r="EM95">
        <v>39844</v>
      </c>
      <c r="EN95">
        <v>42452.7</v>
      </c>
      <c r="EO95">
        <v>2.2492299999999998</v>
      </c>
      <c r="EP95">
        <v>2.2241499999999998</v>
      </c>
      <c r="EQ95">
        <v>0.134438</v>
      </c>
      <c r="ER95">
        <v>0</v>
      </c>
      <c r="ES95">
        <v>30.269200000000001</v>
      </c>
      <c r="ET95">
        <v>999.9</v>
      </c>
      <c r="EU95">
        <v>72.599999999999994</v>
      </c>
      <c r="EV95">
        <v>33.200000000000003</v>
      </c>
      <c r="EW95">
        <v>36.696800000000003</v>
      </c>
      <c r="EX95">
        <v>57.311700000000002</v>
      </c>
      <c r="EY95">
        <v>-2.8685900000000002</v>
      </c>
      <c r="EZ95">
        <v>2</v>
      </c>
      <c r="FA95">
        <v>0.307251</v>
      </c>
      <c r="FB95">
        <v>-0.33807999999999999</v>
      </c>
      <c r="FC95">
        <v>20.2715</v>
      </c>
      <c r="FD95">
        <v>5.2204300000000003</v>
      </c>
      <c r="FE95">
        <v>12.004</v>
      </c>
      <c r="FF95">
        <v>4.9870999999999999</v>
      </c>
      <c r="FG95">
        <v>3.28443</v>
      </c>
      <c r="FH95">
        <v>9999</v>
      </c>
      <c r="FI95">
        <v>9999</v>
      </c>
      <c r="FJ95">
        <v>9999</v>
      </c>
      <c r="FK95">
        <v>999.9</v>
      </c>
      <c r="FL95">
        <v>1.86582</v>
      </c>
      <c r="FM95">
        <v>1.86219</v>
      </c>
      <c r="FN95">
        <v>1.86419</v>
      </c>
      <c r="FO95">
        <v>1.8602300000000001</v>
      </c>
      <c r="FP95">
        <v>1.8609800000000001</v>
      </c>
      <c r="FQ95">
        <v>1.8601300000000001</v>
      </c>
      <c r="FR95">
        <v>1.8618399999999999</v>
      </c>
      <c r="FS95">
        <v>1.8583700000000001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-4.548</v>
      </c>
      <c r="GH95">
        <v>0.15240000000000001</v>
      </c>
      <c r="GI95">
        <v>-3.43048097447471</v>
      </c>
      <c r="GJ95">
        <v>-2.7043828418459848E-3</v>
      </c>
      <c r="GK95">
        <v>1.1637646390227569E-6</v>
      </c>
      <c r="GL95">
        <v>-2.7935288173591201E-10</v>
      </c>
      <c r="GM95">
        <v>0.15243500000000409</v>
      </c>
      <c r="GN95">
        <v>0</v>
      </c>
      <c r="GO95">
        <v>0</v>
      </c>
      <c r="GP95">
        <v>0</v>
      </c>
      <c r="GQ95">
        <v>5</v>
      </c>
      <c r="GR95">
        <v>2087</v>
      </c>
      <c r="GS95">
        <v>4</v>
      </c>
      <c r="GT95">
        <v>31</v>
      </c>
      <c r="GU95">
        <v>46.9</v>
      </c>
      <c r="GV95">
        <v>46.8</v>
      </c>
      <c r="GW95">
        <v>1.65283</v>
      </c>
      <c r="GX95">
        <v>2.5463900000000002</v>
      </c>
      <c r="GY95">
        <v>2.04834</v>
      </c>
      <c r="GZ95">
        <v>2.6171899999999999</v>
      </c>
      <c r="HA95">
        <v>2.1972700000000001</v>
      </c>
      <c r="HB95">
        <v>2.3290999999999999</v>
      </c>
      <c r="HC95">
        <v>37.9649</v>
      </c>
      <c r="HD95">
        <v>14.5436</v>
      </c>
      <c r="HE95">
        <v>18</v>
      </c>
      <c r="HF95">
        <v>704.36900000000003</v>
      </c>
      <c r="HG95">
        <v>762.13900000000001</v>
      </c>
      <c r="HH95">
        <v>31.001300000000001</v>
      </c>
      <c r="HI95">
        <v>31.340900000000001</v>
      </c>
      <c r="HJ95">
        <v>30.000399999999999</v>
      </c>
      <c r="HK95">
        <v>31.2209</v>
      </c>
      <c r="HL95">
        <v>31.2089</v>
      </c>
      <c r="HM95">
        <v>33.07</v>
      </c>
      <c r="HN95">
        <v>11.507300000000001</v>
      </c>
      <c r="HO95">
        <v>100</v>
      </c>
      <c r="HP95">
        <v>31</v>
      </c>
      <c r="HQ95">
        <v>538.32000000000005</v>
      </c>
      <c r="HR95">
        <v>32.776000000000003</v>
      </c>
      <c r="HS95">
        <v>99.469700000000003</v>
      </c>
      <c r="HT95">
        <v>98.47</v>
      </c>
    </row>
    <row r="96" spans="1:228" x14ac:dyDescent="0.2">
      <c r="A96">
        <v>81</v>
      </c>
      <c r="B96">
        <v>1670957311.5</v>
      </c>
      <c r="C96">
        <v>319.5</v>
      </c>
      <c r="D96" t="s">
        <v>520</v>
      </c>
      <c r="E96" t="s">
        <v>521</v>
      </c>
      <c r="F96">
        <v>4</v>
      </c>
      <c r="G96">
        <v>1670957309.5</v>
      </c>
      <c r="H96">
        <f t="shared" si="34"/>
        <v>2.3129146356090434E-3</v>
      </c>
      <c r="I96">
        <f t="shared" si="35"/>
        <v>2.3129146356090433</v>
      </c>
      <c r="J96">
        <f t="shared" si="36"/>
        <v>16.408145388142131</v>
      </c>
      <c r="K96">
        <f t="shared" si="37"/>
        <v>511.09885714285713</v>
      </c>
      <c r="L96">
        <f t="shared" si="38"/>
        <v>328.07489968365843</v>
      </c>
      <c r="M96">
        <f t="shared" si="39"/>
        <v>33.194304630713134</v>
      </c>
      <c r="N96">
        <f t="shared" si="40"/>
        <v>51.712493631082857</v>
      </c>
      <c r="O96">
        <f t="shared" si="41"/>
        <v>0.15495267146240643</v>
      </c>
      <c r="P96">
        <f t="shared" si="42"/>
        <v>3.6919738244841169</v>
      </c>
      <c r="Q96">
        <f t="shared" si="43"/>
        <v>0.15142832125988914</v>
      </c>
      <c r="R96">
        <f t="shared" si="44"/>
        <v>9.49526731985776E-2</v>
      </c>
      <c r="S96">
        <f t="shared" si="45"/>
        <v>226.11130380398387</v>
      </c>
      <c r="T96">
        <f t="shared" si="46"/>
        <v>32.966348620018145</v>
      </c>
      <c r="U96">
        <f t="shared" si="47"/>
        <v>32.462471428571433</v>
      </c>
      <c r="V96">
        <f t="shared" si="48"/>
        <v>4.9015097887219152</v>
      </c>
      <c r="W96">
        <f t="shared" si="49"/>
        <v>70.096616968660285</v>
      </c>
      <c r="X96">
        <f t="shared" si="50"/>
        <v>3.4196507663188256</v>
      </c>
      <c r="Y96">
        <f t="shared" si="51"/>
        <v>4.8784818928532996</v>
      </c>
      <c r="Z96">
        <f t="shared" si="52"/>
        <v>1.4818590224030896</v>
      </c>
      <c r="AA96">
        <f t="shared" si="53"/>
        <v>-101.99953543035882</v>
      </c>
      <c r="AB96">
        <f t="shared" si="54"/>
        <v>-16.611450992672498</v>
      </c>
      <c r="AC96">
        <f t="shared" si="55"/>
        <v>-1.0246033211949035</v>
      </c>
      <c r="AD96">
        <f t="shared" si="56"/>
        <v>106.47571405975764</v>
      </c>
      <c r="AE96">
        <f t="shared" si="57"/>
        <v>39.895173259441485</v>
      </c>
      <c r="AF96">
        <f t="shared" si="58"/>
        <v>2.3255566206488227</v>
      </c>
      <c r="AG96">
        <f t="shared" si="59"/>
        <v>16.408145388142131</v>
      </c>
      <c r="AH96">
        <v>545.19636000982621</v>
      </c>
      <c r="AI96">
        <v>531.53575757575743</v>
      </c>
      <c r="AJ96">
        <v>1.708066791602981</v>
      </c>
      <c r="AK96">
        <v>63.248288586622081</v>
      </c>
      <c r="AL96">
        <f t="shared" si="60"/>
        <v>2.3129146356090433</v>
      </c>
      <c r="AM96">
        <v>32.868345842289017</v>
      </c>
      <c r="AN96">
        <v>33.796555757575753</v>
      </c>
      <c r="AO96">
        <v>7.846553455328663E-6</v>
      </c>
      <c r="AP96">
        <v>96.55356453263947</v>
      </c>
      <c r="AQ96">
        <v>0</v>
      </c>
      <c r="AR96">
        <v>0</v>
      </c>
      <c r="AS96">
        <f t="shared" si="61"/>
        <v>1</v>
      </c>
      <c r="AT96">
        <f t="shared" si="62"/>
        <v>0</v>
      </c>
      <c r="AU96">
        <f t="shared" si="63"/>
        <v>47639.733503116091</v>
      </c>
      <c r="AV96">
        <f t="shared" si="64"/>
        <v>1199.994285714286</v>
      </c>
      <c r="AW96">
        <f t="shared" si="65"/>
        <v>1025.9186278777122</v>
      </c>
      <c r="AX96">
        <f t="shared" si="66"/>
        <v>0.85493626102314579</v>
      </c>
      <c r="AY96">
        <f t="shared" si="67"/>
        <v>0.18842698377467115</v>
      </c>
      <c r="AZ96">
        <v>2.7</v>
      </c>
      <c r="BA96">
        <v>0.5</v>
      </c>
      <c r="BB96" t="s">
        <v>355</v>
      </c>
      <c r="BC96">
        <v>2</v>
      </c>
      <c r="BD96" t="b">
        <v>1</v>
      </c>
      <c r="BE96">
        <v>1670957309.5</v>
      </c>
      <c r="BF96">
        <v>511.09885714285713</v>
      </c>
      <c r="BG96">
        <v>528.16399999999999</v>
      </c>
      <c r="BH96">
        <v>33.798014285714281</v>
      </c>
      <c r="BI96">
        <v>32.864685714285713</v>
      </c>
      <c r="BJ96">
        <v>515.65257142857149</v>
      </c>
      <c r="BK96">
        <v>33.645557142857143</v>
      </c>
      <c r="BL96">
        <v>650.01599999999996</v>
      </c>
      <c r="BM96">
        <v>101.07942857142859</v>
      </c>
      <c r="BN96">
        <v>9.9615185714285709E-2</v>
      </c>
      <c r="BO96">
        <v>32.379014285714291</v>
      </c>
      <c r="BP96">
        <v>32.462471428571433</v>
      </c>
      <c r="BQ96">
        <v>999.89999999999986</v>
      </c>
      <c r="BR96">
        <v>0</v>
      </c>
      <c r="BS96">
        <v>0</v>
      </c>
      <c r="BT96">
        <v>9047.0542857142846</v>
      </c>
      <c r="BU96">
        <v>0</v>
      </c>
      <c r="BV96">
        <v>285.49214285714288</v>
      </c>
      <c r="BW96">
        <v>-17.06521428571428</v>
      </c>
      <c r="BX96">
        <v>528.97699999999998</v>
      </c>
      <c r="BY96">
        <v>546.11171428571436</v>
      </c>
      <c r="BZ96">
        <v>0.93331842857142866</v>
      </c>
      <c r="CA96">
        <v>528.16399999999999</v>
      </c>
      <c r="CB96">
        <v>32.864685714285713</v>
      </c>
      <c r="CC96">
        <v>3.4162871428571431</v>
      </c>
      <c r="CD96">
        <v>3.3219457142857149</v>
      </c>
      <c r="CE96">
        <v>26.209342857142861</v>
      </c>
      <c r="CF96">
        <v>25.7362</v>
      </c>
      <c r="CG96">
        <v>1199.994285714286</v>
      </c>
      <c r="CH96">
        <v>0.50004400000000004</v>
      </c>
      <c r="CI96">
        <v>0.49995600000000001</v>
      </c>
      <c r="CJ96">
        <v>0</v>
      </c>
      <c r="CK96">
        <v>684.88614285714277</v>
      </c>
      <c r="CL96">
        <v>4.9990899999999998</v>
      </c>
      <c r="CM96">
        <v>7291.9942857142869</v>
      </c>
      <c r="CN96">
        <v>9557.971428571429</v>
      </c>
      <c r="CO96">
        <v>41.5</v>
      </c>
      <c r="CP96">
        <v>43.186999999999998</v>
      </c>
      <c r="CQ96">
        <v>42.285428571428582</v>
      </c>
      <c r="CR96">
        <v>42.186999999999998</v>
      </c>
      <c r="CS96">
        <v>42.811999999999998</v>
      </c>
      <c r="CT96">
        <v>597.54714285714283</v>
      </c>
      <c r="CU96">
        <v>597.44714285714304</v>
      </c>
      <c r="CV96">
        <v>0</v>
      </c>
      <c r="CW96">
        <v>1670957343.4000001</v>
      </c>
      <c r="CX96">
        <v>0</v>
      </c>
      <c r="CY96">
        <v>1670954496.5999999</v>
      </c>
      <c r="CZ96" t="s">
        <v>356</v>
      </c>
      <c r="DA96">
        <v>1670954495.5999999</v>
      </c>
      <c r="DB96">
        <v>1670954496.5999999</v>
      </c>
      <c r="DC96">
        <v>16</v>
      </c>
      <c r="DD96">
        <v>-7.6999999999999999E-2</v>
      </c>
      <c r="DE96">
        <v>-1.0999999999999999E-2</v>
      </c>
      <c r="DF96">
        <v>-4.38</v>
      </c>
      <c r="DG96">
        <v>0.152</v>
      </c>
      <c r="DH96">
        <v>415</v>
      </c>
      <c r="DI96">
        <v>32</v>
      </c>
      <c r="DJ96">
        <v>0.4</v>
      </c>
      <c r="DK96">
        <v>0.41</v>
      </c>
      <c r="DL96">
        <v>-16.77433902439024</v>
      </c>
      <c r="DM96">
        <v>-2.097430662020872</v>
      </c>
      <c r="DN96">
        <v>0.2143345150244251</v>
      </c>
      <c r="DO96">
        <v>0</v>
      </c>
      <c r="DP96">
        <v>0.92765524390243903</v>
      </c>
      <c r="DQ96">
        <v>1.518397212543943E-2</v>
      </c>
      <c r="DR96">
        <v>2.6604826609643779E-3</v>
      </c>
      <c r="DS96">
        <v>1</v>
      </c>
      <c r="DT96">
        <v>0</v>
      </c>
      <c r="DU96">
        <v>0</v>
      </c>
      <c r="DV96">
        <v>0</v>
      </c>
      <c r="DW96">
        <v>-1</v>
      </c>
      <c r="DX96">
        <v>1</v>
      </c>
      <c r="DY96">
        <v>2</v>
      </c>
      <c r="DZ96" t="s">
        <v>357</v>
      </c>
      <c r="EA96">
        <v>3.2983099999999999</v>
      </c>
      <c r="EB96">
        <v>2.6254</v>
      </c>
      <c r="EC96">
        <v>0.119786</v>
      </c>
      <c r="ED96">
        <v>0.12091300000000001</v>
      </c>
      <c r="EE96">
        <v>0.139292</v>
      </c>
      <c r="EF96">
        <v>0.13520799999999999</v>
      </c>
      <c r="EG96">
        <v>26714.9</v>
      </c>
      <c r="EH96">
        <v>27153.599999999999</v>
      </c>
      <c r="EI96">
        <v>28230</v>
      </c>
      <c r="EJ96">
        <v>29719.200000000001</v>
      </c>
      <c r="EK96">
        <v>33436.400000000001</v>
      </c>
      <c r="EL96">
        <v>35662.800000000003</v>
      </c>
      <c r="EM96">
        <v>39842.9</v>
      </c>
      <c r="EN96">
        <v>42452.5</v>
      </c>
      <c r="EO96">
        <v>2.2490999999999999</v>
      </c>
      <c r="EP96">
        <v>2.2242299999999999</v>
      </c>
      <c r="EQ96">
        <v>0.134937</v>
      </c>
      <c r="ER96">
        <v>0</v>
      </c>
      <c r="ES96">
        <v>30.271100000000001</v>
      </c>
      <c r="ET96">
        <v>999.9</v>
      </c>
      <c r="EU96">
        <v>72.599999999999994</v>
      </c>
      <c r="EV96">
        <v>33.200000000000003</v>
      </c>
      <c r="EW96">
        <v>36.695500000000003</v>
      </c>
      <c r="EX96">
        <v>57.7318</v>
      </c>
      <c r="EY96">
        <v>-2.7924699999999998</v>
      </c>
      <c r="EZ96">
        <v>2</v>
      </c>
      <c r="FA96">
        <v>0.30751800000000001</v>
      </c>
      <c r="FB96">
        <v>-0.333096</v>
      </c>
      <c r="FC96">
        <v>20.2715</v>
      </c>
      <c r="FD96">
        <v>5.2204300000000003</v>
      </c>
      <c r="FE96">
        <v>12.004</v>
      </c>
      <c r="FF96">
        <v>4.9873500000000002</v>
      </c>
      <c r="FG96">
        <v>3.2845300000000002</v>
      </c>
      <c r="FH96">
        <v>9999</v>
      </c>
      <c r="FI96">
        <v>9999</v>
      </c>
      <c r="FJ96">
        <v>9999</v>
      </c>
      <c r="FK96">
        <v>999.9</v>
      </c>
      <c r="FL96">
        <v>1.86582</v>
      </c>
      <c r="FM96">
        <v>1.8621799999999999</v>
      </c>
      <c r="FN96">
        <v>1.8641799999999999</v>
      </c>
      <c r="FO96">
        <v>1.8602099999999999</v>
      </c>
      <c r="FP96">
        <v>1.86097</v>
      </c>
      <c r="FQ96">
        <v>1.8601099999999999</v>
      </c>
      <c r="FR96">
        <v>1.8618399999999999</v>
      </c>
      <c r="FS96">
        <v>1.8583700000000001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-4.5590000000000002</v>
      </c>
      <c r="GH96">
        <v>0.1525</v>
      </c>
      <c r="GI96">
        <v>-3.43048097447471</v>
      </c>
      <c r="GJ96">
        <v>-2.7043828418459848E-3</v>
      </c>
      <c r="GK96">
        <v>1.1637646390227569E-6</v>
      </c>
      <c r="GL96">
        <v>-2.7935288173591201E-10</v>
      </c>
      <c r="GM96">
        <v>0.15243500000000409</v>
      </c>
      <c r="GN96">
        <v>0</v>
      </c>
      <c r="GO96">
        <v>0</v>
      </c>
      <c r="GP96">
        <v>0</v>
      </c>
      <c r="GQ96">
        <v>5</v>
      </c>
      <c r="GR96">
        <v>2087</v>
      </c>
      <c r="GS96">
        <v>4</v>
      </c>
      <c r="GT96">
        <v>31</v>
      </c>
      <c r="GU96">
        <v>46.9</v>
      </c>
      <c r="GV96">
        <v>46.9</v>
      </c>
      <c r="GW96">
        <v>1.6687000000000001</v>
      </c>
      <c r="GX96">
        <v>2.5415000000000001</v>
      </c>
      <c r="GY96">
        <v>2.04834</v>
      </c>
      <c r="GZ96">
        <v>2.6184099999999999</v>
      </c>
      <c r="HA96">
        <v>2.1972700000000001</v>
      </c>
      <c r="HB96">
        <v>2.3315399999999999</v>
      </c>
      <c r="HC96">
        <v>37.989100000000001</v>
      </c>
      <c r="HD96">
        <v>14.5436</v>
      </c>
      <c r="HE96">
        <v>18</v>
      </c>
      <c r="HF96">
        <v>704.28099999999995</v>
      </c>
      <c r="HG96">
        <v>762.24699999999996</v>
      </c>
      <c r="HH96">
        <v>31.0014</v>
      </c>
      <c r="HI96">
        <v>31.343699999999998</v>
      </c>
      <c r="HJ96">
        <v>30.000399999999999</v>
      </c>
      <c r="HK96">
        <v>31.222300000000001</v>
      </c>
      <c r="HL96">
        <v>31.211600000000001</v>
      </c>
      <c r="HM96">
        <v>33.398699999999998</v>
      </c>
      <c r="HN96">
        <v>11.507300000000001</v>
      </c>
      <c r="HO96">
        <v>100</v>
      </c>
      <c r="HP96">
        <v>31</v>
      </c>
      <c r="HQ96">
        <v>545.01900000000001</v>
      </c>
      <c r="HR96">
        <v>32.766800000000003</v>
      </c>
      <c r="HS96">
        <v>99.467500000000001</v>
      </c>
      <c r="HT96">
        <v>98.468999999999994</v>
      </c>
    </row>
    <row r="97" spans="1:228" x14ac:dyDescent="0.2">
      <c r="A97">
        <v>82</v>
      </c>
      <c r="B97">
        <v>1670957315.5</v>
      </c>
      <c r="C97">
        <v>323.5</v>
      </c>
      <c r="D97" t="s">
        <v>522</v>
      </c>
      <c r="E97" t="s">
        <v>523</v>
      </c>
      <c r="F97">
        <v>4</v>
      </c>
      <c r="G97">
        <v>1670957313.1875</v>
      </c>
      <c r="H97">
        <f t="shared" si="34"/>
        <v>2.3324165818032826E-3</v>
      </c>
      <c r="I97">
        <f t="shared" si="35"/>
        <v>2.3324165818032827</v>
      </c>
      <c r="J97">
        <f t="shared" si="36"/>
        <v>16.827155908288908</v>
      </c>
      <c r="K97">
        <f t="shared" si="37"/>
        <v>517.1585</v>
      </c>
      <c r="L97">
        <f t="shared" si="38"/>
        <v>331.29128462576995</v>
      </c>
      <c r="M97">
        <f t="shared" si="39"/>
        <v>33.519728121724206</v>
      </c>
      <c r="N97">
        <f t="shared" si="40"/>
        <v>52.325591164948747</v>
      </c>
      <c r="O97">
        <f t="shared" si="41"/>
        <v>0.15647095503647734</v>
      </c>
      <c r="P97">
        <f t="shared" si="42"/>
        <v>3.6764251265904559</v>
      </c>
      <c r="Q97">
        <f t="shared" si="43"/>
        <v>0.15286324540567858</v>
      </c>
      <c r="R97">
        <f t="shared" si="44"/>
        <v>9.5856738616655557E-2</v>
      </c>
      <c r="S97">
        <f t="shared" si="45"/>
        <v>226.11015148247242</v>
      </c>
      <c r="T97">
        <f t="shared" si="46"/>
        <v>32.969342787703425</v>
      </c>
      <c r="U97">
        <f t="shared" si="47"/>
        <v>32.456275000000012</v>
      </c>
      <c r="V97">
        <f t="shared" si="48"/>
        <v>4.899796795103061</v>
      </c>
      <c r="W97">
        <f t="shared" si="49"/>
        <v>70.073849117162254</v>
      </c>
      <c r="X97">
        <f t="shared" si="50"/>
        <v>3.4194563399223337</v>
      </c>
      <c r="Y97">
        <f t="shared" si="51"/>
        <v>4.8797895120689923</v>
      </c>
      <c r="Z97">
        <f t="shared" si="52"/>
        <v>1.4803404551807273</v>
      </c>
      <c r="AA97">
        <f t="shared" si="53"/>
        <v>-102.85957125752476</v>
      </c>
      <c r="AB97">
        <f t="shared" si="54"/>
        <v>-14.372226321188599</v>
      </c>
      <c r="AC97">
        <f t="shared" si="55"/>
        <v>-0.89022960776997828</v>
      </c>
      <c r="AD97">
        <f t="shared" si="56"/>
        <v>107.98812429598908</v>
      </c>
      <c r="AE97">
        <f t="shared" si="57"/>
        <v>39.993985615592138</v>
      </c>
      <c r="AF97">
        <f t="shared" si="58"/>
        <v>2.3252917109493612</v>
      </c>
      <c r="AG97">
        <f t="shared" si="59"/>
        <v>16.827155908288908</v>
      </c>
      <c r="AH97">
        <v>552.08096016163915</v>
      </c>
      <c r="AI97">
        <v>538.31249090909103</v>
      </c>
      <c r="AJ97">
        <v>1.6894826743982709</v>
      </c>
      <c r="AK97">
        <v>63.248288586622081</v>
      </c>
      <c r="AL97">
        <f t="shared" si="60"/>
        <v>2.3324165818032827</v>
      </c>
      <c r="AM97">
        <v>32.86187673358797</v>
      </c>
      <c r="AN97">
        <v>33.798050909090897</v>
      </c>
      <c r="AO97">
        <v>-1.5496266980082121E-5</v>
      </c>
      <c r="AP97">
        <v>96.55356453263947</v>
      </c>
      <c r="AQ97">
        <v>0</v>
      </c>
      <c r="AR97">
        <v>0</v>
      </c>
      <c r="AS97">
        <f t="shared" si="61"/>
        <v>1</v>
      </c>
      <c r="AT97">
        <f t="shared" si="62"/>
        <v>0</v>
      </c>
      <c r="AU97">
        <f t="shared" si="63"/>
        <v>47360.42792057043</v>
      </c>
      <c r="AV97">
        <f t="shared" si="64"/>
        <v>1199.98875</v>
      </c>
      <c r="AW97">
        <f t="shared" si="65"/>
        <v>1025.9138385919548</v>
      </c>
      <c r="AX97">
        <f t="shared" si="66"/>
        <v>0.85493621385363383</v>
      </c>
      <c r="AY97">
        <f t="shared" si="67"/>
        <v>0.18842689273751309</v>
      </c>
      <c r="AZ97">
        <v>2.7</v>
      </c>
      <c r="BA97">
        <v>0.5</v>
      </c>
      <c r="BB97" t="s">
        <v>355</v>
      </c>
      <c r="BC97">
        <v>2</v>
      </c>
      <c r="BD97" t="b">
        <v>1</v>
      </c>
      <c r="BE97">
        <v>1670957313.1875</v>
      </c>
      <c r="BF97">
        <v>517.1585</v>
      </c>
      <c r="BG97">
        <v>534.27050000000008</v>
      </c>
      <c r="BH97">
        <v>33.796100000000003</v>
      </c>
      <c r="BI97">
        <v>32.862875000000003</v>
      </c>
      <c r="BJ97">
        <v>521.72274999999991</v>
      </c>
      <c r="BK97">
        <v>33.643687499999999</v>
      </c>
      <c r="BL97">
        <v>650.01537500000006</v>
      </c>
      <c r="BM97">
        <v>101.078875</v>
      </c>
      <c r="BN97">
        <v>0.1001468375</v>
      </c>
      <c r="BO97">
        <v>32.383762500000003</v>
      </c>
      <c r="BP97">
        <v>32.456275000000012</v>
      </c>
      <c r="BQ97">
        <v>999.9</v>
      </c>
      <c r="BR97">
        <v>0</v>
      </c>
      <c r="BS97">
        <v>0</v>
      </c>
      <c r="BT97">
        <v>8993.36</v>
      </c>
      <c r="BU97">
        <v>0</v>
      </c>
      <c r="BV97">
        <v>285.66000000000003</v>
      </c>
      <c r="BW97">
        <v>-17.11205</v>
      </c>
      <c r="BX97">
        <v>535.24775</v>
      </c>
      <c r="BY97">
        <v>552.42462500000011</v>
      </c>
      <c r="BZ97">
        <v>0.93322612500000002</v>
      </c>
      <c r="CA97">
        <v>534.27050000000008</v>
      </c>
      <c r="CB97">
        <v>32.862875000000003</v>
      </c>
      <c r="CC97">
        <v>3.4160750000000002</v>
      </c>
      <c r="CD97">
        <v>3.3217462499999999</v>
      </c>
      <c r="CE97">
        <v>26.208287500000001</v>
      </c>
      <c r="CF97">
        <v>25.735199999999999</v>
      </c>
      <c r="CG97">
        <v>1199.98875</v>
      </c>
      <c r="CH97">
        <v>0.50004400000000004</v>
      </c>
      <c r="CI97">
        <v>0.49995600000000001</v>
      </c>
      <c r="CJ97">
        <v>0</v>
      </c>
      <c r="CK97">
        <v>686.57774999999992</v>
      </c>
      <c r="CL97">
        <v>4.9990899999999998</v>
      </c>
      <c r="CM97">
        <v>7309.0074999999997</v>
      </c>
      <c r="CN97">
        <v>9557.9325000000008</v>
      </c>
      <c r="CO97">
        <v>41.5</v>
      </c>
      <c r="CP97">
        <v>43.186999999999998</v>
      </c>
      <c r="CQ97">
        <v>42.265500000000003</v>
      </c>
      <c r="CR97">
        <v>42.186999999999998</v>
      </c>
      <c r="CS97">
        <v>42.859250000000003</v>
      </c>
      <c r="CT97">
        <v>597.54624999999987</v>
      </c>
      <c r="CU97">
        <v>597.44250000000011</v>
      </c>
      <c r="CV97">
        <v>0</v>
      </c>
      <c r="CW97">
        <v>1670957347.5999999</v>
      </c>
      <c r="CX97">
        <v>0</v>
      </c>
      <c r="CY97">
        <v>1670954496.5999999</v>
      </c>
      <c r="CZ97" t="s">
        <v>356</v>
      </c>
      <c r="DA97">
        <v>1670954495.5999999</v>
      </c>
      <c r="DB97">
        <v>1670954496.5999999</v>
      </c>
      <c r="DC97">
        <v>16</v>
      </c>
      <c r="DD97">
        <v>-7.6999999999999999E-2</v>
      </c>
      <c r="DE97">
        <v>-1.0999999999999999E-2</v>
      </c>
      <c r="DF97">
        <v>-4.38</v>
      </c>
      <c r="DG97">
        <v>0.152</v>
      </c>
      <c r="DH97">
        <v>415</v>
      </c>
      <c r="DI97">
        <v>32</v>
      </c>
      <c r="DJ97">
        <v>0.4</v>
      </c>
      <c r="DK97">
        <v>0.41</v>
      </c>
      <c r="DL97">
        <v>-16.884725</v>
      </c>
      <c r="DM97">
        <v>-2.0386694183864962</v>
      </c>
      <c r="DN97">
        <v>0.20520972412388261</v>
      </c>
      <c r="DO97">
        <v>0</v>
      </c>
      <c r="DP97">
        <v>0.92896542500000012</v>
      </c>
      <c r="DQ97">
        <v>2.5229166979357721E-2</v>
      </c>
      <c r="DR97">
        <v>3.3965116361312549E-3</v>
      </c>
      <c r="DS97">
        <v>1</v>
      </c>
      <c r="DT97">
        <v>0</v>
      </c>
      <c r="DU97">
        <v>0</v>
      </c>
      <c r="DV97">
        <v>0</v>
      </c>
      <c r="DW97">
        <v>-1</v>
      </c>
      <c r="DX97">
        <v>1</v>
      </c>
      <c r="DY97">
        <v>2</v>
      </c>
      <c r="DZ97" t="s">
        <v>357</v>
      </c>
      <c r="EA97">
        <v>3.29853</v>
      </c>
      <c r="EB97">
        <v>2.6252900000000001</v>
      </c>
      <c r="EC97">
        <v>0.12087199999999999</v>
      </c>
      <c r="ED97">
        <v>0.121979</v>
      </c>
      <c r="EE97">
        <v>0.139291</v>
      </c>
      <c r="EF97">
        <v>0.135216</v>
      </c>
      <c r="EG97">
        <v>26681.8</v>
      </c>
      <c r="EH97">
        <v>27120.7</v>
      </c>
      <c r="EI97">
        <v>28229.9</v>
      </c>
      <c r="EJ97">
        <v>29719.200000000001</v>
      </c>
      <c r="EK97">
        <v>33436.6</v>
      </c>
      <c r="EL97">
        <v>35662.5</v>
      </c>
      <c r="EM97">
        <v>39843</v>
      </c>
      <c r="EN97">
        <v>42452.4</v>
      </c>
      <c r="EO97">
        <v>2.24918</v>
      </c>
      <c r="EP97">
        <v>2.22417</v>
      </c>
      <c r="EQ97">
        <v>0.13430400000000001</v>
      </c>
      <c r="ER97">
        <v>0</v>
      </c>
      <c r="ES97">
        <v>30.2727</v>
      </c>
      <c r="ET97">
        <v>999.9</v>
      </c>
      <c r="EU97">
        <v>72.599999999999994</v>
      </c>
      <c r="EV97">
        <v>33.200000000000003</v>
      </c>
      <c r="EW97">
        <v>36.692300000000003</v>
      </c>
      <c r="EX97">
        <v>57.191699999999997</v>
      </c>
      <c r="EY97">
        <v>-2.8165100000000001</v>
      </c>
      <c r="EZ97">
        <v>2</v>
      </c>
      <c r="FA97">
        <v>0.30759700000000001</v>
      </c>
      <c r="FB97">
        <v>-0.32947700000000002</v>
      </c>
      <c r="FC97">
        <v>20.271599999999999</v>
      </c>
      <c r="FD97">
        <v>5.2208800000000002</v>
      </c>
      <c r="FE97">
        <v>12.004</v>
      </c>
      <c r="FF97">
        <v>4.9873500000000002</v>
      </c>
      <c r="FG97">
        <v>3.2846500000000001</v>
      </c>
      <c r="FH97">
        <v>9999</v>
      </c>
      <c r="FI97">
        <v>9999</v>
      </c>
      <c r="FJ97">
        <v>9999</v>
      </c>
      <c r="FK97">
        <v>999.9</v>
      </c>
      <c r="FL97">
        <v>1.86581</v>
      </c>
      <c r="FM97">
        <v>1.8621799999999999</v>
      </c>
      <c r="FN97">
        <v>1.86419</v>
      </c>
      <c r="FO97">
        <v>1.86022</v>
      </c>
      <c r="FP97">
        <v>1.86097</v>
      </c>
      <c r="FQ97">
        <v>1.8601300000000001</v>
      </c>
      <c r="FR97">
        <v>1.8618399999999999</v>
      </c>
      <c r="FS97">
        <v>1.8583799999999999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-4.5709999999999997</v>
      </c>
      <c r="GH97">
        <v>0.15240000000000001</v>
      </c>
      <c r="GI97">
        <v>-3.43048097447471</v>
      </c>
      <c r="GJ97">
        <v>-2.7043828418459848E-3</v>
      </c>
      <c r="GK97">
        <v>1.1637646390227569E-6</v>
      </c>
      <c r="GL97">
        <v>-2.7935288173591201E-10</v>
      </c>
      <c r="GM97">
        <v>0.15243500000000409</v>
      </c>
      <c r="GN97">
        <v>0</v>
      </c>
      <c r="GO97">
        <v>0</v>
      </c>
      <c r="GP97">
        <v>0</v>
      </c>
      <c r="GQ97">
        <v>5</v>
      </c>
      <c r="GR97">
        <v>2087</v>
      </c>
      <c r="GS97">
        <v>4</v>
      </c>
      <c r="GT97">
        <v>31</v>
      </c>
      <c r="GU97">
        <v>47</v>
      </c>
      <c r="GV97">
        <v>47</v>
      </c>
      <c r="GW97">
        <v>1.6845699999999999</v>
      </c>
      <c r="GX97">
        <v>2.5427200000000001</v>
      </c>
      <c r="GY97">
        <v>2.04834</v>
      </c>
      <c r="GZ97">
        <v>2.6184099999999999</v>
      </c>
      <c r="HA97">
        <v>2.1972700000000001</v>
      </c>
      <c r="HB97">
        <v>2.33765</v>
      </c>
      <c r="HC97">
        <v>37.989100000000001</v>
      </c>
      <c r="HD97">
        <v>14.5436</v>
      </c>
      <c r="HE97">
        <v>18</v>
      </c>
      <c r="HF97">
        <v>704.36699999999996</v>
      </c>
      <c r="HG97">
        <v>762.221</v>
      </c>
      <c r="HH97">
        <v>31.001200000000001</v>
      </c>
      <c r="HI97">
        <v>31.346399999999999</v>
      </c>
      <c r="HJ97">
        <v>30.0002</v>
      </c>
      <c r="HK97">
        <v>31.224299999999999</v>
      </c>
      <c r="HL97">
        <v>31.2133</v>
      </c>
      <c r="HM97">
        <v>33.722900000000003</v>
      </c>
      <c r="HN97">
        <v>11.507300000000001</v>
      </c>
      <c r="HO97">
        <v>100</v>
      </c>
      <c r="HP97">
        <v>31</v>
      </c>
      <c r="HQ97">
        <v>551.69799999999998</v>
      </c>
      <c r="HR97">
        <v>32.766199999999998</v>
      </c>
      <c r="HS97">
        <v>99.467500000000001</v>
      </c>
      <c r="HT97">
        <v>98.468800000000002</v>
      </c>
    </row>
    <row r="98" spans="1:228" x14ac:dyDescent="0.2">
      <c r="A98">
        <v>83</v>
      </c>
      <c r="B98">
        <v>1670957319.5</v>
      </c>
      <c r="C98">
        <v>327.5</v>
      </c>
      <c r="D98" t="s">
        <v>524</v>
      </c>
      <c r="E98" t="s">
        <v>525</v>
      </c>
      <c r="F98">
        <v>4</v>
      </c>
      <c r="G98">
        <v>1670957317.5</v>
      </c>
      <c r="H98">
        <f t="shared" si="34"/>
        <v>2.3200485285335814E-3</v>
      </c>
      <c r="I98">
        <f t="shared" si="35"/>
        <v>2.3200485285335812</v>
      </c>
      <c r="J98">
        <f t="shared" si="36"/>
        <v>17.380123502712625</v>
      </c>
      <c r="K98">
        <f t="shared" si="37"/>
        <v>524.11671428571424</v>
      </c>
      <c r="L98">
        <f t="shared" si="38"/>
        <v>331.40328588643467</v>
      </c>
      <c r="M98">
        <f t="shared" si="39"/>
        <v>33.531172992818398</v>
      </c>
      <c r="N98">
        <f t="shared" si="40"/>
        <v>53.02979470506579</v>
      </c>
      <c r="O98">
        <f t="shared" si="41"/>
        <v>0.15560488544061643</v>
      </c>
      <c r="P98">
        <f t="shared" si="42"/>
        <v>3.6754363801256207</v>
      </c>
      <c r="Q98">
        <f t="shared" si="43"/>
        <v>0.15203557591874661</v>
      </c>
      <c r="R98">
        <f t="shared" si="44"/>
        <v>9.5336104048816372E-2</v>
      </c>
      <c r="S98">
        <f t="shared" si="45"/>
        <v>226.11238123255575</v>
      </c>
      <c r="T98">
        <f t="shared" si="46"/>
        <v>32.971288714750024</v>
      </c>
      <c r="U98">
        <f t="shared" si="47"/>
        <v>32.457457142857137</v>
      </c>
      <c r="V98">
        <f t="shared" si="48"/>
        <v>4.9001235565423</v>
      </c>
      <c r="W98">
        <f t="shared" si="49"/>
        <v>70.080291410169508</v>
      </c>
      <c r="X98">
        <f t="shared" si="50"/>
        <v>3.4196152650102496</v>
      </c>
      <c r="Y98">
        <f t="shared" si="51"/>
        <v>4.8795677018460877</v>
      </c>
      <c r="Z98">
        <f t="shared" si="52"/>
        <v>1.4805082915320504</v>
      </c>
      <c r="AA98">
        <f t="shared" si="53"/>
        <v>-102.31414010833095</v>
      </c>
      <c r="AB98">
        <f t="shared" si="54"/>
        <v>-14.762184396337359</v>
      </c>
      <c r="AC98">
        <f t="shared" si="55"/>
        <v>-0.91463166432891818</v>
      </c>
      <c r="AD98">
        <f t="shared" si="56"/>
        <v>108.12142506355853</v>
      </c>
      <c r="AE98">
        <f t="shared" si="57"/>
        <v>39.897975232359734</v>
      </c>
      <c r="AF98">
        <f t="shared" si="58"/>
        <v>2.3308477184335206</v>
      </c>
      <c r="AG98">
        <f t="shared" si="59"/>
        <v>17.380123502712625</v>
      </c>
      <c r="AH98">
        <v>558.70237146051022</v>
      </c>
      <c r="AI98">
        <v>544.89820606060596</v>
      </c>
      <c r="AJ98">
        <v>1.6373941038378279</v>
      </c>
      <c r="AK98">
        <v>63.248288586622081</v>
      </c>
      <c r="AL98">
        <f t="shared" si="60"/>
        <v>2.3200485285335812</v>
      </c>
      <c r="AM98">
        <v>32.865745983442658</v>
      </c>
      <c r="AN98">
        <v>33.796810303030313</v>
      </c>
      <c r="AO98">
        <v>7.6474147019939022E-6</v>
      </c>
      <c r="AP98">
        <v>96.55356453263947</v>
      </c>
      <c r="AQ98">
        <v>0</v>
      </c>
      <c r="AR98">
        <v>0</v>
      </c>
      <c r="AS98">
        <f t="shared" si="61"/>
        <v>1</v>
      </c>
      <c r="AT98">
        <f t="shared" si="62"/>
        <v>0</v>
      </c>
      <c r="AU98">
        <f t="shared" si="63"/>
        <v>47342.848236161619</v>
      </c>
      <c r="AV98">
        <f t="shared" si="64"/>
        <v>1200</v>
      </c>
      <c r="AW98">
        <f t="shared" si="65"/>
        <v>1025.9235135919978</v>
      </c>
      <c r="AX98">
        <f t="shared" si="66"/>
        <v>0.85493626132666478</v>
      </c>
      <c r="AY98">
        <f t="shared" si="67"/>
        <v>0.18842698436046312</v>
      </c>
      <c r="AZ98">
        <v>2.7</v>
      </c>
      <c r="BA98">
        <v>0.5</v>
      </c>
      <c r="BB98" t="s">
        <v>355</v>
      </c>
      <c r="BC98">
        <v>2</v>
      </c>
      <c r="BD98" t="b">
        <v>1</v>
      </c>
      <c r="BE98">
        <v>1670957317.5</v>
      </c>
      <c r="BF98">
        <v>524.11671428571424</v>
      </c>
      <c r="BG98">
        <v>541.19657142857147</v>
      </c>
      <c r="BH98">
        <v>33.797557142857137</v>
      </c>
      <c r="BI98">
        <v>32.862114285714277</v>
      </c>
      <c r="BJ98">
        <v>528.69299999999998</v>
      </c>
      <c r="BK98">
        <v>33.645128571428572</v>
      </c>
      <c r="BL98">
        <v>650.02271428571441</v>
      </c>
      <c r="BM98">
        <v>101.0792857142857</v>
      </c>
      <c r="BN98">
        <v>0.10007617142857141</v>
      </c>
      <c r="BO98">
        <v>32.382957142857137</v>
      </c>
      <c r="BP98">
        <v>32.457457142857137</v>
      </c>
      <c r="BQ98">
        <v>999.89999999999986</v>
      </c>
      <c r="BR98">
        <v>0</v>
      </c>
      <c r="BS98">
        <v>0</v>
      </c>
      <c r="BT98">
        <v>8989.91</v>
      </c>
      <c r="BU98">
        <v>0</v>
      </c>
      <c r="BV98">
        <v>285.83257142857138</v>
      </c>
      <c r="BW98">
        <v>-17.07975714285714</v>
      </c>
      <c r="BX98">
        <v>542.45028571428577</v>
      </c>
      <c r="BY98">
        <v>559.58571428571429</v>
      </c>
      <c r="BZ98">
        <v>0.9354378571428571</v>
      </c>
      <c r="CA98">
        <v>541.19657142857147</v>
      </c>
      <c r="CB98">
        <v>32.862114285714277</v>
      </c>
      <c r="CC98">
        <v>3.416232857142858</v>
      </c>
      <c r="CD98">
        <v>3.321678571428571</v>
      </c>
      <c r="CE98">
        <v>26.209099999999999</v>
      </c>
      <c r="CF98">
        <v>25.734842857142851</v>
      </c>
      <c r="CG98">
        <v>1200</v>
      </c>
      <c r="CH98">
        <v>0.50004400000000004</v>
      </c>
      <c r="CI98">
        <v>0.49995600000000001</v>
      </c>
      <c r="CJ98">
        <v>0</v>
      </c>
      <c r="CK98">
        <v>688.4482857142857</v>
      </c>
      <c r="CL98">
        <v>4.9990899999999998</v>
      </c>
      <c r="CM98">
        <v>7328.977142857143</v>
      </c>
      <c r="CN98">
        <v>9558.0014285714278</v>
      </c>
      <c r="CO98">
        <v>41.5</v>
      </c>
      <c r="CP98">
        <v>43.186999999999998</v>
      </c>
      <c r="CQ98">
        <v>42.258857142857153</v>
      </c>
      <c r="CR98">
        <v>42.204999999999998</v>
      </c>
      <c r="CS98">
        <v>42.857000000000014</v>
      </c>
      <c r="CT98">
        <v>597.55000000000007</v>
      </c>
      <c r="CU98">
        <v>597.44999999999993</v>
      </c>
      <c r="CV98">
        <v>0</v>
      </c>
      <c r="CW98">
        <v>1670957351.8</v>
      </c>
      <c r="CX98">
        <v>0</v>
      </c>
      <c r="CY98">
        <v>1670954496.5999999</v>
      </c>
      <c r="CZ98" t="s">
        <v>356</v>
      </c>
      <c r="DA98">
        <v>1670954495.5999999</v>
      </c>
      <c r="DB98">
        <v>1670954496.5999999</v>
      </c>
      <c r="DC98">
        <v>16</v>
      </c>
      <c r="DD98">
        <v>-7.6999999999999999E-2</v>
      </c>
      <c r="DE98">
        <v>-1.0999999999999999E-2</v>
      </c>
      <c r="DF98">
        <v>-4.38</v>
      </c>
      <c r="DG98">
        <v>0.152</v>
      </c>
      <c r="DH98">
        <v>415</v>
      </c>
      <c r="DI98">
        <v>32</v>
      </c>
      <c r="DJ98">
        <v>0.4</v>
      </c>
      <c r="DK98">
        <v>0.41</v>
      </c>
      <c r="DL98">
        <v>-16.98128292682927</v>
      </c>
      <c r="DM98">
        <v>-1.3015923344947899</v>
      </c>
      <c r="DN98">
        <v>0.15511311514180429</v>
      </c>
      <c r="DO98">
        <v>0</v>
      </c>
      <c r="DP98">
        <v>0.93047048780487807</v>
      </c>
      <c r="DQ98">
        <v>2.9498027874564979E-2</v>
      </c>
      <c r="DR98">
        <v>3.6096890624955601E-3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1</v>
      </c>
      <c r="DY98">
        <v>2</v>
      </c>
      <c r="DZ98" t="s">
        <v>357</v>
      </c>
      <c r="EA98">
        <v>3.2984499999999999</v>
      </c>
      <c r="EB98">
        <v>2.6252599999999999</v>
      </c>
      <c r="EC98">
        <v>0.12192699999999999</v>
      </c>
      <c r="ED98">
        <v>0.123025</v>
      </c>
      <c r="EE98">
        <v>0.139293</v>
      </c>
      <c r="EF98">
        <v>0.13517699999999999</v>
      </c>
      <c r="EG98">
        <v>26649.5</v>
      </c>
      <c r="EH98">
        <v>27088.6</v>
      </c>
      <c r="EI98">
        <v>28229.599999999999</v>
      </c>
      <c r="EJ98">
        <v>29719.5</v>
      </c>
      <c r="EK98">
        <v>33436.5</v>
      </c>
      <c r="EL98">
        <v>35664.6</v>
      </c>
      <c r="EM98">
        <v>39842.9</v>
      </c>
      <c r="EN98">
        <v>42452.9</v>
      </c>
      <c r="EO98">
        <v>2.2490700000000001</v>
      </c>
      <c r="EP98">
        <v>2.22417</v>
      </c>
      <c r="EQ98">
        <v>0.13459499999999999</v>
      </c>
      <c r="ER98">
        <v>0</v>
      </c>
      <c r="ES98">
        <v>30.275099999999998</v>
      </c>
      <c r="ET98">
        <v>999.9</v>
      </c>
      <c r="EU98">
        <v>72.599999999999994</v>
      </c>
      <c r="EV98">
        <v>33.200000000000003</v>
      </c>
      <c r="EW98">
        <v>36.695500000000003</v>
      </c>
      <c r="EX98">
        <v>57.131700000000002</v>
      </c>
      <c r="EY98">
        <v>-2.9206699999999999</v>
      </c>
      <c r="EZ98">
        <v>2</v>
      </c>
      <c r="FA98">
        <v>0.30787100000000001</v>
      </c>
      <c r="FB98">
        <v>-0.325961</v>
      </c>
      <c r="FC98">
        <v>20.271599999999999</v>
      </c>
      <c r="FD98">
        <v>5.2207299999999996</v>
      </c>
      <c r="FE98">
        <v>12.004</v>
      </c>
      <c r="FF98">
        <v>4.9873000000000003</v>
      </c>
      <c r="FG98">
        <v>3.2846000000000002</v>
      </c>
      <c r="FH98">
        <v>9999</v>
      </c>
      <c r="FI98">
        <v>9999</v>
      </c>
      <c r="FJ98">
        <v>9999</v>
      </c>
      <c r="FK98">
        <v>999.9</v>
      </c>
      <c r="FL98">
        <v>1.86581</v>
      </c>
      <c r="FM98">
        <v>1.8621799999999999</v>
      </c>
      <c r="FN98">
        <v>1.86419</v>
      </c>
      <c r="FO98">
        <v>1.8602399999999999</v>
      </c>
      <c r="FP98">
        <v>1.8609599999999999</v>
      </c>
      <c r="FQ98">
        <v>1.86012</v>
      </c>
      <c r="FR98">
        <v>1.8618399999999999</v>
      </c>
      <c r="FS98">
        <v>1.8583799999999999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-4.5819999999999999</v>
      </c>
      <c r="GH98">
        <v>0.15240000000000001</v>
      </c>
      <c r="GI98">
        <v>-3.43048097447471</v>
      </c>
      <c r="GJ98">
        <v>-2.7043828418459848E-3</v>
      </c>
      <c r="GK98">
        <v>1.1637646390227569E-6</v>
      </c>
      <c r="GL98">
        <v>-2.7935288173591201E-10</v>
      </c>
      <c r="GM98">
        <v>0.15243500000000409</v>
      </c>
      <c r="GN98">
        <v>0</v>
      </c>
      <c r="GO98">
        <v>0</v>
      </c>
      <c r="GP98">
        <v>0</v>
      </c>
      <c r="GQ98">
        <v>5</v>
      </c>
      <c r="GR98">
        <v>2087</v>
      </c>
      <c r="GS98">
        <v>4</v>
      </c>
      <c r="GT98">
        <v>31</v>
      </c>
      <c r="GU98">
        <v>47.1</v>
      </c>
      <c r="GV98">
        <v>47</v>
      </c>
      <c r="GW98">
        <v>1.70166</v>
      </c>
      <c r="GX98">
        <v>2.5476100000000002</v>
      </c>
      <c r="GY98">
        <v>2.04834</v>
      </c>
      <c r="GZ98">
        <v>2.6184099999999999</v>
      </c>
      <c r="HA98">
        <v>2.1972700000000001</v>
      </c>
      <c r="HB98">
        <v>2.3132299999999999</v>
      </c>
      <c r="HC98">
        <v>37.989100000000001</v>
      </c>
      <c r="HD98">
        <v>14.534800000000001</v>
      </c>
      <c r="HE98">
        <v>18</v>
      </c>
      <c r="HF98">
        <v>704.30899999999997</v>
      </c>
      <c r="HG98">
        <v>762.25199999999995</v>
      </c>
      <c r="HH98">
        <v>31.001100000000001</v>
      </c>
      <c r="HI98">
        <v>31.348500000000001</v>
      </c>
      <c r="HJ98">
        <v>30.000299999999999</v>
      </c>
      <c r="HK98">
        <v>31.226500000000001</v>
      </c>
      <c r="HL98">
        <v>31.215699999999998</v>
      </c>
      <c r="HM98">
        <v>34.053199999999997</v>
      </c>
      <c r="HN98">
        <v>11.7851</v>
      </c>
      <c r="HO98">
        <v>100</v>
      </c>
      <c r="HP98">
        <v>31</v>
      </c>
      <c r="HQ98">
        <v>558.37900000000002</v>
      </c>
      <c r="HR98">
        <v>32.763500000000001</v>
      </c>
      <c r="HS98">
        <v>99.466899999999995</v>
      </c>
      <c r="HT98">
        <v>98.469899999999996</v>
      </c>
    </row>
    <row r="99" spans="1:228" x14ac:dyDescent="0.2">
      <c r="A99">
        <v>84</v>
      </c>
      <c r="B99">
        <v>1670957323.5</v>
      </c>
      <c r="C99">
        <v>331.5</v>
      </c>
      <c r="D99" t="s">
        <v>526</v>
      </c>
      <c r="E99" t="s">
        <v>527</v>
      </c>
      <c r="F99">
        <v>4</v>
      </c>
      <c r="G99">
        <v>1670957321.1875</v>
      </c>
      <c r="H99">
        <f t="shared" si="34"/>
        <v>2.359813656046698E-3</v>
      </c>
      <c r="I99">
        <f t="shared" si="35"/>
        <v>2.3598136560466978</v>
      </c>
      <c r="J99">
        <f t="shared" si="36"/>
        <v>17.221756355166413</v>
      </c>
      <c r="K99">
        <f t="shared" si="37"/>
        <v>529.98862499999996</v>
      </c>
      <c r="L99">
        <f t="shared" si="38"/>
        <v>341.84743661013306</v>
      </c>
      <c r="M99">
        <f t="shared" si="39"/>
        <v>34.587811285937335</v>
      </c>
      <c r="N99">
        <f t="shared" si="40"/>
        <v>53.62376482026847</v>
      </c>
      <c r="O99">
        <f t="shared" si="41"/>
        <v>0.15838332666849106</v>
      </c>
      <c r="P99">
        <f t="shared" si="42"/>
        <v>3.6747793380341349</v>
      </c>
      <c r="Q99">
        <f t="shared" si="43"/>
        <v>0.15468640052243329</v>
      </c>
      <c r="R99">
        <f t="shared" si="44"/>
        <v>9.7003967251224954E-2</v>
      </c>
      <c r="S99">
        <f t="shared" si="45"/>
        <v>226.11385010741935</v>
      </c>
      <c r="T99">
        <f t="shared" si="46"/>
        <v>32.966663601173686</v>
      </c>
      <c r="U99">
        <f t="shared" si="47"/>
        <v>32.4551625</v>
      </c>
      <c r="V99">
        <f t="shared" si="48"/>
        <v>4.8994893012817986</v>
      </c>
      <c r="W99">
        <f t="shared" si="49"/>
        <v>70.061809841028932</v>
      </c>
      <c r="X99">
        <f t="shared" si="50"/>
        <v>3.419409193276413</v>
      </c>
      <c r="Y99">
        <f t="shared" si="51"/>
        <v>4.8805607520489298</v>
      </c>
      <c r="Z99">
        <f t="shared" si="52"/>
        <v>1.4800801080053856</v>
      </c>
      <c r="AA99">
        <f t="shared" si="53"/>
        <v>-104.06778223165938</v>
      </c>
      <c r="AB99">
        <f t="shared" si="54"/>
        <v>-13.59066867190651</v>
      </c>
      <c r="AC99">
        <f t="shared" si="55"/>
        <v>-0.84220316684659913</v>
      </c>
      <c r="AD99">
        <f t="shared" si="56"/>
        <v>107.61319603700687</v>
      </c>
      <c r="AE99">
        <f t="shared" si="57"/>
        <v>40.086439675435443</v>
      </c>
      <c r="AF99">
        <f t="shared" si="58"/>
        <v>2.3798485422681734</v>
      </c>
      <c r="AG99">
        <f t="shared" si="59"/>
        <v>17.221756355166413</v>
      </c>
      <c r="AH99">
        <v>565.36532013202975</v>
      </c>
      <c r="AI99">
        <v>551.53641818181791</v>
      </c>
      <c r="AJ99">
        <v>1.6613601971638969</v>
      </c>
      <c r="AK99">
        <v>63.248288586622081</v>
      </c>
      <c r="AL99">
        <f t="shared" si="60"/>
        <v>2.3598136560466978</v>
      </c>
      <c r="AM99">
        <v>32.845344391373231</v>
      </c>
      <c r="AN99">
        <v>33.792427272727267</v>
      </c>
      <c r="AO99">
        <v>7.5598300865894423E-7</v>
      </c>
      <c r="AP99">
        <v>96.55356453263947</v>
      </c>
      <c r="AQ99">
        <v>0</v>
      </c>
      <c r="AR99">
        <v>0</v>
      </c>
      <c r="AS99">
        <f t="shared" si="61"/>
        <v>1</v>
      </c>
      <c r="AT99">
        <f t="shared" si="62"/>
        <v>0</v>
      </c>
      <c r="AU99">
        <f t="shared" si="63"/>
        <v>47330.52178210565</v>
      </c>
      <c r="AV99">
        <f t="shared" si="64"/>
        <v>1200.00875</v>
      </c>
      <c r="AW99">
        <f t="shared" si="65"/>
        <v>1025.9309010919271</v>
      </c>
      <c r="AX99">
        <f t="shared" si="66"/>
        <v>0.85493618366693336</v>
      </c>
      <c r="AY99">
        <f t="shared" si="67"/>
        <v>0.18842683447718139</v>
      </c>
      <c r="AZ99">
        <v>2.7</v>
      </c>
      <c r="BA99">
        <v>0.5</v>
      </c>
      <c r="BB99" t="s">
        <v>355</v>
      </c>
      <c r="BC99">
        <v>2</v>
      </c>
      <c r="BD99" t="b">
        <v>1</v>
      </c>
      <c r="BE99">
        <v>1670957321.1875</v>
      </c>
      <c r="BF99">
        <v>529.98862499999996</v>
      </c>
      <c r="BG99">
        <v>547.1635</v>
      </c>
      <c r="BH99">
        <v>33.795612499999997</v>
      </c>
      <c r="BI99">
        <v>32.840487500000002</v>
      </c>
      <c r="BJ99">
        <v>534.5752500000001</v>
      </c>
      <c r="BK99">
        <v>33.643162500000003</v>
      </c>
      <c r="BL99">
        <v>650.01274999999998</v>
      </c>
      <c r="BM99">
        <v>101.079125</v>
      </c>
      <c r="BN99">
        <v>9.9961287499999996E-2</v>
      </c>
      <c r="BO99">
        <v>32.386562499999997</v>
      </c>
      <c r="BP99">
        <v>32.4551625</v>
      </c>
      <c r="BQ99">
        <v>999.9</v>
      </c>
      <c r="BR99">
        <v>0</v>
      </c>
      <c r="BS99">
        <v>0</v>
      </c>
      <c r="BT99">
        <v>8987.65625</v>
      </c>
      <c r="BU99">
        <v>0</v>
      </c>
      <c r="BV99">
        <v>285.97587499999997</v>
      </c>
      <c r="BW99">
        <v>-17.174700000000001</v>
      </c>
      <c r="BX99">
        <v>548.52649999999994</v>
      </c>
      <c r="BY99">
        <v>565.74287500000003</v>
      </c>
      <c r="BZ99">
        <v>0.95511675000000007</v>
      </c>
      <c r="CA99">
        <v>547.1635</v>
      </c>
      <c r="CB99">
        <v>32.840487500000002</v>
      </c>
      <c r="CC99">
        <v>3.41603375</v>
      </c>
      <c r="CD99">
        <v>3.3194925</v>
      </c>
      <c r="CE99">
        <v>26.208100000000002</v>
      </c>
      <c r="CF99">
        <v>25.723737499999999</v>
      </c>
      <c r="CG99">
        <v>1200.00875</v>
      </c>
      <c r="CH99">
        <v>0.50004400000000004</v>
      </c>
      <c r="CI99">
        <v>0.49995600000000001</v>
      </c>
      <c r="CJ99">
        <v>0</v>
      </c>
      <c r="CK99">
        <v>690.11362499999996</v>
      </c>
      <c r="CL99">
        <v>4.9990899999999998</v>
      </c>
      <c r="CM99">
        <v>7346.4150000000009</v>
      </c>
      <c r="CN99">
        <v>9558.057499999999</v>
      </c>
      <c r="CO99">
        <v>41.5</v>
      </c>
      <c r="CP99">
        <v>43.186999999999998</v>
      </c>
      <c r="CQ99">
        <v>42.304250000000003</v>
      </c>
      <c r="CR99">
        <v>42.226374999999997</v>
      </c>
      <c r="CS99">
        <v>42.867125000000001</v>
      </c>
      <c r="CT99">
        <v>597.55749999999989</v>
      </c>
      <c r="CU99">
        <v>597.45125000000007</v>
      </c>
      <c r="CV99">
        <v>0</v>
      </c>
      <c r="CW99">
        <v>1670957355.4000001</v>
      </c>
      <c r="CX99">
        <v>0</v>
      </c>
      <c r="CY99">
        <v>1670954496.5999999</v>
      </c>
      <c r="CZ99" t="s">
        <v>356</v>
      </c>
      <c r="DA99">
        <v>1670954495.5999999</v>
      </c>
      <c r="DB99">
        <v>1670954496.5999999</v>
      </c>
      <c r="DC99">
        <v>16</v>
      </c>
      <c r="DD99">
        <v>-7.6999999999999999E-2</v>
      </c>
      <c r="DE99">
        <v>-1.0999999999999999E-2</v>
      </c>
      <c r="DF99">
        <v>-4.38</v>
      </c>
      <c r="DG99">
        <v>0.152</v>
      </c>
      <c r="DH99">
        <v>415</v>
      </c>
      <c r="DI99">
        <v>32</v>
      </c>
      <c r="DJ99">
        <v>0.4</v>
      </c>
      <c r="DK99">
        <v>0.41</v>
      </c>
      <c r="DL99">
        <v>-17.073465853658529</v>
      </c>
      <c r="DM99">
        <v>-0.59912613240418755</v>
      </c>
      <c r="DN99">
        <v>7.0521989685128142E-2</v>
      </c>
      <c r="DO99">
        <v>0</v>
      </c>
      <c r="DP99">
        <v>0.93563973170731707</v>
      </c>
      <c r="DQ99">
        <v>8.1049588850172979E-2</v>
      </c>
      <c r="DR99">
        <v>9.7601304869935433E-3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357</v>
      </c>
      <c r="EA99">
        <v>3.2983799999999999</v>
      </c>
      <c r="EB99">
        <v>2.6251600000000002</v>
      </c>
      <c r="EC99">
        <v>0.122987</v>
      </c>
      <c r="ED99">
        <v>0.124083</v>
      </c>
      <c r="EE99">
        <v>0.13927800000000001</v>
      </c>
      <c r="EF99">
        <v>0.135129</v>
      </c>
      <c r="EG99">
        <v>26616.9</v>
      </c>
      <c r="EH99">
        <v>27055.7</v>
      </c>
      <c r="EI99">
        <v>28229.200000000001</v>
      </c>
      <c r="EJ99">
        <v>29719.200000000001</v>
      </c>
      <c r="EK99">
        <v>33436.1</v>
      </c>
      <c r="EL99">
        <v>35666.5</v>
      </c>
      <c r="EM99">
        <v>39841.800000000003</v>
      </c>
      <c r="EN99">
        <v>42452.800000000003</v>
      </c>
      <c r="EO99">
        <v>2.24905</v>
      </c>
      <c r="EP99">
        <v>2.2241</v>
      </c>
      <c r="EQ99">
        <v>0.13358100000000001</v>
      </c>
      <c r="ER99">
        <v>0</v>
      </c>
      <c r="ES99">
        <v>30.277100000000001</v>
      </c>
      <c r="ET99">
        <v>999.9</v>
      </c>
      <c r="EU99">
        <v>72.599999999999994</v>
      </c>
      <c r="EV99">
        <v>33.200000000000003</v>
      </c>
      <c r="EW99">
        <v>36.697200000000002</v>
      </c>
      <c r="EX99">
        <v>57.461799999999997</v>
      </c>
      <c r="EY99">
        <v>-2.8565700000000001</v>
      </c>
      <c r="EZ99">
        <v>2</v>
      </c>
      <c r="FA99">
        <v>0.308222</v>
      </c>
      <c r="FB99">
        <v>-0.32274799999999998</v>
      </c>
      <c r="FC99">
        <v>20.271599999999999</v>
      </c>
      <c r="FD99">
        <v>5.22058</v>
      </c>
      <c r="FE99">
        <v>12.004</v>
      </c>
      <c r="FF99">
        <v>4.9874499999999999</v>
      </c>
      <c r="FG99">
        <v>3.2845800000000001</v>
      </c>
      <c r="FH99">
        <v>9999</v>
      </c>
      <c r="FI99">
        <v>9999</v>
      </c>
      <c r="FJ99">
        <v>9999</v>
      </c>
      <c r="FK99">
        <v>999.9</v>
      </c>
      <c r="FL99">
        <v>1.86581</v>
      </c>
      <c r="FM99">
        <v>1.86219</v>
      </c>
      <c r="FN99">
        <v>1.8642000000000001</v>
      </c>
      <c r="FO99">
        <v>1.8602399999999999</v>
      </c>
      <c r="FP99">
        <v>1.8609899999999999</v>
      </c>
      <c r="FQ99">
        <v>1.86012</v>
      </c>
      <c r="FR99">
        <v>1.86185</v>
      </c>
      <c r="FS99">
        <v>1.8583799999999999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-4.593</v>
      </c>
      <c r="GH99">
        <v>0.15240000000000001</v>
      </c>
      <c r="GI99">
        <v>-3.43048097447471</v>
      </c>
      <c r="GJ99">
        <v>-2.7043828418459848E-3</v>
      </c>
      <c r="GK99">
        <v>1.1637646390227569E-6</v>
      </c>
      <c r="GL99">
        <v>-2.7935288173591201E-10</v>
      </c>
      <c r="GM99">
        <v>0.15243500000000409</v>
      </c>
      <c r="GN99">
        <v>0</v>
      </c>
      <c r="GO99">
        <v>0</v>
      </c>
      <c r="GP99">
        <v>0</v>
      </c>
      <c r="GQ99">
        <v>5</v>
      </c>
      <c r="GR99">
        <v>2087</v>
      </c>
      <c r="GS99">
        <v>4</v>
      </c>
      <c r="GT99">
        <v>31</v>
      </c>
      <c r="GU99">
        <v>47.1</v>
      </c>
      <c r="GV99">
        <v>47.1</v>
      </c>
      <c r="GW99">
        <v>1.71753</v>
      </c>
      <c r="GX99">
        <v>2.5415000000000001</v>
      </c>
      <c r="GY99">
        <v>2.04834</v>
      </c>
      <c r="GZ99">
        <v>2.6184099999999999</v>
      </c>
      <c r="HA99">
        <v>2.1972700000000001</v>
      </c>
      <c r="HB99">
        <v>2.3339799999999999</v>
      </c>
      <c r="HC99">
        <v>37.989100000000001</v>
      </c>
      <c r="HD99">
        <v>14.5436</v>
      </c>
      <c r="HE99">
        <v>18</v>
      </c>
      <c r="HF99">
        <v>704.31799999999998</v>
      </c>
      <c r="HG99">
        <v>762.20600000000002</v>
      </c>
      <c r="HH99">
        <v>31.001000000000001</v>
      </c>
      <c r="HI99">
        <v>31.351199999999999</v>
      </c>
      <c r="HJ99">
        <v>30.000399999999999</v>
      </c>
      <c r="HK99">
        <v>31.229099999999999</v>
      </c>
      <c r="HL99">
        <v>31.217700000000001</v>
      </c>
      <c r="HM99">
        <v>34.387700000000002</v>
      </c>
      <c r="HN99">
        <v>11.7851</v>
      </c>
      <c r="HO99">
        <v>100</v>
      </c>
      <c r="HP99">
        <v>31</v>
      </c>
      <c r="HQ99">
        <v>565.06500000000005</v>
      </c>
      <c r="HR99">
        <v>32.764200000000002</v>
      </c>
      <c r="HS99">
        <v>99.464600000000004</v>
      </c>
      <c r="HT99">
        <v>98.469499999999996</v>
      </c>
    </row>
    <row r="100" spans="1:228" x14ac:dyDescent="0.2">
      <c r="A100">
        <v>85</v>
      </c>
      <c r="B100">
        <v>1670957327.5</v>
      </c>
      <c r="C100">
        <v>335.5</v>
      </c>
      <c r="D100" t="s">
        <v>528</v>
      </c>
      <c r="E100" t="s">
        <v>529</v>
      </c>
      <c r="F100">
        <v>4</v>
      </c>
      <c r="G100">
        <v>1670957325.5</v>
      </c>
      <c r="H100">
        <f t="shared" si="34"/>
        <v>2.3678485980846448E-3</v>
      </c>
      <c r="I100">
        <f t="shared" si="35"/>
        <v>2.3678485980846449</v>
      </c>
      <c r="J100">
        <f t="shared" si="36"/>
        <v>17.413266954250162</v>
      </c>
      <c r="K100">
        <f t="shared" si="37"/>
        <v>536.90942857142863</v>
      </c>
      <c r="L100">
        <f t="shared" si="38"/>
        <v>347.3519456165177</v>
      </c>
      <c r="M100">
        <f t="shared" si="39"/>
        <v>35.145054112511765</v>
      </c>
      <c r="N100">
        <f t="shared" si="40"/>
        <v>54.324471645519736</v>
      </c>
      <c r="O100">
        <f t="shared" si="41"/>
        <v>0.15901032668190232</v>
      </c>
      <c r="P100">
        <f t="shared" si="42"/>
        <v>3.6847898677897128</v>
      </c>
      <c r="Q100">
        <f t="shared" si="43"/>
        <v>0.15529431041757141</v>
      </c>
      <c r="R100">
        <f t="shared" si="44"/>
        <v>9.7385580321547399E-2</v>
      </c>
      <c r="S100">
        <f t="shared" si="45"/>
        <v>226.11207051823845</v>
      </c>
      <c r="T100">
        <f t="shared" si="46"/>
        <v>32.967055867720383</v>
      </c>
      <c r="U100">
        <f t="shared" si="47"/>
        <v>32.449357142857153</v>
      </c>
      <c r="V100">
        <f t="shared" si="48"/>
        <v>4.8978849791943198</v>
      </c>
      <c r="W100">
        <f t="shared" si="49"/>
        <v>70.030045505639194</v>
      </c>
      <c r="X100">
        <f t="shared" si="50"/>
        <v>3.4185468924926208</v>
      </c>
      <c r="Y100">
        <f t="shared" si="51"/>
        <v>4.8815431545269252</v>
      </c>
      <c r="Z100">
        <f t="shared" si="52"/>
        <v>1.479338086701699</v>
      </c>
      <c r="AA100">
        <f t="shared" si="53"/>
        <v>-104.42212317553283</v>
      </c>
      <c r="AB100">
        <f t="shared" si="54"/>
        <v>-11.76601580780744</v>
      </c>
      <c r="AC100">
        <f t="shared" si="55"/>
        <v>-0.72714200690710817</v>
      </c>
      <c r="AD100">
        <f t="shared" si="56"/>
        <v>109.19678952799107</v>
      </c>
      <c r="AE100">
        <f t="shared" si="57"/>
        <v>40.568493980866251</v>
      </c>
      <c r="AF100">
        <f t="shared" si="58"/>
        <v>2.3726502749741387</v>
      </c>
      <c r="AG100">
        <f t="shared" si="59"/>
        <v>17.413266954250162</v>
      </c>
      <c r="AH100">
        <v>572.18948758529586</v>
      </c>
      <c r="AI100">
        <v>558.21147272727251</v>
      </c>
      <c r="AJ100">
        <v>1.6785968285901081</v>
      </c>
      <c r="AK100">
        <v>63.248288586622081</v>
      </c>
      <c r="AL100">
        <f t="shared" si="60"/>
        <v>2.3678485980846449</v>
      </c>
      <c r="AM100">
        <v>32.833814048758093</v>
      </c>
      <c r="AN100">
        <v>33.784320606060611</v>
      </c>
      <c r="AO100">
        <v>-2.9457813258688541E-5</v>
      </c>
      <c r="AP100">
        <v>96.55356453263947</v>
      </c>
      <c r="AQ100">
        <v>0</v>
      </c>
      <c r="AR100">
        <v>0</v>
      </c>
      <c r="AS100">
        <f t="shared" si="61"/>
        <v>1</v>
      </c>
      <c r="AT100">
        <f t="shared" si="62"/>
        <v>0</v>
      </c>
      <c r="AU100">
        <f t="shared" si="63"/>
        <v>47509.280916448304</v>
      </c>
      <c r="AV100">
        <f t="shared" si="64"/>
        <v>1199.998571428571</v>
      </c>
      <c r="AW100">
        <f t="shared" si="65"/>
        <v>1025.9222707348383</v>
      </c>
      <c r="AX100">
        <f t="shared" si="66"/>
        <v>0.85493624339360763</v>
      </c>
      <c r="AY100">
        <f t="shared" si="67"/>
        <v>0.18842694974966276</v>
      </c>
      <c r="AZ100">
        <v>2.7</v>
      </c>
      <c r="BA100">
        <v>0.5</v>
      </c>
      <c r="BB100" t="s">
        <v>355</v>
      </c>
      <c r="BC100">
        <v>2</v>
      </c>
      <c r="BD100" t="b">
        <v>1</v>
      </c>
      <c r="BE100">
        <v>1670957325.5</v>
      </c>
      <c r="BF100">
        <v>536.90942857142863</v>
      </c>
      <c r="BG100">
        <v>554.29</v>
      </c>
      <c r="BH100">
        <v>33.786799999999999</v>
      </c>
      <c r="BI100">
        <v>32.834542857142857</v>
      </c>
      <c r="BJ100">
        <v>541.5075714285714</v>
      </c>
      <c r="BK100">
        <v>33.634385714285713</v>
      </c>
      <c r="BL100">
        <v>650.00428571428586</v>
      </c>
      <c r="BM100">
        <v>101.0801428571428</v>
      </c>
      <c r="BN100">
        <v>9.9811814285714284E-2</v>
      </c>
      <c r="BO100">
        <v>32.390128571428583</v>
      </c>
      <c r="BP100">
        <v>32.449357142857153</v>
      </c>
      <c r="BQ100">
        <v>999.89999999999986</v>
      </c>
      <c r="BR100">
        <v>0</v>
      </c>
      <c r="BS100">
        <v>0</v>
      </c>
      <c r="BT100">
        <v>9022.1442857142847</v>
      </c>
      <c r="BU100">
        <v>0</v>
      </c>
      <c r="BV100">
        <v>286.14357142857142</v>
      </c>
      <c r="BW100">
        <v>-17.38072857142857</v>
      </c>
      <c r="BX100">
        <v>555.68428571428569</v>
      </c>
      <c r="BY100">
        <v>573.10785714285714</v>
      </c>
      <c r="BZ100">
        <v>0.95227042857142852</v>
      </c>
      <c r="CA100">
        <v>554.29</v>
      </c>
      <c r="CB100">
        <v>32.834542857142857</v>
      </c>
      <c r="CC100">
        <v>3.4151699999999998</v>
      </c>
      <c r="CD100">
        <v>3.3189157142857151</v>
      </c>
      <c r="CE100">
        <v>26.20382857142857</v>
      </c>
      <c r="CF100">
        <v>25.72081428571428</v>
      </c>
      <c r="CG100">
        <v>1199.998571428571</v>
      </c>
      <c r="CH100">
        <v>0.50004400000000004</v>
      </c>
      <c r="CI100">
        <v>0.49995600000000001</v>
      </c>
      <c r="CJ100">
        <v>0</v>
      </c>
      <c r="CK100">
        <v>691.9267142857143</v>
      </c>
      <c r="CL100">
        <v>4.9990899999999998</v>
      </c>
      <c r="CM100">
        <v>7366.1399999999994</v>
      </c>
      <c r="CN100">
        <v>9558.0142857142873</v>
      </c>
      <c r="CO100">
        <v>41.5</v>
      </c>
      <c r="CP100">
        <v>43.205000000000013</v>
      </c>
      <c r="CQ100">
        <v>42.294285714285706</v>
      </c>
      <c r="CR100">
        <v>42.232000000000014</v>
      </c>
      <c r="CS100">
        <v>42.875</v>
      </c>
      <c r="CT100">
        <v>597.55000000000007</v>
      </c>
      <c r="CU100">
        <v>597.44857142857131</v>
      </c>
      <c r="CV100">
        <v>0</v>
      </c>
      <c r="CW100">
        <v>1670957359.5999999</v>
      </c>
      <c r="CX100">
        <v>0</v>
      </c>
      <c r="CY100">
        <v>1670954496.5999999</v>
      </c>
      <c r="CZ100" t="s">
        <v>356</v>
      </c>
      <c r="DA100">
        <v>1670954495.5999999</v>
      </c>
      <c r="DB100">
        <v>1670954496.5999999</v>
      </c>
      <c r="DC100">
        <v>16</v>
      </c>
      <c r="DD100">
        <v>-7.6999999999999999E-2</v>
      </c>
      <c r="DE100">
        <v>-1.0999999999999999E-2</v>
      </c>
      <c r="DF100">
        <v>-4.38</v>
      </c>
      <c r="DG100">
        <v>0.152</v>
      </c>
      <c r="DH100">
        <v>415</v>
      </c>
      <c r="DI100">
        <v>32</v>
      </c>
      <c r="DJ100">
        <v>0.4</v>
      </c>
      <c r="DK100">
        <v>0.41</v>
      </c>
      <c r="DL100">
        <v>-17.143860975609758</v>
      </c>
      <c r="DM100">
        <v>-0.94292195121951916</v>
      </c>
      <c r="DN100">
        <v>0.1100663322796175</v>
      </c>
      <c r="DO100">
        <v>0</v>
      </c>
      <c r="DP100">
        <v>0.94093470731707307</v>
      </c>
      <c r="DQ100">
        <v>9.7465714285714433E-2</v>
      </c>
      <c r="DR100">
        <v>1.1117743610441251E-2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357</v>
      </c>
      <c r="EA100">
        <v>3.2983199999999999</v>
      </c>
      <c r="EB100">
        <v>2.6254300000000002</v>
      </c>
      <c r="EC100">
        <v>0.12404800000000001</v>
      </c>
      <c r="ED100">
        <v>0.12515799999999999</v>
      </c>
      <c r="EE100">
        <v>0.13925100000000001</v>
      </c>
      <c r="EF100">
        <v>0.13513600000000001</v>
      </c>
      <c r="EG100">
        <v>26584.9</v>
      </c>
      <c r="EH100">
        <v>27022.5</v>
      </c>
      <c r="EI100">
        <v>28229.4</v>
      </c>
      <c r="EJ100">
        <v>29719.3</v>
      </c>
      <c r="EK100">
        <v>33437.4</v>
      </c>
      <c r="EL100">
        <v>35666.5</v>
      </c>
      <c r="EM100">
        <v>39841.9</v>
      </c>
      <c r="EN100">
        <v>42452.9</v>
      </c>
      <c r="EO100">
        <v>2.2488000000000001</v>
      </c>
      <c r="EP100">
        <v>2.2240500000000001</v>
      </c>
      <c r="EQ100">
        <v>0.134051</v>
      </c>
      <c r="ER100">
        <v>0</v>
      </c>
      <c r="ES100">
        <v>30.281400000000001</v>
      </c>
      <c r="ET100">
        <v>999.9</v>
      </c>
      <c r="EU100">
        <v>72.599999999999994</v>
      </c>
      <c r="EV100">
        <v>33.200000000000003</v>
      </c>
      <c r="EW100">
        <v>36.697699999999998</v>
      </c>
      <c r="EX100">
        <v>57.311799999999998</v>
      </c>
      <c r="EY100">
        <v>-2.8445499999999999</v>
      </c>
      <c r="EZ100">
        <v>2</v>
      </c>
      <c r="FA100">
        <v>0.30823200000000001</v>
      </c>
      <c r="FB100">
        <v>-0.31928899999999999</v>
      </c>
      <c r="FC100">
        <v>20.271699999999999</v>
      </c>
      <c r="FD100">
        <v>5.2202799999999998</v>
      </c>
      <c r="FE100">
        <v>12.004</v>
      </c>
      <c r="FF100">
        <v>4.9874000000000001</v>
      </c>
      <c r="FG100">
        <v>3.2845300000000002</v>
      </c>
      <c r="FH100">
        <v>9999</v>
      </c>
      <c r="FI100">
        <v>9999</v>
      </c>
      <c r="FJ100">
        <v>9999</v>
      </c>
      <c r="FK100">
        <v>999.9</v>
      </c>
      <c r="FL100">
        <v>1.86582</v>
      </c>
      <c r="FM100">
        <v>1.8622000000000001</v>
      </c>
      <c r="FN100">
        <v>1.8642000000000001</v>
      </c>
      <c r="FO100">
        <v>1.8602399999999999</v>
      </c>
      <c r="FP100">
        <v>1.861</v>
      </c>
      <c r="FQ100">
        <v>1.86012</v>
      </c>
      <c r="FR100">
        <v>1.8618300000000001</v>
      </c>
      <c r="FS100">
        <v>1.8583799999999999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-4.6040000000000001</v>
      </c>
      <c r="GH100">
        <v>0.15240000000000001</v>
      </c>
      <c r="GI100">
        <v>-3.43048097447471</v>
      </c>
      <c r="GJ100">
        <v>-2.7043828418459848E-3</v>
      </c>
      <c r="GK100">
        <v>1.1637646390227569E-6</v>
      </c>
      <c r="GL100">
        <v>-2.7935288173591201E-10</v>
      </c>
      <c r="GM100">
        <v>0.15243500000000409</v>
      </c>
      <c r="GN100">
        <v>0</v>
      </c>
      <c r="GO100">
        <v>0</v>
      </c>
      <c r="GP100">
        <v>0</v>
      </c>
      <c r="GQ100">
        <v>5</v>
      </c>
      <c r="GR100">
        <v>2087</v>
      </c>
      <c r="GS100">
        <v>4</v>
      </c>
      <c r="GT100">
        <v>31</v>
      </c>
      <c r="GU100">
        <v>47.2</v>
      </c>
      <c r="GV100">
        <v>47.2</v>
      </c>
      <c r="GW100">
        <v>1.7346200000000001</v>
      </c>
      <c r="GX100">
        <v>2.5390600000000001</v>
      </c>
      <c r="GY100">
        <v>2.04834</v>
      </c>
      <c r="GZ100">
        <v>2.6184099999999999</v>
      </c>
      <c r="HA100">
        <v>2.1972700000000001</v>
      </c>
      <c r="HB100">
        <v>2.2985799999999998</v>
      </c>
      <c r="HC100">
        <v>37.989100000000001</v>
      </c>
      <c r="HD100">
        <v>14.5436</v>
      </c>
      <c r="HE100">
        <v>18</v>
      </c>
      <c r="HF100">
        <v>704.13400000000001</v>
      </c>
      <c r="HG100">
        <v>762.17499999999995</v>
      </c>
      <c r="HH100">
        <v>31.001000000000001</v>
      </c>
      <c r="HI100">
        <v>31.353400000000001</v>
      </c>
      <c r="HJ100">
        <v>30.0002</v>
      </c>
      <c r="HK100">
        <v>31.231100000000001</v>
      </c>
      <c r="HL100">
        <v>31.219100000000001</v>
      </c>
      <c r="HM100">
        <v>34.721499999999999</v>
      </c>
      <c r="HN100">
        <v>11.7851</v>
      </c>
      <c r="HO100">
        <v>100</v>
      </c>
      <c r="HP100">
        <v>31</v>
      </c>
      <c r="HQ100">
        <v>571.74400000000003</v>
      </c>
      <c r="HR100">
        <v>32.766399999999997</v>
      </c>
      <c r="HS100">
        <v>99.465100000000007</v>
      </c>
      <c r="HT100">
        <v>98.469700000000003</v>
      </c>
    </row>
    <row r="101" spans="1:228" x14ac:dyDescent="0.2">
      <c r="A101">
        <v>86</v>
      </c>
      <c r="B101">
        <v>1670957331</v>
      </c>
      <c r="C101">
        <v>339</v>
      </c>
      <c r="D101" t="s">
        <v>530</v>
      </c>
      <c r="E101" t="s">
        <v>531</v>
      </c>
      <c r="F101">
        <v>4</v>
      </c>
      <c r="G101">
        <v>1670957328.928571</v>
      </c>
      <c r="H101">
        <f t="shared" si="34"/>
        <v>2.3610082324484211E-3</v>
      </c>
      <c r="I101">
        <f t="shared" si="35"/>
        <v>2.361008232448421</v>
      </c>
      <c r="J101">
        <f t="shared" si="36"/>
        <v>17.371623147527188</v>
      </c>
      <c r="K101">
        <f t="shared" si="37"/>
        <v>542.50557142857144</v>
      </c>
      <c r="L101">
        <f t="shared" si="38"/>
        <v>352.4130649611451</v>
      </c>
      <c r="M101">
        <f t="shared" si="39"/>
        <v>35.65677722851246</v>
      </c>
      <c r="N101">
        <f t="shared" si="40"/>
        <v>54.890133848437699</v>
      </c>
      <c r="O101">
        <f t="shared" si="41"/>
        <v>0.15827609525763048</v>
      </c>
      <c r="P101">
        <f t="shared" si="42"/>
        <v>3.6806227388835451</v>
      </c>
      <c r="Q101">
        <f t="shared" si="43"/>
        <v>0.15458982484567041</v>
      </c>
      <c r="R101">
        <f t="shared" si="44"/>
        <v>9.6942686610472895E-2</v>
      </c>
      <c r="S101">
        <f t="shared" si="45"/>
        <v>226.11260923252462</v>
      </c>
      <c r="T101">
        <f t="shared" si="46"/>
        <v>32.97318960707134</v>
      </c>
      <c r="U101">
        <f t="shared" si="47"/>
        <v>32.456914285714277</v>
      </c>
      <c r="V101">
        <f t="shared" si="48"/>
        <v>4.899973500595995</v>
      </c>
      <c r="W101">
        <f t="shared" si="49"/>
        <v>70.007122222226855</v>
      </c>
      <c r="X101">
        <f t="shared" si="50"/>
        <v>3.4182160005279396</v>
      </c>
      <c r="Y101">
        <f t="shared" si="51"/>
        <v>4.8826689228523614</v>
      </c>
      <c r="Z101">
        <f t="shared" si="52"/>
        <v>1.4817575000680554</v>
      </c>
      <c r="AA101">
        <f t="shared" si="53"/>
        <v>-104.12046305097537</v>
      </c>
      <c r="AB101">
        <f t="shared" si="54"/>
        <v>-12.441544265284932</v>
      </c>
      <c r="AC101">
        <f t="shared" si="55"/>
        <v>-0.76980433313769658</v>
      </c>
      <c r="AD101">
        <f t="shared" si="56"/>
        <v>108.78079758312661</v>
      </c>
      <c r="AE101">
        <f t="shared" si="57"/>
        <v>40.778934587912396</v>
      </c>
      <c r="AF101">
        <f t="shared" si="58"/>
        <v>2.3570507196264998</v>
      </c>
      <c r="AG101">
        <f t="shared" si="59"/>
        <v>17.371623147527188</v>
      </c>
      <c r="AH101">
        <v>578.2124657097313</v>
      </c>
      <c r="AI101">
        <v>564.15478787878749</v>
      </c>
      <c r="AJ101">
        <v>1.7038256058843939</v>
      </c>
      <c r="AK101">
        <v>63.248288586622081</v>
      </c>
      <c r="AL101">
        <f t="shared" si="60"/>
        <v>2.361008232448421</v>
      </c>
      <c r="AM101">
        <v>32.836670740204511</v>
      </c>
      <c r="AN101">
        <v>33.784290303030311</v>
      </c>
      <c r="AO101">
        <v>-5.3513914222884458E-6</v>
      </c>
      <c r="AP101">
        <v>96.55356453263947</v>
      </c>
      <c r="AQ101">
        <v>0</v>
      </c>
      <c r="AR101">
        <v>0</v>
      </c>
      <c r="AS101">
        <f t="shared" si="61"/>
        <v>1</v>
      </c>
      <c r="AT101">
        <f t="shared" si="62"/>
        <v>0</v>
      </c>
      <c r="AU101">
        <f t="shared" si="63"/>
        <v>47433.987576322957</v>
      </c>
      <c r="AV101">
        <f t="shared" si="64"/>
        <v>1200.001428571429</v>
      </c>
      <c r="AW101">
        <f t="shared" si="65"/>
        <v>1025.924713591982</v>
      </c>
      <c r="AX101">
        <f t="shared" si="66"/>
        <v>0.85493624354540909</v>
      </c>
      <c r="AY101">
        <f t="shared" si="67"/>
        <v>0.18842695004263946</v>
      </c>
      <c r="AZ101">
        <v>2.7</v>
      </c>
      <c r="BA101">
        <v>0.5</v>
      </c>
      <c r="BB101" t="s">
        <v>355</v>
      </c>
      <c r="BC101">
        <v>2</v>
      </c>
      <c r="BD101" t="b">
        <v>1</v>
      </c>
      <c r="BE101">
        <v>1670957328.928571</v>
      </c>
      <c r="BF101">
        <v>542.50557142857144</v>
      </c>
      <c r="BG101">
        <v>559.97557142857136</v>
      </c>
      <c r="BH101">
        <v>33.78387142857143</v>
      </c>
      <c r="BI101">
        <v>32.837871428571432</v>
      </c>
      <c r="BJ101">
        <v>547.11328571428567</v>
      </c>
      <c r="BK101">
        <v>33.631442857142858</v>
      </c>
      <c r="BL101">
        <v>650.0037142857143</v>
      </c>
      <c r="BM101">
        <v>101.0788571428571</v>
      </c>
      <c r="BN101">
        <v>0.1000739857142857</v>
      </c>
      <c r="BO101">
        <v>32.394214285714291</v>
      </c>
      <c r="BP101">
        <v>32.456914285714277</v>
      </c>
      <c r="BQ101">
        <v>999.89999999999986</v>
      </c>
      <c r="BR101">
        <v>0</v>
      </c>
      <c r="BS101">
        <v>0</v>
      </c>
      <c r="BT101">
        <v>9007.8585714285709</v>
      </c>
      <c r="BU101">
        <v>0</v>
      </c>
      <c r="BV101">
        <v>286.25957142857141</v>
      </c>
      <c r="BW101">
        <v>-17.469928571428579</v>
      </c>
      <c r="BX101">
        <v>561.47457142857127</v>
      </c>
      <c r="BY101">
        <v>578.98828571428578</v>
      </c>
      <c r="BZ101">
        <v>0.94601442857142859</v>
      </c>
      <c r="CA101">
        <v>559.97557142857136</v>
      </c>
      <c r="CB101">
        <v>32.837871428571432</v>
      </c>
      <c r="CC101">
        <v>3.4148428571428582</v>
      </c>
      <c r="CD101">
        <v>3.3192200000000001</v>
      </c>
      <c r="CE101">
        <v>26.202200000000001</v>
      </c>
      <c r="CF101">
        <v>25.722371428571432</v>
      </c>
      <c r="CG101">
        <v>1200.001428571429</v>
      </c>
      <c r="CH101">
        <v>0.50004400000000004</v>
      </c>
      <c r="CI101">
        <v>0.49995600000000001</v>
      </c>
      <c r="CJ101">
        <v>0</v>
      </c>
      <c r="CK101">
        <v>693.40514285714289</v>
      </c>
      <c r="CL101">
        <v>4.9990899999999998</v>
      </c>
      <c r="CM101">
        <v>7382.068571428571</v>
      </c>
      <c r="CN101">
        <v>9558.0071428571409</v>
      </c>
      <c r="CO101">
        <v>41.5</v>
      </c>
      <c r="CP101">
        <v>43.213999999999999</v>
      </c>
      <c r="CQ101">
        <v>42.311999999999998</v>
      </c>
      <c r="CR101">
        <v>42.25</v>
      </c>
      <c r="CS101">
        <v>42.875</v>
      </c>
      <c r="CT101">
        <v>597.55142857142869</v>
      </c>
      <c r="CU101">
        <v>597.44999999999993</v>
      </c>
      <c r="CV101">
        <v>0</v>
      </c>
      <c r="CW101">
        <v>1670957363.2</v>
      </c>
      <c r="CX101">
        <v>0</v>
      </c>
      <c r="CY101">
        <v>1670954496.5999999</v>
      </c>
      <c r="CZ101" t="s">
        <v>356</v>
      </c>
      <c r="DA101">
        <v>1670954495.5999999</v>
      </c>
      <c r="DB101">
        <v>1670954496.5999999</v>
      </c>
      <c r="DC101">
        <v>16</v>
      </c>
      <c r="DD101">
        <v>-7.6999999999999999E-2</v>
      </c>
      <c r="DE101">
        <v>-1.0999999999999999E-2</v>
      </c>
      <c r="DF101">
        <v>-4.38</v>
      </c>
      <c r="DG101">
        <v>0.152</v>
      </c>
      <c r="DH101">
        <v>415</v>
      </c>
      <c r="DI101">
        <v>32</v>
      </c>
      <c r="DJ101">
        <v>0.4</v>
      </c>
      <c r="DK101">
        <v>0.41</v>
      </c>
      <c r="DL101">
        <v>-17.227521951219511</v>
      </c>
      <c r="DM101">
        <v>-1.417799999999998</v>
      </c>
      <c r="DN101">
        <v>0.15418974296371721</v>
      </c>
      <c r="DO101">
        <v>0</v>
      </c>
      <c r="DP101">
        <v>0.94402324390243908</v>
      </c>
      <c r="DQ101">
        <v>6.6277400696863706E-2</v>
      </c>
      <c r="DR101">
        <v>9.7481277571531497E-3</v>
      </c>
      <c r="DS101">
        <v>1</v>
      </c>
      <c r="DT101">
        <v>0</v>
      </c>
      <c r="DU101">
        <v>0</v>
      </c>
      <c r="DV101">
        <v>0</v>
      </c>
      <c r="DW101">
        <v>-1</v>
      </c>
      <c r="DX101">
        <v>1</v>
      </c>
      <c r="DY101">
        <v>2</v>
      </c>
      <c r="DZ101" t="s">
        <v>357</v>
      </c>
      <c r="EA101">
        <v>3.2983899999999999</v>
      </c>
      <c r="EB101">
        <v>2.6253600000000001</v>
      </c>
      <c r="EC101">
        <v>0.124986</v>
      </c>
      <c r="ED101">
        <v>0.126078</v>
      </c>
      <c r="EE101">
        <v>0.13925299999999999</v>
      </c>
      <c r="EF101">
        <v>0.13513900000000001</v>
      </c>
      <c r="EG101">
        <v>26556.3</v>
      </c>
      <c r="EH101">
        <v>26994</v>
      </c>
      <c r="EI101">
        <v>28229.3</v>
      </c>
      <c r="EJ101">
        <v>29719.200000000001</v>
      </c>
      <c r="EK101">
        <v>33437.4</v>
      </c>
      <c r="EL101">
        <v>35666.300000000003</v>
      </c>
      <c r="EM101">
        <v>39841.9</v>
      </c>
      <c r="EN101">
        <v>42452.800000000003</v>
      </c>
      <c r="EO101">
        <v>2.2490199999999998</v>
      </c>
      <c r="EP101">
        <v>2.2240000000000002</v>
      </c>
      <c r="EQ101">
        <v>0.133883</v>
      </c>
      <c r="ER101">
        <v>0</v>
      </c>
      <c r="ES101">
        <v>30.284500000000001</v>
      </c>
      <c r="ET101">
        <v>999.9</v>
      </c>
      <c r="EU101">
        <v>72.599999999999994</v>
      </c>
      <c r="EV101">
        <v>33.200000000000003</v>
      </c>
      <c r="EW101">
        <v>36.695</v>
      </c>
      <c r="EX101">
        <v>57.521799999999999</v>
      </c>
      <c r="EY101">
        <v>-3.0288499999999998</v>
      </c>
      <c r="EZ101">
        <v>2</v>
      </c>
      <c r="FA101">
        <v>0.30848799999999998</v>
      </c>
      <c r="FB101">
        <v>-0.31672099999999997</v>
      </c>
      <c r="FC101">
        <v>20.271799999999999</v>
      </c>
      <c r="FD101">
        <v>5.2193899999999998</v>
      </c>
      <c r="FE101">
        <v>12.004</v>
      </c>
      <c r="FF101">
        <v>4.9872500000000004</v>
      </c>
      <c r="FG101">
        <v>3.2845499999999999</v>
      </c>
      <c r="FH101">
        <v>9999</v>
      </c>
      <c r="FI101">
        <v>9999</v>
      </c>
      <c r="FJ101">
        <v>9999</v>
      </c>
      <c r="FK101">
        <v>999.9</v>
      </c>
      <c r="FL101">
        <v>1.8658300000000001</v>
      </c>
      <c r="FM101">
        <v>1.8621799999999999</v>
      </c>
      <c r="FN101">
        <v>1.8642000000000001</v>
      </c>
      <c r="FO101">
        <v>1.8602700000000001</v>
      </c>
      <c r="FP101">
        <v>1.8609899999999999</v>
      </c>
      <c r="FQ101">
        <v>1.8601399999999999</v>
      </c>
      <c r="FR101">
        <v>1.8618399999999999</v>
      </c>
      <c r="FS101">
        <v>1.85842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-4.6130000000000004</v>
      </c>
      <c r="GH101">
        <v>0.15240000000000001</v>
      </c>
      <c r="GI101">
        <v>-3.43048097447471</v>
      </c>
      <c r="GJ101">
        <v>-2.7043828418459848E-3</v>
      </c>
      <c r="GK101">
        <v>1.1637646390227569E-6</v>
      </c>
      <c r="GL101">
        <v>-2.7935288173591201E-10</v>
      </c>
      <c r="GM101">
        <v>0.15243500000000409</v>
      </c>
      <c r="GN101">
        <v>0</v>
      </c>
      <c r="GO101">
        <v>0</v>
      </c>
      <c r="GP101">
        <v>0</v>
      </c>
      <c r="GQ101">
        <v>5</v>
      </c>
      <c r="GR101">
        <v>2087</v>
      </c>
      <c r="GS101">
        <v>4</v>
      </c>
      <c r="GT101">
        <v>31</v>
      </c>
      <c r="GU101">
        <v>47.3</v>
      </c>
      <c r="GV101">
        <v>47.2</v>
      </c>
      <c r="GW101">
        <v>1.7480500000000001</v>
      </c>
      <c r="GX101">
        <v>2.5415000000000001</v>
      </c>
      <c r="GY101">
        <v>2.04834</v>
      </c>
      <c r="GZ101">
        <v>2.6184099999999999</v>
      </c>
      <c r="HA101">
        <v>2.1972700000000001</v>
      </c>
      <c r="HB101">
        <v>2.3303199999999999</v>
      </c>
      <c r="HC101">
        <v>37.989100000000001</v>
      </c>
      <c r="HD101">
        <v>14.5436</v>
      </c>
      <c r="HE101">
        <v>18</v>
      </c>
      <c r="HF101">
        <v>704.33799999999997</v>
      </c>
      <c r="HG101">
        <v>762.15599999999995</v>
      </c>
      <c r="HH101">
        <v>31.001000000000001</v>
      </c>
      <c r="HI101">
        <v>31.355599999999999</v>
      </c>
      <c r="HJ101">
        <v>30.000399999999999</v>
      </c>
      <c r="HK101">
        <v>31.232700000000001</v>
      </c>
      <c r="HL101">
        <v>31.221299999999999</v>
      </c>
      <c r="HM101">
        <v>34.9925</v>
      </c>
      <c r="HN101">
        <v>11.7851</v>
      </c>
      <c r="HO101">
        <v>100</v>
      </c>
      <c r="HP101">
        <v>31</v>
      </c>
      <c r="HQ101">
        <v>578.42399999999998</v>
      </c>
      <c r="HR101">
        <v>32.760800000000003</v>
      </c>
      <c r="HS101">
        <v>99.465000000000003</v>
      </c>
      <c r="HT101">
        <v>98.469499999999996</v>
      </c>
    </row>
    <row r="102" spans="1:228" x14ac:dyDescent="0.2">
      <c r="A102">
        <v>87</v>
      </c>
      <c r="B102">
        <v>1670957335</v>
      </c>
      <c r="C102">
        <v>343</v>
      </c>
      <c r="D102" t="s">
        <v>532</v>
      </c>
      <c r="E102" t="s">
        <v>533</v>
      </c>
      <c r="F102">
        <v>4</v>
      </c>
      <c r="G102">
        <v>1670957333</v>
      </c>
      <c r="H102">
        <f t="shared" si="34"/>
        <v>2.3579940335488685E-3</v>
      </c>
      <c r="I102">
        <f t="shared" si="35"/>
        <v>2.3579940335488687</v>
      </c>
      <c r="J102">
        <f t="shared" si="36"/>
        <v>17.934367792389967</v>
      </c>
      <c r="K102">
        <f t="shared" si="37"/>
        <v>549.17700000000002</v>
      </c>
      <c r="L102">
        <f t="shared" si="38"/>
        <v>352.76614976912668</v>
      </c>
      <c r="M102">
        <f t="shared" si="39"/>
        <v>35.692353900910184</v>
      </c>
      <c r="N102">
        <f t="shared" si="40"/>
        <v>55.564911347272435</v>
      </c>
      <c r="O102">
        <f t="shared" si="41"/>
        <v>0.15791603093998752</v>
      </c>
      <c r="P102">
        <f t="shared" si="42"/>
        <v>3.6768625469851259</v>
      </c>
      <c r="Q102">
        <f t="shared" si="43"/>
        <v>0.15424264502540747</v>
      </c>
      <c r="R102">
        <f t="shared" si="44"/>
        <v>9.6724575312090805E-2</v>
      </c>
      <c r="S102">
        <f t="shared" si="45"/>
        <v>226.11207051823845</v>
      </c>
      <c r="T102">
        <f t="shared" si="46"/>
        <v>32.976446836886346</v>
      </c>
      <c r="U102">
        <f t="shared" si="47"/>
        <v>32.462414285714281</v>
      </c>
      <c r="V102">
        <f t="shared" si="48"/>
        <v>4.9014939892817733</v>
      </c>
      <c r="W102">
        <f t="shared" si="49"/>
        <v>70.000986457384045</v>
      </c>
      <c r="X102">
        <f t="shared" si="50"/>
        <v>3.4183160071663576</v>
      </c>
      <c r="Y102">
        <f t="shared" si="51"/>
        <v>4.8832397658387237</v>
      </c>
      <c r="Z102">
        <f t="shared" si="52"/>
        <v>1.4831779821154156</v>
      </c>
      <c r="AA102">
        <f t="shared" si="53"/>
        <v>-103.9875368795051</v>
      </c>
      <c r="AB102">
        <f t="shared" si="54"/>
        <v>-13.108469230104875</v>
      </c>
      <c r="AC102">
        <f t="shared" si="55"/>
        <v>-0.81192908831992261</v>
      </c>
      <c r="AD102">
        <f t="shared" si="56"/>
        <v>108.20413532030857</v>
      </c>
      <c r="AE102">
        <f t="shared" si="57"/>
        <v>41.096497328301311</v>
      </c>
      <c r="AF102">
        <f t="shared" si="58"/>
        <v>2.3584730886437297</v>
      </c>
      <c r="AG102">
        <f t="shared" si="59"/>
        <v>17.934367792389967</v>
      </c>
      <c r="AH102">
        <v>585.09598696422927</v>
      </c>
      <c r="AI102">
        <v>570.89362424242427</v>
      </c>
      <c r="AJ102">
        <v>1.678947824663795</v>
      </c>
      <c r="AK102">
        <v>63.248288586622081</v>
      </c>
      <c r="AL102">
        <f t="shared" si="60"/>
        <v>2.3579940335488687</v>
      </c>
      <c r="AM102">
        <v>32.838519165216987</v>
      </c>
      <c r="AN102">
        <v>33.784821818181811</v>
      </c>
      <c r="AO102">
        <v>5.7245194902556288E-6</v>
      </c>
      <c r="AP102">
        <v>96.55356453263947</v>
      </c>
      <c r="AQ102">
        <v>0</v>
      </c>
      <c r="AR102">
        <v>0</v>
      </c>
      <c r="AS102">
        <f t="shared" si="61"/>
        <v>1</v>
      </c>
      <c r="AT102">
        <f t="shared" si="62"/>
        <v>0</v>
      </c>
      <c r="AU102">
        <f t="shared" si="63"/>
        <v>47366.316350155757</v>
      </c>
      <c r="AV102">
        <f t="shared" si="64"/>
        <v>1199.998571428571</v>
      </c>
      <c r="AW102">
        <f t="shared" si="65"/>
        <v>1025.9222707348383</v>
      </c>
      <c r="AX102">
        <f t="shared" si="66"/>
        <v>0.85493624339360763</v>
      </c>
      <c r="AY102">
        <f t="shared" si="67"/>
        <v>0.18842694974966276</v>
      </c>
      <c r="AZ102">
        <v>2.7</v>
      </c>
      <c r="BA102">
        <v>0.5</v>
      </c>
      <c r="BB102" t="s">
        <v>355</v>
      </c>
      <c r="BC102">
        <v>2</v>
      </c>
      <c r="BD102" t="b">
        <v>1</v>
      </c>
      <c r="BE102">
        <v>1670957333</v>
      </c>
      <c r="BF102">
        <v>549.17700000000002</v>
      </c>
      <c r="BG102">
        <v>566.78499999999997</v>
      </c>
      <c r="BH102">
        <v>33.784999999999997</v>
      </c>
      <c r="BI102">
        <v>32.838471428571431</v>
      </c>
      <c r="BJ102">
        <v>553.7954285714286</v>
      </c>
      <c r="BK102">
        <v>33.632557142857152</v>
      </c>
      <c r="BL102">
        <v>650.03200000000004</v>
      </c>
      <c r="BM102">
        <v>101.0784285714286</v>
      </c>
      <c r="BN102">
        <v>0.10008281428571431</v>
      </c>
      <c r="BO102">
        <v>32.396285714285717</v>
      </c>
      <c r="BP102">
        <v>32.462414285714281</v>
      </c>
      <c r="BQ102">
        <v>999.89999999999986</v>
      </c>
      <c r="BR102">
        <v>0</v>
      </c>
      <c r="BS102">
        <v>0</v>
      </c>
      <c r="BT102">
        <v>8994.91</v>
      </c>
      <c r="BU102">
        <v>0</v>
      </c>
      <c r="BV102">
        <v>286.45714285714291</v>
      </c>
      <c r="BW102">
        <v>-17.60827142857142</v>
      </c>
      <c r="BX102">
        <v>568.37942857142855</v>
      </c>
      <c r="BY102">
        <v>586.02942857142864</v>
      </c>
      <c r="BZ102">
        <v>0.9465311428571429</v>
      </c>
      <c r="CA102">
        <v>566.78499999999997</v>
      </c>
      <c r="CB102">
        <v>32.838471428571431</v>
      </c>
      <c r="CC102">
        <v>3.4149342857142861</v>
      </c>
      <c r="CD102">
        <v>3.3192571428571429</v>
      </c>
      <c r="CE102">
        <v>26.202642857142859</v>
      </c>
      <c r="CF102">
        <v>25.722557142857141</v>
      </c>
      <c r="CG102">
        <v>1199.998571428571</v>
      </c>
      <c r="CH102">
        <v>0.50004400000000004</v>
      </c>
      <c r="CI102">
        <v>0.49995600000000001</v>
      </c>
      <c r="CJ102">
        <v>0</v>
      </c>
      <c r="CK102">
        <v>695.40200000000004</v>
      </c>
      <c r="CL102">
        <v>4.9990899999999998</v>
      </c>
      <c r="CM102">
        <v>7400.8614285714293</v>
      </c>
      <c r="CN102">
        <v>9558.0114285714317</v>
      </c>
      <c r="CO102">
        <v>41.5</v>
      </c>
      <c r="CP102">
        <v>43.204999999999998</v>
      </c>
      <c r="CQ102">
        <v>42.311999999999998</v>
      </c>
      <c r="CR102">
        <v>42.25</v>
      </c>
      <c r="CS102">
        <v>42.875</v>
      </c>
      <c r="CT102">
        <v>597.55000000000007</v>
      </c>
      <c r="CU102">
        <v>597.44857142857131</v>
      </c>
      <c r="CV102">
        <v>0</v>
      </c>
      <c r="CW102">
        <v>1670957367.4000001</v>
      </c>
      <c r="CX102">
        <v>0</v>
      </c>
      <c r="CY102">
        <v>1670954496.5999999</v>
      </c>
      <c r="CZ102" t="s">
        <v>356</v>
      </c>
      <c r="DA102">
        <v>1670954495.5999999</v>
      </c>
      <c r="DB102">
        <v>1670954496.5999999</v>
      </c>
      <c r="DC102">
        <v>16</v>
      </c>
      <c r="DD102">
        <v>-7.6999999999999999E-2</v>
      </c>
      <c r="DE102">
        <v>-1.0999999999999999E-2</v>
      </c>
      <c r="DF102">
        <v>-4.38</v>
      </c>
      <c r="DG102">
        <v>0.152</v>
      </c>
      <c r="DH102">
        <v>415</v>
      </c>
      <c r="DI102">
        <v>32</v>
      </c>
      <c r="DJ102">
        <v>0.4</v>
      </c>
      <c r="DK102">
        <v>0.41</v>
      </c>
      <c r="DL102">
        <v>-17.321400000000001</v>
      </c>
      <c r="DM102">
        <v>-1.970807665505262</v>
      </c>
      <c r="DN102">
        <v>0.19840216978553879</v>
      </c>
      <c r="DO102">
        <v>0</v>
      </c>
      <c r="DP102">
        <v>0.94652765853658538</v>
      </c>
      <c r="DQ102">
        <v>3.0879156794424989E-2</v>
      </c>
      <c r="DR102">
        <v>8.27786225970931E-3</v>
      </c>
      <c r="DS102">
        <v>1</v>
      </c>
      <c r="DT102">
        <v>0</v>
      </c>
      <c r="DU102">
        <v>0</v>
      </c>
      <c r="DV102">
        <v>0</v>
      </c>
      <c r="DW102">
        <v>-1</v>
      </c>
      <c r="DX102">
        <v>1</v>
      </c>
      <c r="DY102">
        <v>2</v>
      </c>
      <c r="DZ102" t="s">
        <v>357</v>
      </c>
      <c r="EA102">
        <v>3.2984399999999998</v>
      </c>
      <c r="EB102">
        <v>2.6252800000000001</v>
      </c>
      <c r="EC102">
        <v>0.12604399999999999</v>
      </c>
      <c r="ED102">
        <v>0.12716</v>
      </c>
      <c r="EE102">
        <v>0.13925399999999999</v>
      </c>
      <c r="EF102">
        <v>0.13514300000000001</v>
      </c>
      <c r="EG102">
        <v>26523.599999999999</v>
      </c>
      <c r="EH102">
        <v>26960.6</v>
      </c>
      <c r="EI102">
        <v>28228.799999999999</v>
      </c>
      <c r="EJ102">
        <v>29719.3</v>
      </c>
      <c r="EK102">
        <v>33437.1</v>
      </c>
      <c r="EL102">
        <v>35666</v>
      </c>
      <c r="EM102">
        <v>39841.599999999999</v>
      </c>
      <c r="EN102">
        <v>42452.6</v>
      </c>
      <c r="EO102">
        <v>2.2491500000000002</v>
      </c>
      <c r="EP102">
        <v>2.22403</v>
      </c>
      <c r="EQ102">
        <v>0.133932</v>
      </c>
      <c r="ER102">
        <v>0</v>
      </c>
      <c r="ES102">
        <v>30.288399999999999</v>
      </c>
      <c r="ET102">
        <v>999.9</v>
      </c>
      <c r="EU102">
        <v>72.599999999999994</v>
      </c>
      <c r="EV102">
        <v>33.200000000000003</v>
      </c>
      <c r="EW102">
        <v>36.696300000000001</v>
      </c>
      <c r="EX102">
        <v>57.041800000000002</v>
      </c>
      <c r="EY102">
        <v>-3.0128200000000001</v>
      </c>
      <c r="EZ102">
        <v>2</v>
      </c>
      <c r="FA102">
        <v>0.30866100000000002</v>
      </c>
      <c r="FB102">
        <v>-0.31340699999999999</v>
      </c>
      <c r="FC102">
        <v>20.271699999999999</v>
      </c>
      <c r="FD102">
        <v>5.2183400000000004</v>
      </c>
      <c r="FE102">
        <v>12.004</v>
      </c>
      <c r="FF102">
        <v>4.9869000000000003</v>
      </c>
      <c r="FG102">
        <v>3.28443</v>
      </c>
      <c r="FH102">
        <v>9999</v>
      </c>
      <c r="FI102">
        <v>9999</v>
      </c>
      <c r="FJ102">
        <v>9999</v>
      </c>
      <c r="FK102">
        <v>999.9</v>
      </c>
      <c r="FL102">
        <v>1.8658399999999999</v>
      </c>
      <c r="FM102">
        <v>1.8621799999999999</v>
      </c>
      <c r="FN102">
        <v>1.8641799999999999</v>
      </c>
      <c r="FO102">
        <v>1.86026</v>
      </c>
      <c r="FP102">
        <v>1.8609800000000001</v>
      </c>
      <c r="FQ102">
        <v>1.8601300000000001</v>
      </c>
      <c r="FR102">
        <v>1.86185</v>
      </c>
      <c r="FS102">
        <v>1.85842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-4.6239999999999997</v>
      </c>
      <c r="GH102">
        <v>0.15240000000000001</v>
      </c>
      <c r="GI102">
        <v>-3.43048097447471</v>
      </c>
      <c r="GJ102">
        <v>-2.7043828418459848E-3</v>
      </c>
      <c r="GK102">
        <v>1.1637646390227569E-6</v>
      </c>
      <c r="GL102">
        <v>-2.7935288173591201E-10</v>
      </c>
      <c r="GM102">
        <v>0.15243500000000409</v>
      </c>
      <c r="GN102">
        <v>0</v>
      </c>
      <c r="GO102">
        <v>0</v>
      </c>
      <c r="GP102">
        <v>0</v>
      </c>
      <c r="GQ102">
        <v>5</v>
      </c>
      <c r="GR102">
        <v>2087</v>
      </c>
      <c r="GS102">
        <v>4</v>
      </c>
      <c r="GT102">
        <v>31</v>
      </c>
      <c r="GU102">
        <v>47.3</v>
      </c>
      <c r="GV102">
        <v>47.3</v>
      </c>
      <c r="GW102">
        <v>1.7651399999999999</v>
      </c>
      <c r="GX102">
        <v>2.5378400000000001</v>
      </c>
      <c r="GY102">
        <v>2.04834</v>
      </c>
      <c r="GZ102">
        <v>2.6184099999999999</v>
      </c>
      <c r="HA102">
        <v>2.1972700000000001</v>
      </c>
      <c r="HB102">
        <v>2.3327599999999999</v>
      </c>
      <c r="HC102">
        <v>37.989100000000001</v>
      </c>
      <c r="HD102">
        <v>14.5436</v>
      </c>
      <c r="HE102">
        <v>18</v>
      </c>
      <c r="HF102">
        <v>704.46600000000001</v>
      </c>
      <c r="HG102">
        <v>762.21600000000001</v>
      </c>
      <c r="HH102">
        <v>31.001000000000001</v>
      </c>
      <c r="HI102">
        <v>31.3583</v>
      </c>
      <c r="HJ102">
        <v>30.000399999999999</v>
      </c>
      <c r="HK102">
        <v>31.2347</v>
      </c>
      <c r="HL102">
        <v>31.224</v>
      </c>
      <c r="HM102">
        <v>35.325099999999999</v>
      </c>
      <c r="HN102">
        <v>11.7851</v>
      </c>
      <c r="HO102">
        <v>100</v>
      </c>
      <c r="HP102">
        <v>31</v>
      </c>
      <c r="HQ102">
        <v>585.11900000000003</v>
      </c>
      <c r="HR102">
        <v>32.7637</v>
      </c>
      <c r="HS102">
        <v>99.4636</v>
      </c>
      <c r="HT102">
        <v>98.469300000000004</v>
      </c>
    </row>
    <row r="103" spans="1:228" x14ac:dyDescent="0.2">
      <c r="A103">
        <v>88</v>
      </c>
      <c r="B103">
        <v>1670957339</v>
      </c>
      <c r="C103">
        <v>347</v>
      </c>
      <c r="D103" t="s">
        <v>534</v>
      </c>
      <c r="E103" t="s">
        <v>535</v>
      </c>
      <c r="F103">
        <v>4</v>
      </c>
      <c r="G103">
        <v>1670957336.6875</v>
      </c>
      <c r="H103">
        <f t="shared" si="34"/>
        <v>2.3537333300838442E-3</v>
      </c>
      <c r="I103">
        <f t="shared" si="35"/>
        <v>2.3537333300838443</v>
      </c>
      <c r="J103">
        <f t="shared" si="36"/>
        <v>18.488628706828401</v>
      </c>
      <c r="K103">
        <f t="shared" si="37"/>
        <v>555.15087500000004</v>
      </c>
      <c r="L103">
        <f t="shared" si="38"/>
        <v>352.31486201015986</v>
      </c>
      <c r="M103">
        <f t="shared" si="39"/>
        <v>35.646968625156916</v>
      </c>
      <c r="N103">
        <f t="shared" si="40"/>
        <v>56.169772999195061</v>
      </c>
      <c r="O103">
        <f t="shared" si="41"/>
        <v>0.15740292507182774</v>
      </c>
      <c r="P103">
        <f t="shared" si="42"/>
        <v>3.6754159064127205</v>
      </c>
      <c r="Q103">
        <f t="shared" si="43"/>
        <v>0.1537516738707651</v>
      </c>
      <c r="R103">
        <f t="shared" si="44"/>
        <v>9.6415792216162949E-2</v>
      </c>
      <c r="S103">
        <f t="shared" si="45"/>
        <v>226.1121093575282</v>
      </c>
      <c r="T103">
        <f t="shared" si="46"/>
        <v>32.980193408017051</v>
      </c>
      <c r="U103">
        <f t="shared" si="47"/>
        <v>32.469850000000001</v>
      </c>
      <c r="V103">
        <f t="shared" si="48"/>
        <v>4.9035502638433082</v>
      </c>
      <c r="W103">
        <f t="shared" si="49"/>
        <v>69.990816306677914</v>
      </c>
      <c r="X103">
        <f t="shared" si="50"/>
        <v>3.4183284993183478</v>
      </c>
      <c r="Y103">
        <f t="shared" si="51"/>
        <v>4.8839671826947963</v>
      </c>
      <c r="Z103">
        <f t="shared" si="52"/>
        <v>1.4852217645249604</v>
      </c>
      <c r="AA103">
        <f t="shared" si="53"/>
        <v>-103.79963985669752</v>
      </c>
      <c r="AB103">
        <f t="shared" si="54"/>
        <v>-14.053719409924808</v>
      </c>
      <c r="AC103">
        <f t="shared" si="55"/>
        <v>-0.87086290880081951</v>
      </c>
      <c r="AD103">
        <f t="shared" si="56"/>
        <v>107.38788718210503</v>
      </c>
      <c r="AE103">
        <f t="shared" si="57"/>
        <v>41.68291538350649</v>
      </c>
      <c r="AF103">
        <f t="shared" si="58"/>
        <v>2.3567815730967965</v>
      </c>
      <c r="AG103">
        <f t="shared" si="59"/>
        <v>18.488628706828401</v>
      </c>
      <c r="AH103">
        <v>592.08715541661729</v>
      </c>
      <c r="AI103">
        <v>577.62010909090895</v>
      </c>
      <c r="AJ103">
        <v>1.685681563641463</v>
      </c>
      <c r="AK103">
        <v>63.248288586622081</v>
      </c>
      <c r="AL103">
        <f t="shared" si="60"/>
        <v>2.3537333300838443</v>
      </c>
      <c r="AM103">
        <v>32.841014777096191</v>
      </c>
      <c r="AN103">
        <v>33.785700606060601</v>
      </c>
      <c r="AO103">
        <v>-3.815590184386454E-6</v>
      </c>
      <c r="AP103">
        <v>96.55356453263947</v>
      </c>
      <c r="AQ103">
        <v>0</v>
      </c>
      <c r="AR103">
        <v>0</v>
      </c>
      <c r="AS103">
        <f t="shared" si="61"/>
        <v>1</v>
      </c>
      <c r="AT103">
        <f t="shared" si="62"/>
        <v>0</v>
      </c>
      <c r="AU103">
        <f t="shared" si="63"/>
        <v>47340.006018093052</v>
      </c>
      <c r="AV103">
        <f t="shared" si="64"/>
        <v>1199.99875</v>
      </c>
      <c r="AW103">
        <f t="shared" si="65"/>
        <v>1025.9224260919834</v>
      </c>
      <c r="AX103">
        <f t="shared" si="66"/>
        <v>0.85493624563524206</v>
      </c>
      <c r="AY103">
        <f t="shared" si="67"/>
        <v>0.18842695407601734</v>
      </c>
      <c r="AZ103">
        <v>2.7</v>
      </c>
      <c r="BA103">
        <v>0.5</v>
      </c>
      <c r="BB103" t="s">
        <v>355</v>
      </c>
      <c r="BC103">
        <v>2</v>
      </c>
      <c r="BD103" t="b">
        <v>1</v>
      </c>
      <c r="BE103">
        <v>1670957336.6875</v>
      </c>
      <c r="BF103">
        <v>555.15087500000004</v>
      </c>
      <c r="BG103">
        <v>573.00862499999994</v>
      </c>
      <c r="BH103">
        <v>33.784862500000003</v>
      </c>
      <c r="BI103">
        <v>32.838974999999998</v>
      </c>
      <c r="BJ103">
        <v>559.7795000000001</v>
      </c>
      <c r="BK103">
        <v>33.632424999999998</v>
      </c>
      <c r="BL103">
        <v>650.006125</v>
      </c>
      <c r="BM103">
        <v>101.07925</v>
      </c>
      <c r="BN103">
        <v>0.100042925</v>
      </c>
      <c r="BO103">
        <v>32.398925000000013</v>
      </c>
      <c r="BP103">
        <v>32.469850000000001</v>
      </c>
      <c r="BQ103">
        <v>999.9</v>
      </c>
      <c r="BR103">
        <v>0</v>
      </c>
      <c r="BS103">
        <v>0</v>
      </c>
      <c r="BT103">
        <v>8989.8425000000007</v>
      </c>
      <c r="BU103">
        <v>0</v>
      </c>
      <c r="BV103">
        <v>286.80812500000002</v>
      </c>
      <c r="BW103">
        <v>-17.857612499999998</v>
      </c>
      <c r="BX103">
        <v>574.56237499999997</v>
      </c>
      <c r="BY103">
        <v>592.46449999999993</v>
      </c>
      <c r="BZ103">
        <v>0.94591512499999997</v>
      </c>
      <c r="CA103">
        <v>573.00862499999994</v>
      </c>
      <c r="CB103">
        <v>32.838974999999998</v>
      </c>
      <c r="CC103">
        <v>3.414955</v>
      </c>
      <c r="CD103">
        <v>3.3193424999999999</v>
      </c>
      <c r="CE103">
        <v>26.202762499999999</v>
      </c>
      <c r="CF103">
        <v>25.722987499999999</v>
      </c>
      <c r="CG103">
        <v>1199.99875</v>
      </c>
      <c r="CH103">
        <v>0.50004400000000004</v>
      </c>
      <c r="CI103">
        <v>0.49995600000000001</v>
      </c>
      <c r="CJ103">
        <v>0</v>
      </c>
      <c r="CK103">
        <v>697.05012499999998</v>
      </c>
      <c r="CL103">
        <v>4.9990899999999998</v>
      </c>
      <c r="CM103">
        <v>7418.3312500000002</v>
      </c>
      <c r="CN103">
        <v>9557.9837499999994</v>
      </c>
      <c r="CO103">
        <v>41.5</v>
      </c>
      <c r="CP103">
        <v>43.186999999999998</v>
      </c>
      <c r="CQ103">
        <v>42.311999999999998</v>
      </c>
      <c r="CR103">
        <v>42.25</v>
      </c>
      <c r="CS103">
        <v>42.875</v>
      </c>
      <c r="CT103">
        <v>597.54999999999995</v>
      </c>
      <c r="CU103">
        <v>597.44875000000002</v>
      </c>
      <c r="CV103">
        <v>0</v>
      </c>
      <c r="CW103">
        <v>1670957371</v>
      </c>
      <c r="CX103">
        <v>0</v>
      </c>
      <c r="CY103">
        <v>1670954496.5999999</v>
      </c>
      <c r="CZ103" t="s">
        <v>356</v>
      </c>
      <c r="DA103">
        <v>1670954495.5999999</v>
      </c>
      <c r="DB103">
        <v>1670954496.5999999</v>
      </c>
      <c r="DC103">
        <v>16</v>
      </c>
      <c r="DD103">
        <v>-7.6999999999999999E-2</v>
      </c>
      <c r="DE103">
        <v>-1.0999999999999999E-2</v>
      </c>
      <c r="DF103">
        <v>-4.38</v>
      </c>
      <c r="DG103">
        <v>0.152</v>
      </c>
      <c r="DH103">
        <v>415</v>
      </c>
      <c r="DI103">
        <v>32</v>
      </c>
      <c r="DJ103">
        <v>0.4</v>
      </c>
      <c r="DK103">
        <v>0.41</v>
      </c>
      <c r="DL103">
        <v>-17.475848780487802</v>
      </c>
      <c r="DM103">
        <v>-2.4509686411149469</v>
      </c>
      <c r="DN103">
        <v>0.24624579741066699</v>
      </c>
      <c r="DO103">
        <v>0</v>
      </c>
      <c r="DP103">
        <v>0.94896848780487808</v>
      </c>
      <c r="DQ103">
        <v>-2.5301080139373641E-2</v>
      </c>
      <c r="DR103">
        <v>5.4663274786194236E-3</v>
      </c>
      <c r="DS103">
        <v>1</v>
      </c>
      <c r="DT103">
        <v>0</v>
      </c>
      <c r="DU103">
        <v>0</v>
      </c>
      <c r="DV103">
        <v>0</v>
      </c>
      <c r="DW103">
        <v>-1</v>
      </c>
      <c r="DX103">
        <v>1</v>
      </c>
      <c r="DY103">
        <v>2</v>
      </c>
      <c r="DZ103" t="s">
        <v>357</v>
      </c>
      <c r="EA103">
        <v>3.2983799999999999</v>
      </c>
      <c r="EB103">
        <v>2.6252200000000001</v>
      </c>
      <c r="EC103">
        <v>0.12709599999999999</v>
      </c>
      <c r="ED103">
        <v>0.128222</v>
      </c>
      <c r="EE103">
        <v>0.13925799999999999</v>
      </c>
      <c r="EF103">
        <v>0.135106</v>
      </c>
      <c r="EG103">
        <v>26491.7</v>
      </c>
      <c r="EH103">
        <v>26928</v>
      </c>
      <c r="EI103">
        <v>28228.799999999999</v>
      </c>
      <c r="EJ103">
        <v>29719.599999999999</v>
      </c>
      <c r="EK103">
        <v>33437.300000000003</v>
      </c>
      <c r="EL103">
        <v>35668.1</v>
      </c>
      <c r="EM103">
        <v>39841.9</v>
      </c>
      <c r="EN103">
        <v>42453.1</v>
      </c>
      <c r="EO103">
        <v>2.24898</v>
      </c>
      <c r="EP103">
        <v>2.2238199999999999</v>
      </c>
      <c r="EQ103">
        <v>0.13414000000000001</v>
      </c>
      <c r="ER103">
        <v>0</v>
      </c>
      <c r="ES103">
        <v>30.292999999999999</v>
      </c>
      <c r="ET103">
        <v>999.9</v>
      </c>
      <c r="EU103">
        <v>72.599999999999994</v>
      </c>
      <c r="EV103">
        <v>33.200000000000003</v>
      </c>
      <c r="EW103">
        <v>36.695599999999999</v>
      </c>
      <c r="EX103">
        <v>57.431800000000003</v>
      </c>
      <c r="EY103">
        <v>-2.92869</v>
      </c>
      <c r="EZ103">
        <v>2</v>
      </c>
      <c r="FA103">
        <v>0.308836</v>
      </c>
      <c r="FB103">
        <v>-0.309728</v>
      </c>
      <c r="FC103">
        <v>20.271599999999999</v>
      </c>
      <c r="FD103">
        <v>5.2174399999999999</v>
      </c>
      <c r="FE103">
        <v>12.004</v>
      </c>
      <c r="FF103">
        <v>4.9871999999999996</v>
      </c>
      <c r="FG103">
        <v>3.28443</v>
      </c>
      <c r="FH103">
        <v>9999</v>
      </c>
      <c r="FI103">
        <v>9999</v>
      </c>
      <c r="FJ103">
        <v>9999</v>
      </c>
      <c r="FK103">
        <v>999.9</v>
      </c>
      <c r="FL103">
        <v>1.86581</v>
      </c>
      <c r="FM103">
        <v>1.86219</v>
      </c>
      <c r="FN103">
        <v>1.8642000000000001</v>
      </c>
      <c r="FO103">
        <v>1.8602700000000001</v>
      </c>
      <c r="FP103">
        <v>1.8609800000000001</v>
      </c>
      <c r="FQ103">
        <v>1.8601099999999999</v>
      </c>
      <c r="FR103">
        <v>1.86185</v>
      </c>
      <c r="FS103">
        <v>1.8584099999999999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-4.6349999999999998</v>
      </c>
      <c r="GH103">
        <v>0.15240000000000001</v>
      </c>
      <c r="GI103">
        <v>-3.43048097447471</v>
      </c>
      <c r="GJ103">
        <v>-2.7043828418459848E-3</v>
      </c>
      <c r="GK103">
        <v>1.1637646390227569E-6</v>
      </c>
      <c r="GL103">
        <v>-2.7935288173591201E-10</v>
      </c>
      <c r="GM103">
        <v>0.15243500000000409</v>
      </c>
      <c r="GN103">
        <v>0</v>
      </c>
      <c r="GO103">
        <v>0</v>
      </c>
      <c r="GP103">
        <v>0</v>
      </c>
      <c r="GQ103">
        <v>5</v>
      </c>
      <c r="GR103">
        <v>2087</v>
      </c>
      <c r="GS103">
        <v>4</v>
      </c>
      <c r="GT103">
        <v>31</v>
      </c>
      <c r="GU103">
        <v>47.4</v>
      </c>
      <c r="GV103">
        <v>47.4</v>
      </c>
      <c r="GW103">
        <v>1.78223</v>
      </c>
      <c r="GX103">
        <v>2.5390600000000001</v>
      </c>
      <c r="GY103">
        <v>2.04834</v>
      </c>
      <c r="GZ103">
        <v>2.6184099999999999</v>
      </c>
      <c r="HA103">
        <v>2.1972700000000001</v>
      </c>
      <c r="HB103">
        <v>2.34741</v>
      </c>
      <c r="HC103">
        <v>37.989100000000001</v>
      </c>
      <c r="HD103">
        <v>14.552300000000001</v>
      </c>
      <c r="HE103">
        <v>18</v>
      </c>
      <c r="HF103">
        <v>704.35199999999998</v>
      </c>
      <c r="HG103">
        <v>762.048</v>
      </c>
      <c r="HH103">
        <v>31.001000000000001</v>
      </c>
      <c r="HI103">
        <v>31.361000000000001</v>
      </c>
      <c r="HJ103">
        <v>30.000299999999999</v>
      </c>
      <c r="HK103">
        <v>31.237400000000001</v>
      </c>
      <c r="HL103">
        <v>31.226099999999999</v>
      </c>
      <c r="HM103">
        <v>35.658700000000003</v>
      </c>
      <c r="HN103">
        <v>12.0589</v>
      </c>
      <c r="HO103">
        <v>100</v>
      </c>
      <c r="HP103">
        <v>31</v>
      </c>
      <c r="HQ103">
        <v>591.86</v>
      </c>
      <c r="HR103">
        <v>32.758099999999999</v>
      </c>
      <c r="HS103">
        <v>99.464200000000005</v>
      </c>
      <c r="HT103">
        <v>98.470500000000001</v>
      </c>
    </row>
    <row r="104" spans="1:228" x14ac:dyDescent="0.2">
      <c r="A104">
        <v>89</v>
      </c>
      <c r="B104">
        <v>1670957343</v>
      </c>
      <c r="C104">
        <v>351</v>
      </c>
      <c r="D104" t="s">
        <v>536</v>
      </c>
      <c r="E104" t="s">
        <v>537</v>
      </c>
      <c r="F104">
        <v>4</v>
      </c>
      <c r="G104">
        <v>1670957341</v>
      </c>
      <c r="H104">
        <f t="shared" si="34"/>
        <v>2.396066323850931E-3</v>
      </c>
      <c r="I104">
        <f t="shared" si="35"/>
        <v>2.3960663238509308</v>
      </c>
      <c r="J104">
        <f t="shared" si="36"/>
        <v>18.499169640622775</v>
      </c>
      <c r="K104">
        <f t="shared" si="37"/>
        <v>562.25771428571431</v>
      </c>
      <c r="L104">
        <f t="shared" si="38"/>
        <v>362.54091737901422</v>
      </c>
      <c r="M104">
        <f t="shared" si="39"/>
        <v>36.682002133597784</v>
      </c>
      <c r="N104">
        <f t="shared" si="40"/>
        <v>56.889409405610607</v>
      </c>
      <c r="O104">
        <f t="shared" si="41"/>
        <v>0.1603265076412847</v>
      </c>
      <c r="P104">
        <f t="shared" si="42"/>
        <v>3.6832733405015832</v>
      </c>
      <c r="Q104">
        <f t="shared" si="43"/>
        <v>0.1565479908470547</v>
      </c>
      <c r="R104">
        <f t="shared" si="44"/>
        <v>9.8174562045575398E-2</v>
      </c>
      <c r="S104">
        <f t="shared" si="45"/>
        <v>226.11113837528697</v>
      </c>
      <c r="T104">
        <f t="shared" si="46"/>
        <v>32.971655566584388</v>
      </c>
      <c r="U104">
        <f t="shared" si="47"/>
        <v>32.468414285714289</v>
      </c>
      <c r="V104">
        <f t="shared" si="48"/>
        <v>4.903153172525939</v>
      </c>
      <c r="W104">
        <f t="shared" si="49"/>
        <v>69.982429796883508</v>
      </c>
      <c r="X104">
        <f t="shared" si="50"/>
        <v>3.4182061866772062</v>
      </c>
      <c r="Y104">
        <f t="shared" si="51"/>
        <v>4.8843776882257206</v>
      </c>
      <c r="Z104">
        <f t="shared" si="52"/>
        <v>1.4849469858487327</v>
      </c>
      <c r="AA104">
        <f t="shared" si="53"/>
        <v>-105.66652488182605</v>
      </c>
      <c r="AB104">
        <f t="shared" si="54"/>
        <v>-13.502938998651823</v>
      </c>
      <c r="AC104">
        <f t="shared" si="55"/>
        <v>-0.83494809043200846</v>
      </c>
      <c r="AD104">
        <f t="shared" si="56"/>
        <v>106.10672640437707</v>
      </c>
      <c r="AE104">
        <f t="shared" si="57"/>
        <v>41.868340020641668</v>
      </c>
      <c r="AF104">
        <f t="shared" si="58"/>
        <v>2.4532831955647407</v>
      </c>
      <c r="AG104">
        <f t="shared" si="59"/>
        <v>18.499169640622775</v>
      </c>
      <c r="AH104">
        <v>598.9858945646248</v>
      </c>
      <c r="AI104">
        <v>584.46008484848505</v>
      </c>
      <c r="AJ104">
        <v>1.699730153341372</v>
      </c>
      <c r="AK104">
        <v>63.248288586622081</v>
      </c>
      <c r="AL104">
        <f t="shared" si="60"/>
        <v>2.3960663238509308</v>
      </c>
      <c r="AM104">
        <v>32.816463507352637</v>
      </c>
      <c r="AN104">
        <v>33.778122424242433</v>
      </c>
      <c r="AO104">
        <v>1.819131346186676E-6</v>
      </c>
      <c r="AP104">
        <v>96.55356453263947</v>
      </c>
      <c r="AQ104">
        <v>0</v>
      </c>
      <c r="AR104">
        <v>0</v>
      </c>
      <c r="AS104">
        <f t="shared" si="61"/>
        <v>1</v>
      </c>
      <c r="AT104">
        <f t="shared" si="62"/>
        <v>0</v>
      </c>
      <c r="AU104">
        <f t="shared" si="63"/>
        <v>47480.515389353939</v>
      </c>
      <c r="AV104">
        <f t="shared" si="64"/>
        <v>1199.994285714286</v>
      </c>
      <c r="AW104">
        <f t="shared" si="65"/>
        <v>1025.9185421633615</v>
      </c>
      <c r="AX104">
        <f t="shared" si="66"/>
        <v>0.85493618959418005</v>
      </c>
      <c r="AY104">
        <f t="shared" si="67"/>
        <v>0.18842684591676728</v>
      </c>
      <c r="AZ104">
        <v>2.7</v>
      </c>
      <c r="BA104">
        <v>0.5</v>
      </c>
      <c r="BB104" t="s">
        <v>355</v>
      </c>
      <c r="BC104">
        <v>2</v>
      </c>
      <c r="BD104" t="b">
        <v>1</v>
      </c>
      <c r="BE104">
        <v>1670957341</v>
      </c>
      <c r="BF104">
        <v>562.25771428571431</v>
      </c>
      <c r="BG104">
        <v>580.22214285714279</v>
      </c>
      <c r="BH104">
        <v>33.78331428571429</v>
      </c>
      <c r="BI104">
        <v>32.798685714285718</v>
      </c>
      <c r="BJ104">
        <v>566.89828571428575</v>
      </c>
      <c r="BK104">
        <v>33.630828571428573</v>
      </c>
      <c r="BL104">
        <v>650.00028571428572</v>
      </c>
      <c r="BM104">
        <v>101.0804285714286</v>
      </c>
      <c r="BN104">
        <v>9.9880671428571419E-2</v>
      </c>
      <c r="BO104">
        <v>32.400414285714291</v>
      </c>
      <c r="BP104">
        <v>32.468414285714289</v>
      </c>
      <c r="BQ104">
        <v>999.89999999999986</v>
      </c>
      <c r="BR104">
        <v>0</v>
      </c>
      <c r="BS104">
        <v>0</v>
      </c>
      <c r="BT104">
        <v>9016.8771428571417</v>
      </c>
      <c r="BU104">
        <v>0</v>
      </c>
      <c r="BV104">
        <v>287.24157142857138</v>
      </c>
      <c r="BW104">
        <v>-17.96441428571428</v>
      </c>
      <c r="BX104">
        <v>581.91671428571431</v>
      </c>
      <c r="BY104">
        <v>599.89800000000002</v>
      </c>
      <c r="BZ104">
        <v>0.98459185714285713</v>
      </c>
      <c r="CA104">
        <v>580.22214285714279</v>
      </c>
      <c r="CB104">
        <v>32.798685714285718</v>
      </c>
      <c r="CC104">
        <v>3.4148271428571428</v>
      </c>
      <c r="CD104">
        <v>3.3153042857142858</v>
      </c>
      <c r="CE104">
        <v>26.20212857142857</v>
      </c>
      <c r="CF104">
        <v>25.702485714285721</v>
      </c>
      <c r="CG104">
        <v>1199.994285714286</v>
      </c>
      <c r="CH104">
        <v>0.50004400000000004</v>
      </c>
      <c r="CI104">
        <v>0.49995600000000001</v>
      </c>
      <c r="CJ104">
        <v>0</v>
      </c>
      <c r="CK104">
        <v>698.96014285714307</v>
      </c>
      <c r="CL104">
        <v>4.9990899999999998</v>
      </c>
      <c r="CM104">
        <v>7439.0814285714296</v>
      </c>
      <c r="CN104">
        <v>9557.9514285714286</v>
      </c>
      <c r="CO104">
        <v>41.5</v>
      </c>
      <c r="CP104">
        <v>43.223000000000013</v>
      </c>
      <c r="CQ104">
        <v>42.311999999999998</v>
      </c>
      <c r="CR104">
        <v>42.25</v>
      </c>
      <c r="CS104">
        <v>42.875</v>
      </c>
      <c r="CT104">
        <v>597.55000000000007</v>
      </c>
      <c r="CU104">
        <v>597.4442857142858</v>
      </c>
      <c r="CV104">
        <v>0</v>
      </c>
      <c r="CW104">
        <v>1670957375.2</v>
      </c>
      <c r="CX104">
        <v>0</v>
      </c>
      <c r="CY104">
        <v>1670954496.5999999</v>
      </c>
      <c r="CZ104" t="s">
        <v>356</v>
      </c>
      <c r="DA104">
        <v>1670954495.5999999</v>
      </c>
      <c r="DB104">
        <v>1670954496.5999999</v>
      </c>
      <c r="DC104">
        <v>16</v>
      </c>
      <c r="DD104">
        <v>-7.6999999999999999E-2</v>
      </c>
      <c r="DE104">
        <v>-1.0999999999999999E-2</v>
      </c>
      <c r="DF104">
        <v>-4.38</v>
      </c>
      <c r="DG104">
        <v>0.152</v>
      </c>
      <c r="DH104">
        <v>415</v>
      </c>
      <c r="DI104">
        <v>32</v>
      </c>
      <c r="DJ104">
        <v>0.4</v>
      </c>
      <c r="DK104">
        <v>0.41</v>
      </c>
      <c r="DL104">
        <v>-17.63447317073171</v>
      </c>
      <c r="DM104">
        <v>-2.4567804878048789</v>
      </c>
      <c r="DN104">
        <v>0.24677502050168071</v>
      </c>
      <c r="DO104">
        <v>0</v>
      </c>
      <c r="DP104">
        <v>0.95496292682926831</v>
      </c>
      <c r="DQ104">
        <v>7.3813358885018346E-2</v>
      </c>
      <c r="DR104">
        <v>1.487007186885423E-2</v>
      </c>
      <c r="DS104">
        <v>1</v>
      </c>
      <c r="DT104">
        <v>0</v>
      </c>
      <c r="DU104">
        <v>0</v>
      </c>
      <c r="DV104">
        <v>0</v>
      </c>
      <c r="DW104">
        <v>-1</v>
      </c>
      <c r="DX104">
        <v>1</v>
      </c>
      <c r="DY104">
        <v>2</v>
      </c>
      <c r="DZ104" t="s">
        <v>357</v>
      </c>
      <c r="EA104">
        <v>3.29834</v>
      </c>
      <c r="EB104">
        <v>2.6253500000000001</v>
      </c>
      <c r="EC104">
        <v>0.12814999999999999</v>
      </c>
      <c r="ED104">
        <v>0.129269</v>
      </c>
      <c r="EE104">
        <v>0.13922699999999999</v>
      </c>
      <c r="EF104">
        <v>0.13497899999999999</v>
      </c>
      <c r="EG104">
        <v>26458.9</v>
      </c>
      <c r="EH104">
        <v>26895.1</v>
      </c>
      <c r="EI104">
        <v>28228.1</v>
      </c>
      <c r="EJ104">
        <v>29719</v>
      </c>
      <c r="EK104">
        <v>33437.699999999997</v>
      </c>
      <c r="EL104">
        <v>35672.699999999997</v>
      </c>
      <c r="EM104">
        <v>39840.800000000003</v>
      </c>
      <c r="EN104">
        <v>42452.4</v>
      </c>
      <c r="EO104">
        <v>2.2489499999999998</v>
      </c>
      <c r="EP104">
        <v>2.2238000000000002</v>
      </c>
      <c r="EQ104">
        <v>0.133712</v>
      </c>
      <c r="ER104">
        <v>0</v>
      </c>
      <c r="ES104">
        <v>30.2988</v>
      </c>
      <c r="ET104">
        <v>999.9</v>
      </c>
      <c r="EU104">
        <v>72.599999999999994</v>
      </c>
      <c r="EV104">
        <v>33.200000000000003</v>
      </c>
      <c r="EW104">
        <v>36.698500000000003</v>
      </c>
      <c r="EX104">
        <v>57.2517</v>
      </c>
      <c r="EY104">
        <v>-3.0208400000000002</v>
      </c>
      <c r="EZ104">
        <v>2</v>
      </c>
      <c r="FA104">
        <v>0.30903700000000001</v>
      </c>
      <c r="FB104">
        <v>-0.30590099999999998</v>
      </c>
      <c r="FC104">
        <v>20.271699999999999</v>
      </c>
      <c r="FD104">
        <v>5.2183400000000004</v>
      </c>
      <c r="FE104">
        <v>12.004</v>
      </c>
      <c r="FF104">
        <v>4.9871999999999996</v>
      </c>
      <c r="FG104">
        <v>3.2845499999999999</v>
      </c>
      <c r="FH104">
        <v>9999</v>
      </c>
      <c r="FI104">
        <v>9999</v>
      </c>
      <c r="FJ104">
        <v>9999</v>
      </c>
      <c r="FK104">
        <v>999.9</v>
      </c>
      <c r="FL104">
        <v>1.8658300000000001</v>
      </c>
      <c r="FM104">
        <v>1.86219</v>
      </c>
      <c r="FN104">
        <v>1.86419</v>
      </c>
      <c r="FO104">
        <v>1.8602700000000001</v>
      </c>
      <c r="FP104">
        <v>1.8609800000000001</v>
      </c>
      <c r="FQ104">
        <v>1.8601099999999999</v>
      </c>
      <c r="FR104">
        <v>1.86185</v>
      </c>
      <c r="FS104">
        <v>1.8583799999999999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-4.6459999999999999</v>
      </c>
      <c r="GH104">
        <v>0.15240000000000001</v>
      </c>
      <c r="GI104">
        <v>-3.43048097447471</v>
      </c>
      <c r="GJ104">
        <v>-2.7043828418459848E-3</v>
      </c>
      <c r="GK104">
        <v>1.1637646390227569E-6</v>
      </c>
      <c r="GL104">
        <v>-2.7935288173591201E-10</v>
      </c>
      <c r="GM104">
        <v>0.15243500000000409</v>
      </c>
      <c r="GN104">
        <v>0</v>
      </c>
      <c r="GO104">
        <v>0</v>
      </c>
      <c r="GP104">
        <v>0</v>
      </c>
      <c r="GQ104">
        <v>5</v>
      </c>
      <c r="GR104">
        <v>2087</v>
      </c>
      <c r="GS104">
        <v>4</v>
      </c>
      <c r="GT104">
        <v>31</v>
      </c>
      <c r="GU104">
        <v>47.5</v>
      </c>
      <c r="GV104">
        <v>47.4</v>
      </c>
      <c r="GW104">
        <v>1.79932</v>
      </c>
      <c r="GX104">
        <v>2.5390600000000001</v>
      </c>
      <c r="GY104">
        <v>2.04834</v>
      </c>
      <c r="GZ104">
        <v>2.6171899999999999</v>
      </c>
      <c r="HA104">
        <v>2.1972700000000001</v>
      </c>
      <c r="HB104">
        <v>2.3278799999999999</v>
      </c>
      <c r="HC104">
        <v>37.989100000000001</v>
      </c>
      <c r="HD104">
        <v>14.5436</v>
      </c>
      <c r="HE104">
        <v>18</v>
      </c>
      <c r="HF104">
        <v>704.35500000000002</v>
      </c>
      <c r="HG104">
        <v>762.04200000000003</v>
      </c>
      <c r="HH104">
        <v>31.001100000000001</v>
      </c>
      <c r="HI104">
        <v>31.363099999999999</v>
      </c>
      <c r="HJ104">
        <v>30.000299999999999</v>
      </c>
      <c r="HK104">
        <v>31.2395</v>
      </c>
      <c r="HL104">
        <v>31.227399999999999</v>
      </c>
      <c r="HM104">
        <v>35.994399999999999</v>
      </c>
      <c r="HN104">
        <v>12.0589</v>
      </c>
      <c r="HO104">
        <v>100</v>
      </c>
      <c r="HP104">
        <v>31</v>
      </c>
      <c r="HQ104">
        <v>598.57100000000003</v>
      </c>
      <c r="HR104">
        <v>32.761299999999999</v>
      </c>
      <c r="HS104">
        <v>99.461500000000001</v>
      </c>
      <c r="HT104">
        <v>98.468599999999995</v>
      </c>
    </row>
    <row r="105" spans="1:228" x14ac:dyDescent="0.2">
      <c r="A105">
        <v>90</v>
      </c>
      <c r="B105">
        <v>1670957347</v>
      </c>
      <c r="C105">
        <v>355</v>
      </c>
      <c r="D105" t="s">
        <v>538</v>
      </c>
      <c r="E105" t="s">
        <v>539</v>
      </c>
      <c r="F105">
        <v>4</v>
      </c>
      <c r="G105">
        <v>1670957344.6875</v>
      </c>
      <c r="H105">
        <f t="shared" si="34"/>
        <v>2.359405474781179E-3</v>
      </c>
      <c r="I105">
        <f t="shared" si="35"/>
        <v>2.359405474781179</v>
      </c>
      <c r="J105">
        <f t="shared" si="36"/>
        <v>19.036807676392339</v>
      </c>
      <c r="K105">
        <f t="shared" si="37"/>
        <v>568.294625</v>
      </c>
      <c r="L105">
        <f t="shared" si="38"/>
        <v>359.73651969824311</v>
      </c>
      <c r="M105">
        <f t="shared" si="39"/>
        <v>36.397927518973439</v>
      </c>
      <c r="N105">
        <f t="shared" si="40"/>
        <v>57.499712810706917</v>
      </c>
      <c r="O105">
        <f t="shared" si="41"/>
        <v>0.15758288417439784</v>
      </c>
      <c r="P105">
        <f t="shared" si="42"/>
        <v>3.6825936972404127</v>
      </c>
      <c r="Q105">
        <f t="shared" si="43"/>
        <v>0.15393033845973375</v>
      </c>
      <c r="R105">
        <f t="shared" si="44"/>
        <v>9.6527576950551586E-2</v>
      </c>
      <c r="S105">
        <f t="shared" si="45"/>
        <v>226.11067760733556</v>
      </c>
      <c r="T105">
        <f t="shared" si="46"/>
        <v>32.981556852676768</v>
      </c>
      <c r="U105">
        <f t="shared" si="47"/>
        <v>32.470387500000001</v>
      </c>
      <c r="V105">
        <f t="shared" si="48"/>
        <v>4.9036989333405332</v>
      </c>
      <c r="W105">
        <f t="shared" si="49"/>
        <v>69.941366714052961</v>
      </c>
      <c r="X105">
        <f t="shared" si="50"/>
        <v>3.4166122827247221</v>
      </c>
      <c r="Y105">
        <f t="shared" si="51"/>
        <v>4.8849664272263063</v>
      </c>
      <c r="Z105">
        <f t="shared" si="52"/>
        <v>1.4870866506158111</v>
      </c>
      <c r="AA105">
        <f t="shared" si="53"/>
        <v>-104.04978143784999</v>
      </c>
      <c r="AB105">
        <f t="shared" si="54"/>
        <v>-13.468185316979712</v>
      </c>
      <c r="AC105">
        <f t="shared" si="55"/>
        <v>-0.83296961837417216</v>
      </c>
      <c r="AD105">
        <f t="shared" si="56"/>
        <v>107.7597412341317</v>
      </c>
      <c r="AE105">
        <f t="shared" si="57"/>
        <v>42.218190309478096</v>
      </c>
      <c r="AF105">
        <f t="shared" si="58"/>
        <v>2.45887116303776</v>
      </c>
      <c r="AG105">
        <f t="shared" si="59"/>
        <v>19.036807676392339</v>
      </c>
      <c r="AH105">
        <v>605.91446740606762</v>
      </c>
      <c r="AI105">
        <v>591.20983636363655</v>
      </c>
      <c r="AJ105">
        <v>1.686391815565093</v>
      </c>
      <c r="AK105">
        <v>63.248288586622081</v>
      </c>
      <c r="AL105">
        <f t="shared" si="60"/>
        <v>2.359405474781179</v>
      </c>
      <c r="AM105">
        <v>32.781297356297877</v>
      </c>
      <c r="AN105">
        <v>33.761072727272733</v>
      </c>
      <c r="AO105">
        <v>-5.5520061666669319E-3</v>
      </c>
      <c r="AP105">
        <v>96.55356453263947</v>
      </c>
      <c r="AQ105">
        <v>0</v>
      </c>
      <c r="AR105">
        <v>0</v>
      </c>
      <c r="AS105">
        <f t="shared" si="61"/>
        <v>1</v>
      </c>
      <c r="AT105">
        <f t="shared" si="62"/>
        <v>0</v>
      </c>
      <c r="AU105">
        <f t="shared" si="63"/>
        <v>47468.001881169439</v>
      </c>
      <c r="AV105">
        <f t="shared" si="64"/>
        <v>1199.9925000000001</v>
      </c>
      <c r="AW105">
        <f t="shared" si="65"/>
        <v>1025.9169510918839</v>
      </c>
      <c r="AX105">
        <f t="shared" si="66"/>
        <v>0.85493613592741935</v>
      </c>
      <c r="AY105">
        <f t="shared" si="67"/>
        <v>0.18842674233991924</v>
      </c>
      <c r="AZ105">
        <v>2.7</v>
      </c>
      <c r="BA105">
        <v>0.5</v>
      </c>
      <c r="BB105" t="s">
        <v>355</v>
      </c>
      <c r="BC105">
        <v>2</v>
      </c>
      <c r="BD105" t="b">
        <v>1</v>
      </c>
      <c r="BE105">
        <v>1670957344.6875</v>
      </c>
      <c r="BF105">
        <v>568.294625</v>
      </c>
      <c r="BG105">
        <v>586.41162499999996</v>
      </c>
      <c r="BH105">
        <v>33.767862500000007</v>
      </c>
      <c r="BI105">
        <v>32.780987500000002</v>
      </c>
      <c r="BJ105">
        <v>572.94499999999994</v>
      </c>
      <c r="BK105">
        <v>33.615425000000002</v>
      </c>
      <c r="BL105">
        <v>650.00825000000009</v>
      </c>
      <c r="BM105">
        <v>101.0795</v>
      </c>
      <c r="BN105">
        <v>9.9906387499999999E-2</v>
      </c>
      <c r="BO105">
        <v>32.402549999999998</v>
      </c>
      <c r="BP105">
        <v>32.470387500000001</v>
      </c>
      <c r="BQ105">
        <v>999.9</v>
      </c>
      <c r="BR105">
        <v>0</v>
      </c>
      <c r="BS105">
        <v>0</v>
      </c>
      <c r="BT105">
        <v>9014.6112499999981</v>
      </c>
      <c r="BU105">
        <v>0</v>
      </c>
      <c r="BV105">
        <v>287.30662499999988</v>
      </c>
      <c r="BW105">
        <v>-18.1169625</v>
      </c>
      <c r="BX105">
        <v>588.15525000000002</v>
      </c>
      <c r="BY105">
        <v>606.28625</v>
      </c>
      <c r="BZ105">
        <v>0.98687312500000002</v>
      </c>
      <c r="CA105">
        <v>586.41162499999996</v>
      </c>
      <c r="CB105">
        <v>32.780987500000002</v>
      </c>
      <c r="CC105">
        <v>3.4132337499999998</v>
      </c>
      <c r="CD105">
        <v>3.3134812500000002</v>
      </c>
      <c r="CE105">
        <v>26.194224999999999</v>
      </c>
      <c r="CF105">
        <v>25.693200000000001</v>
      </c>
      <c r="CG105">
        <v>1199.9925000000001</v>
      </c>
      <c r="CH105">
        <v>0.50004400000000004</v>
      </c>
      <c r="CI105">
        <v>0.49995600000000001</v>
      </c>
      <c r="CJ105">
        <v>0</v>
      </c>
      <c r="CK105">
        <v>700.76074999999992</v>
      </c>
      <c r="CL105">
        <v>4.9990899999999998</v>
      </c>
      <c r="CM105">
        <v>7457.15</v>
      </c>
      <c r="CN105">
        <v>9557.942500000001</v>
      </c>
      <c r="CO105">
        <v>41.515500000000003</v>
      </c>
      <c r="CP105">
        <v>43.186999999999998</v>
      </c>
      <c r="CQ105">
        <v>42.311999999999998</v>
      </c>
      <c r="CR105">
        <v>42.25</v>
      </c>
      <c r="CS105">
        <v>42.875</v>
      </c>
      <c r="CT105">
        <v>597.55124999999998</v>
      </c>
      <c r="CU105">
        <v>597.44125000000008</v>
      </c>
      <c r="CV105">
        <v>0</v>
      </c>
      <c r="CW105">
        <v>1670957379.4000001</v>
      </c>
      <c r="CX105">
        <v>0</v>
      </c>
      <c r="CY105">
        <v>1670954496.5999999</v>
      </c>
      <c r="CZ105" t="s">
        <v>356</v>
      </c>
      <c r="DA105">
        <v>1670954495.5999999</v>
      </c>
      <c r="DB105">
        <v>1670954496.5999999</v>
      </c>
      <c r="DC105">
        <v>16</v>
      </c>
      <c r="DD105">
        <v>-7.6999999999999999E-2</v>
      </c>
      <c r="DE105">
        <v>-1.0999999999999999E-2</v>
      </c>
      <c r="DF105">
        <v>-4.38</v>
      </c>
      <c r="DG105">
        <v>0.152</v>
      </c>
      <c r="DH105">
        <v>415</v>
      </c>
      <c r="DI105">
        <v>32</v>
      </c>
      <c r="DJ105">
        <v>0.4</v>
      </c>
      <c r="DK105">
        <v>0.41</v>
      </c>
      <c r="DL105">
        <v>-17.791978048780489</v>
      </c>
      <c r="DM105">
        <v>-2.4822167247387008</v>
      </c>
      <c r="DN105">
        <v>0.2490436532527199</v>
      </c>
      <c r="DO105">
        <v>0</v>
      </c>
      <c r="DP105">
        <v>0.9610176097560974</v>
      </c>
      <c r="DQ105">
        <v>0.16392938675958271</v>
      </c>
      <c r="DR105">
        <v>1.9569902241711599E-2</v>
      </c>
      <c r="DS105">
        <v>0</v>
      </c>
      <c r="DT105">
        <v>0</v>
      </c>
      <c r="DU105">
        <v>0</v>
      </c>
      <c r="DV105">
        <v>0</v>
      </c>
      <c r="DW105">
        <v>-1</v>
      </c>
      <c r="DX105">
        <v>0</v>
      </c>
      <c r="DY105">
        <v>2</v>
      </c>
      <c r="DZ105" t="s">
        <v>369</v>
      </c>
      <c r="EA105">
        <v>3.29854</v>
      </c>
      <c r="EB105">
        <v>2.6252399999999998</v>
      </c>
      <c r="EC105">
        <v>0.12919700000000001</v>
      </c>
      <c r="ED105">
        <v>0.13032199999999999</v>
      </c>
      <c r="EE105">
        <v>0.139182</v>
      </c>
      <c r="EF105">
        <v>0.13497700000000001</v>
      </c>
      <c r="EG105">
        <v>26427.4</v>
      </c>
      <c r="EH105">
        <v>26862.9</v>
      </c>
      <c r="EI105">
        <v>28228.3</v>
      </c>
      <c r="EJ105">
        <v>29719.5</v>
      </c>
      <c r="EK105">
        <v>33439.599999999999</v>
      </c>
      <c r="EL105">
        <v>35673.699999999997</v>
      </c>
      <c r="EM105">
        <v>39840.9</v>
      </c>
      <c r="EN105">
        <v>42453.3</v>
      </c>
      <c r="EO105">
        <v>2.24885</v>
      </c>
      <c r="EP105">
        <v>2.2237</v>
      </c>
      <c r="EQ105">
        <v>0.13345499999999999</v>
      </c>
      <c r="ER105">
        <v>0</v>
      </c>
      <c r="ES105">
        <v>30.304099999999998</v>
      </c>
      <c r="ET105">
        <v>999.9</v>
      </c>
      <c r="EU105">
        <v>72.599999999999994</v>
      </c>
      <c r="EV105">
        <v>33.200000000000003</v>
      </c>
      <c r="EW105">
        <v>36.699399999999997</v>
      </c>
      <c r="EX105">
        <v>57.401699999999998</v>
      </c>
      <c r="EY105">
        <v>-3.0208400000000002</v>
      </c>
      <c r="EZ105">
        <v>2</v>
      </c>
      <c r="FA105">
        <v>0.30941299999999999</v>
      </c>
      <c r="FB105">
        <v>-0.30148399999999997</v>
      </c>
      <c r="FC105">
        <v>20.271699999999999</v>
      </c>
      <c r="FD105">
        <v>5.21774</v>
      </c>
      <c r="FE105">
        <v>12.004</v>
      </c>
      <c r="FF105">
        <v>4.9871499999999997</v>
      </c>
      <c r="FG105">
        <v>3.2843800000000001</v>
      </c>
      <c r="FH105">
        <v>9999</v>
      </c>
      <c r="FI105">
        <v>9999</v>
      </c>
      <c r="FJ105">
        <v>9999</v>
      </c>
      <c r="FK105">
        <v>999.9</v>
      </c>
      <c r="FL105">
        <v>1.86582</v>
      </c>
      <c r="FM105">
        <v>1.8622000000000001</v>
      </c>
      <c r="FN105">
        <v>1.8642099999999999</v>
      </c>
      <c r="FO105">
        <v>1.86026</v>
      </c>
      <c r="FP105">
        <v>1.86097</v>
      </c>
      <c r="FQ105">
        <v>1.8601000000000001</v>
      </c>
      <c r="FR105">
        <v>1.8618699999999999</v>
      </c>
      <c r="FS105">
        <v>1.8584099999999999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-4.657</v>
      </c>
      <c r="GH105">
        <v>0.15240000000000001</v>
      </c>
      <c r="GI105">
        <v>-3.43048097447471</v>
      </c>
      <c r="GJ105">
        <v>-2.7043828418459848E-3</v>
      </c>
      <c r="GK105">
        <v>1.1637646390227569E-6</v>
      </c>
      <c r="GL105">
        <v>-2.7935288173591201E-10</v>
      </c>
      <c r="GM105">
        <v>0.15243500000000409</v>
      </c>
      <c r="GN105">
        <v>0</v>
      </c>
      <c r="GO105">
        <v>0</v>
      </c>
      <c r="GP105">
        <v>0</v>
      </c>
      <c r="GQ105">
        <v>5</v>
      </c>
      <c r="GR105">
        <v>2087</v>
      </c>
      <c r="GS105">
        <v>4</v>
      </c>
      <c r="GT105">
        <v>31</v>
      </c>
      <c r="GU105">
        <v>47.5</v>
      </c>
      <c r="GV105">
        <v>47.5</v>
      </c>
      <c r="GW105">
        <v>1.8151900000000001</v>
      </c>
      <c r="GX105">
        <v>2.5390600000000001</v>
      </c>
      <c r="GY105">
        <v>2.04834</v>
      </c>
      <c r="GZ105">
        <v>2.6171899999999999</v>
      </c>
      <c r="HA105">
        <v>2.1972700000000001</v>
      </c>
      <c r="HB105">
        <v>2.3535200000000001</v>
      </c>
      <c r="HC105">
        <v>38.013399999999997</v>
      </c>
      <c r="HD105">
        <v>14.534800000000001</v>
      </c>
      <c r="HE105">
        <v>18</v>
      </c>
      <c r="HF105">
        <v>704.29499999999996</v>
      </c>
      <c r="HG105">
        <v>761.97299999999996</v>
      </c>
      <c r="HH105">
        <v>31.001100000000001</v>
      </c>
      <c r="HI105">
        <v>31.3659</v>
      </c>
      <c r="HJ105">
        <v>30.000399999999999</v>
      </c>
      <c r="HK105">
        <v>31.241499999999998</v>
      </c>
      <c r="HL105">
        <v>31.229600000000001</v>
      </c>
      <c r="HM105">
        <v>36.329700000000003</v>
      </c>
      <c r="HN105">
        <v>12.0589</v>
      </c>
      <c r="HO105">
        <v>100</v>
      </c>
      <c r="HP105">
        <v>31</v>
      </c>
      <c r="HQ105">
        <v>605.25900000000001</v>
      </c>
      <c r="HR105">
        <v>32.761299999999999</v>
      </c>
      <c r="HS105">
        <v>99.462100000000007</v>
      </c>
      <c r="HT105">
        <v>98.470500000000001</v>
      </c>
    </row>
    <row r="106" spans="1:228" x14ac:dyDescent="0.2">
      <c r="A106">
        <v>91</v>
      </c>
      <c r="B106">
        <v>1670957351</v>
      </c>
      <c r="C106">
        <v>359</v>
      </c>
      <c r="D106" t="s">
        <v>540</v>
      </c>
      <c r="E106" t="s">
        <v>541</v>
      </c>
      <c r="F106">
        <v>4</v>
      </c>
      <c r="G106">
        <v>1670957349</v>
      </c>
      <c r="H106">
        <f t="shared" si="34"/>
        <v>2.4051140343669961E-3</v>
      </c>
      <c r="I106">
        <f t="shared" si="35"/>
        <v>2.4051140343669961</v>
      </c>
      <c r="J106">
        <f t="shared" si="36"/>
        <v>18.864859179446164</v>
      </c>
      <c r="K106">
        <f t="shared" si="37"/>
        <v>575.41328571428573</v>
      </c>
      <c r="L106">
        <f t="shared" si="38"/>
        <v>371.95818656525597</v>
      </c>
      <c r="M106">
        <f t="shared" si="39"/>
        <v>37.635012839143471</v>
      </c>
      <c r="N106">
        <f t="shared" si="40"/>
        <v>58.220754853238383</v>
      </c>
      <c r="O106">
        <f t="shared" si="41"/>
        <v>0.16058235902503595</v>
      </c>
      <c r="P106">
        <f t="shared" si="42"/>
        <v>3.6722395449288556</v>
      </c>
      <c r="Q106">
        <f t="shared" si="43"/>
        <v>0.15678082808315424</v>
      </c>
      <c r="R106">
        <f t="shared" si="44"/>
        <v>9.8322074378988517E-2</v>
      </c>
      <c r="S106">
        <f t="shared" si="45"/>
        <v>226.11051694665252</v>
      </c>
      <c r="T106">
        <f t="shared" si="46"/>
        <v>32.978483006065865</v>
      </c>
      <c r="U106">
        <f t="shared" si="47"/>
        <v>32.47042857142857</v>
      </c>
      <c r="V106">
        <f t="shared" si="48"/>
        <v>4.9037102936295582</v>
      </c>
      <c r="W106">
        <f t="shared" si="49"/>
        <v>69.895785187927501</v>
      </c>
      <c r="X106">
        <f t="shared" si="50"/>
        <v>3.415345065991958</v>
      </c>
      <c r="Y106">
        <f t="shared" si="51"/>
        <v>4.886339078685765</v>
      </c>
      <c r="Z106">
        <f t="shared" si="52"/>
        <v>1.4883652276376003</v>
      </c>
      <c r="AA106">
        <f t="shared" si="53"/>
        <v>-106.06552891558452</v>
      </c>
      <c r="AB106">
        <f t="shared" si="54"/>
        <v>-12.452802257976076</v>
      </c>
      <c r="AC106">
        <f t="shared" si="55"/>
        <v>-0.7723616067914757</v>
      </c>
      <c r="AD106">
        <f t="shared" si="56"/>
        <v>106.81982416630046</v>
      </c>
      <c r="AE106">
        <f t="shared" si="57"/>
        <v>42.506548643842486</v>
      </c>
      <c r="AF106">
        <f t="shared" si="58"/>
        <v>2.426881949146944</v>
      </c>
      <c r="AG106">
        <f t="shared" si="59"/>
        <v>18.864859179446164</v>
      </c>
      <c r="AH106">
        <v>612.84103489437609</v>
      </c>
      <c r="AI106">
        <v>598.08935757575739</v>
      </c>
      <c r="AJ106">
        <v>1.717648531522612</v>
      </c>
      <c r="AK106">
        <v>63.248288586622081</v>
      </c>
      <c r="AL106">
        <f t="shared" si="60"/>
        <v>2.4051140343669961</v>
      </c>
      <c r="AM106">
        <v>32.780658914079467</v>
      </c>
      <c r="AN106">
        <v>33.750695151515153</v>
      </c>
      <c r="AO106">
        <v>-7.995945625050144E-4</v>
      </c>
      <c r="AP106">
        <v>96.55356453263947</v>
      </c>
      <c r="AQ106">
        <v>0</v>
      </c>
      <c r="AR106">
        <v>0</v>
      </c>
      <c r="AS106">
        <f t="shared" si="61"/>
        <v>1</v>
      </c>
      <c r="AT106">
        <f t="shared" si="62"/>
        <v>0</v>
      </c>
      <c r="AU106">
        <f t="shared" si="63"/>
        <v>47281.80666595068</v>
      </c>
      <c r="AV106">
        <f t="shared" si="64"/>
        <v>1199.991428571429</v>
      </c>
      <c r="AW106">
        <f t="shared" si="65"/>
        <v>1025.916056449043</v>
      </c>
      <c r="AX106">
        <f t="shared" si="66"/>
        <v>0.85493615372768117</v>
      </c>
      <c r="AY106">
        <f t="shared" si="67"/>
        <v>0.18842677669442487</v>
      </c>
      <c r="AZ106">
        <v>2.7</v>
      </c>
      <c r="BA106">
        <v>0.5</v>
      </c>
      <c r="BB106" t="s">
        <v>355</v>
      </c>
      <c r="BC106">
        <v>2</v>
      </c>
      <c r="BD106" t="b">
        <v>1</v>
      </c>
      <c r="BE106">
        <v>1670957349</v>
      </c>
      <c r="BF106">
        <v>575.41328571428573</v>
      </c>
      <c r="BG106">
        <v>593.64957142857145</v>
      </c>
      <c r="BH106">
        <v>33.754885714285713</v>
      </c>
      <c r="BI106">
        <v>32.780842857142851</v>
      </c>
      <c r="BJ106">
        <v>580.07557142857138</v>
      </c>
      <c r="BK106">
        <v>33.602457142857141</v>
      </c>
      <c r="BL106">
        <v>650.01242857142859</v>
      </c>
      <c r="BM106">
        <v>101.08071428571429</v>
      </c>
      <c r="BN106">
        <v>0.10004795714285721</v>
      </c>
      <c r="BO106">
        <v>32.407528571428571</v>
      </c>
      <c r="BP106">
        <v>32.47042857142857</v>
      </c>
      <c r="BQ106">
        <v>999.89999999999986</v>
      </c>
      <c r="BR106">
        <v>0</v>
      </c>
      <c r="BS106">
        <v>0</v>
      </c>
      <c r="BT106">
        <v>8978.75</v>
      </c>
      <c r="BU106">
        <v>0</v>
      </c>
      <c r="BV106">
        <v>286.95057142857138</v>
      </c>
      <c r="BW106">
        <v>-18.23648571428571</v>
      </c>
      <c r="BX106">
        <v>595.51471428571426</v>
      </c>
      <c r="BY106">
        <v>613.76957142857157</v>
      </c>
      <c r="BZ106">
        <v>0.97405185714285714</v>
      </c>
      <c r="CA106">
        <v>593.64957142857145</v>
      </c>
      <c r="CB106">
        <v>32.780842857142851</v>
      </c>
      <c r="CC106">
        <v>3.411968571428571</v>
      </c>
      <c r="CD106">
        <v>3.31351</v>
      </c>
      <c r="CE106">
        <v>26.187942857142851</v>
      </c>
      <c r="CF106">
        <v>25.69332857142857</v>
      </c>
      <c r="CG106">
        <v>1199.991428571429</v>
      </c>
      <c r="CH106">
        <v>0.50004400000000004</v>
      </c>
      <c r="CI106">
        <v>0.49995600000000001</v>
      </c>
      <c r="CJ106">
        <v>0</v>
      </c>
      <c r="CK106">
        <v>702.72400000000005</v>
      </c>
      <c r="CL106">
        <v>4.9990899999999998</v>
      </c>
      <c r="CM106">
        <v>7477.1457142857153</v>
      </c>
      <c r="CN106">
        <v>9557.9357142857152</v>
      </c>
      <c r="CO106">
        <v>41.517714285714291</v>
      </c>
      <c r="CP106">
        <v>43.25</v>
      </c>
      <c r="CQ106">
        <v>42.311999999999998</v>
      </c>
      <c r="CR106">
        <v>42.25</v>
      </c>
      <c r="CS106">
        <v>42.875</v>
      </c>
      <c r="CT106">
        <v>597.55000000000007</v>
      </c>
      <c r="CU106">
        <v>597.44142857142856</v>
      </c>
      <c r="CV106">
        <v>0</v>
      </c>
      <c r="CW106">
        <v>1670957383.5999999</v>
      </c>
      <c r="CX106">
        <v>0</v>
      </c>
      <c r="CY106">
        <v>1670954496.5999999</v>
      </c>
      <c r="CZ106" t="s">
        <v>356</v>
      </c>
      <c r="DA106">
        <v>1670954495.5999999</v>
      </c>
      <c r="DB106">
        <v>1670954496.5999999</v>
      </c>
      <c r="DC106">
        <v>16</v>
      </c>
      <c r="DD106">
        <v>-7.6999999999999999E-2</v>
      </c>
      <c r="DE106">
        <v>-1.0999999999999999E-2</v>
      </c>
      <c r="DF106">
        <v>-4.38</v>
      </c>
      <c r="DG106">
        <v>0.152</v>
      </c>
      <c r="DH106">
        <v>415</v>
      </c>
      <c r="DI106">
        <v>32</v>
      </c>
      <c r="DJ106">
        <v>0.4</v>
      </c>
      <c r="DK106">
        <v>0.41</v>
      </c>
      <c r="DL106">
        <v>-17.941612195121952</v>
      </c>
      <c r="DM106">
        <v>-2.3639268292682489</v>
      </c>
      <c r="DN106">
        <v>0.23825736975280101</v>
      </c>
      <c r="DO106">
        <v>0</v>
      </c>
      <c r="DP106">
        <v>0.96645707317073182</v>
      </c>
      <c r="DQ106">
        <v>0.1422255470383269</v>
      </c>
      <c r="DR106">
        <v>1.8733793031207251E-2</v>
      </c>
      <c r="DS106">
        <v>0</v>
      </c>
      <c r="DT106">
        <v>0</v>
      </c>
      <c r="DU106">
        <v>0</v>
      </c>
      <c r="DV106">
        <v>0</v>
      </c>
      <c r="DW106">
        <v>-1</v>
      </c>
      <c r="DX106">
        <v>0</v>
      </c>
      <c r="DY106">
        <v>2</v>
      </c>
      <c r="DZ106" t="s">
        <v>369</v>
      </c>
      <c r="EA106">
        <v>3.2983500000000001</v>
      </c>
      <c r="EB106">
        <v>2.6251099999999998</v>
      </c>
      <c r="EC106">
        <v>0.13025</v>
      </c>
      <c r="ED106">
        <v>0.13137299999999999</v>
      </c>
      <c r="EE106">
        <v>0.13916000000000001</v>
      </c>
      <c r="EF106">
        <v>0.13497899999999999</v>
      </c>
      <c r="EG106">
        <v>26395.599999999999</v>
      </c>
      <c r="EH106">
        <v>26829.9</v>
      </c>
      <c r="EI106">
        <v>28228.6</v>
      </c>
      <c r="EJ106">
        <v>29719</v>
      </c>
      <c r="EK106">
        <v>33440.9</v>
      </c>
      <c r="EL106">
        <v>35673</v>
      </c>
      <c r="EM106">
        <v>39841.4</v>
      </c>
      <c r="EN106">
        <v>42452.5</v>
      </c>
      <c r="EO106">
        <v>2.2490199999999998</v>
      </c>
      <c r="EP106">
        <v>2.2236799999999999</v>
      </c>
      <c r="EQ106">
        <v>0.13341800000000001</v>
      </c>
      <c r="ER106">
        <v>0</v>
      </c>
      <c r="ES106">
        <v>30.309799999999999</v>
      </c>
      <c r="ET106">
        <v>999.9</v>
      </c>
      <c r="EU106">
        <v>72.599999999999994</v>
      </c>
      <c r="EV106">
        <v>33.200000000000003</v>
      </c>
      <c r="EW106">
        <v>36.698700000000002</v>
      </c>
      <c r="EX106">
        <v>56.771700000000003</v>
      </c>
      <c r="EY106">
        <v>-2.8605800000000001</v>
      </c>
      <c r="EZ106">
        <v>2</v>
      </c>
      <c r="FA106">
        <v>0.309421</v>
      </c>
      <c r="FB106">
        <v>-0.29788399999999998</v>
      </c>
      <c r="FC106">
        <v>20.271599999999999</v>
      </c>
      <c r="FD106">
        <v>5.2174399999999999</v>
      </c>
      <c r="FE106">
        <v>12.004</v>
      </c>
      <c r="FF106">
        <v>4.9871499999999997</v>
      </c>
      <c r="FG106">
        <v>3.2843499999999999</v>
      </c>
      <c r="FH106">
        <v>9999</v>
      </c>
      <c r="FI106">
        <v>9999</v>
      </c>
      <c r="FJ106">
        <v>9999</v>
      </c>
      <c r="FK106">
        <v>999.9</v>
      </c>
      <c r="FL106">
        <v>1.8658399999999999</v>
      </c>
      <c r="FM106">
        <v>1.8621799999999999</v>
      </c>
      <c r="FN106">
        <v>1.8642000000000001</v>
      </c>
      <c r="FO106">
        <v>1.86025</v>
      </c>
      <c r="FP106">
        <v>1.8609800000000001</v>
      </c>
      <c r="FQ106">
        <v>1.8601099999999999</v>
      </c>
      <c r="FR106">
        <v>1.86185</v>
      </c>
      <c r="FS106">
        <v>1.8583799999999999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-4.6680000000000001</v>
      </c>
      <c r="GH106">
        <v>0.15240000000000001</v>
      </c>
      <c r="GI106">
        <v>-3.43048097447471</v>
      </c>
      <c r="GJ106">
        <v>-2.7043828418459848E-3</v>
      </c>
      <c r="GK106">
        <v>1.1637646390227569E-6</v>
      </c>
      <c r="GL106">
        <v>-2.7935288173591201E-10</v>
      </c>
      <c r="GM106">
        <v>0.15243500000000409</v>
      </c>
      <c r="GN106">
        <v>0</v>
      </c>
      <c r="GO106">
        <v>0</v>
      </c>
      <c r="GP106">
        <v>0</v>
      </c>
      <c r="GQ106">
        <v>5</v>
      </c>
      <c r="GR106">
        <v>2087</v>
      </c>
      <c r="GS106">
        <v>4</v>
      </c>
      <c r="GT106">
        <v>31</v>
      </c>
      <c r="GU106">
        <v>47.6</v>
      </c>
      <c r="GV106">
        <v>47.6</v>
      </c>
      <c r="GW106">
        <v>1.8322799999999999</v>
      </c>
      <c r="GX106">
        <v>2.5366200000000001</v>
      </c>
      <c r="GY106">
        <v>2.04834</v>
      </c>
      <c r="GZ106">
        <v>2.6171899999999999</v>
      </c>
      <c r="HA106">
        <v>2.1972700000000001</v>
      </c>
      <c r="HB106">
        <v>2.3596200000000001</v>
      </c>
      <c r="HC106">
        <v>38.013399999999997</v>
      </c>
      <c r="HD106">
        <v>14.534800000000001</v>
      </c>
      <c r="HE106">
        <v>18</v>
      </c>
      <c r="HF106">
        <v>704.46699999999998</v>
      </c>
      <c r="HG106">
        <v>761.98500000000001</v>
      </c>
      <c r="HH106">
        <v>31.001100000000001</v>
      </c>
      <c r="HI106">
        <v>31.3688</v>
      </c>
      <c r="HJ106">
        <v>30.0002</v>
      </c>
      <c r="HK106">
        <v>31.2438</v>
      </c>
      <c r="HL106">
        <v>31.232299999999999</v>
      </c>
      <c r="HM106">
        <v>36.662300000000002</v>
      </c>
      <c r="HN106">
        <v>12.0589</v>
      </c>
      <c r="HO106">
        <v>100</v>
      </c>
      <c r="HP106">
        <v>31</v>
      </c>
      <c r="HQ106">
        <v>611.93799999999999</v>
      </c>
      <c r="HR106">
        <v>32.761299999999999</v>
      </c>
      <c r="HS106">
        <v>99.463200000000001</v>
      </c>
      <c r="HT106">
        <v>98.468699999999998</v>
      </c>
    </row>
    <row r="107" spans="1:228" x14ac:dyDescent="0.2">
      <c r="A107">
        <v>92</v>
      </c>
      <c r="B107">
        <v>1670957355</v>
      </c>
      <c r="C107">
        <v>363</v>
      </c>
      <c r="D107" t="s">
        <v>542</v>
      </c>
      <c r="E107" t="s">
        <v>543</v>
      </c>
      <c r="F107">
        <v>4</v>
      </c>
      <c r="G107">
        <v>1670957352.6875</v>
      </c>
      <c r="H107">
        <f t="shared" si="34"/>
        <v>2.4124649011508814E-3</v>
      </c>
      <c r="I107">
        <f t="shared" si="35"/>
        <v>2.4124649011508814</v>
      </c>
      <c r="J107">
        <f t="shared" si="36"/>
        <v>19.29006038254251</v>
      </c>
      <c r="K107">
        <f t="shared" si="37"/>
        <v>581.51375000000007</v>
      </c>
      <c r="L107">
        <f t="shared" si="38"/>
        <v>373.63851539826538</v>
      </c>
      <c r="M107">
        <f t="shared" si="39"/>
        <v>37.804769947049323</v>
      </c>
      <c r="N107">
        <f t="shared" si="40"/>
        <v>58.837600070118512</v>
      </c>
      <c r="O107">
        <f t="shared" si="41"/>
        <v>0.16059611378688723</v>
      </c>
      <c r="P107">
        <f t="shared" si="42"/>
        <v>3.6878397916384626</v>
      </c>
      <c r="Q107">
        <f t="shared" si="43"/>
        <v>0.15680961525165094</v>
      </c>
      <c r="R107">
        <f t="shared" si="44"/>
        <v>9.8338775561559649E-2</v>
      </c>
      <c r="S107">
        <f t="shared" si="45"/>
        <v>226.11190985755556</v>
      </c>
      <c r="T107">
        <f t="shared" si="46"/>
        <v>32.981235934383925</v>
      </c>
      <c r="U107">
        <f t="shared" si="47"/>
        <v>32.483874999999998</v>
      </c>
      <c r="V107">
        <f t="shared" si="48"/>
        <v>4.9074307850083878</v>
      </c>
      <c r="W107">
        <f t="shared" si="49"/>
        <v>69.859300773531615</v>
      </c>
      <c r="X107">
        <f t="shared" si="50"/>
        <v>3.4148259897491657</v>
      </c>
      <c r="Y107">
        <f t="shared" si="51"/>
        <v>4.8881479658940119</v>
      </c>
      <c r="Z107">
        <f t="shared" si="52"/>
        <v>1.4926047952592221</v>
      </c>
      <c r="AA107">
        <f t="shared" si="53"/>
        <v>-106.38970214075387</v>
      </c>
      <c r="AB107">
        <f t="shared" si="54"/>
        <v>-13.875068320269897</v>
      </c>
      <c r="AC107">
        <f t="shared" si="55"/>
        <v>-0.85701878368326312</v>
      </c>
      <c r="AD107">
        <f t="shared" si="56"/>
        <v>104.99012061284853</v>
      </c>
      <c r="AE107">
        <f t="shared" si="57"/>
        <v>42.792162651274531</v>
      </c>
      <c r="AF107">
        <f t="shared" si="58"/>
        <v>2.4109156438504264</v>
      </c>
      <c r="AG107">
        <f t="shared" si="59"/>
        <v>19.29006038254251</v>
      </c>
      <c r="AH107">
        <v>619.83195732333309</v>
      </c>
      <c r="AI107">
        <v>604.92423636363628</v>
      </c>
      <c r="AJ107">
        <v>1.710634606697117</v>
      </c>
      <c r="AK107">
        <v>63.248288586622081</v>
      </c>
      <c r="AL107">
        <f t="shared" si="60"/>
        <v>2.4124649011508814</v>
      </c>
      <c r="AM107">
        <v>32.781142206176362</v>
      </c>
      <c r="AN107">
        <v>33.751448484848467</v>
      </c>
      <c r="AO107">
        <v>-3.3811188745491228E-4</v>
      </c>
      <c r="AP107">
        <v>96.55356453263947</v>
      </c>
      <c r="AQ107">
        <v>0</v>
      </c>
      <c r="AR107">
        <v>0</v>
      </c>
      <c r="AS107">
        <f t="shared" si="61"/>
        <v>1</v>
      </c>
      <c r="AT107">
        <f t="shared" si="62"/>
        <v>0</v>
      </c>
      <c r="AU107">
        <f t="shared" si="63"/>
        <v>47560.196898158742</v>
      </c>
      <c r="AV107">
        <f t="shared" si="64"/>
        <v>1199.9974999999999</v>
      </c>
      <c r="AW107">
        <f t="shared" si="65"/>
        <v>1025.9213760919977</v>
      </c>
      <c r="AX107">
        <f t="shared" si="66"/>
        <v>0.85493626119387556</v>
      </c>
      <c r="AY107">
        <f t="shared" si="67"/>
        <v>0.18842698410417985</v>
      </c>
      <c r="AZ107">
        <v>2.7</v>
      </c>
      <c r="BA107">
        <v>0.5</v>
      </c>
      <c r="BB107" t="s">
        <v>355</v>
      </c>
      <c r="BC107">
        <v>2</v>
      </c>
      <c r="BD107" t="b">
        <v>1</v>
      </c>
      <c r="BE107">
        <v>1670957352.6875</v>
      </c>
      <c r="BF107">
        <v>581.51375000000007</v>
      </c>
      <c r="BG107">
        <v>599.87187500000005</v>
      </c>
      <c r="BH107">
        <v>33.749987500000003</v>
      </c>
      <c r="BI107">
        <v>32.782300000000014</v>
      </c>
      <c r="BJ107">
        <v>586.18600000000004</v>
      </c>
      <c r="BK107">
        <v>33.597549999999998</v>
      </c>
      <c r="BL107">
        <v>649.98025000000007</v>
      </c>
      <c r="BM107">
        <v>101.0805</v>
      </c>
      <c r="BN107">
        <v>9.9566800000000011E-2</v>
      </c>
      <c r="BO107">
        <v>32.414087500000008</v>
      </c>
      <c r="BP107">
        <v>32.483874999999998</v>
      </c>
      <c r="BQ107">
        <v>999.9</v>
      </c>
      <c r="BR107">
        <v>0</v>
      </c>
      <c r="BS107">
        <v>0</v>
      </c>
      <c r="BT107">
        <v>9032.6575000000012</v>
      </c>
      <c r="BU107">
        <v>0</v>
      </c>
      <c r="BV107">
        <v>287.07337499999988</v>
      </c>
      <c r="BW107">
        <v>-18.358112500000001</v>
      </c>
      <c r="BX107">
        <v>601.82512500000007</v>
      </c>
      <c r="BY107">
        <v>620.20362499999999</v>
      </c>
      <c r="BZ107">
        <v>0.96769412499999996</v>
      </c>
      <c r="CA107">
        <v>599.87187500000005</v>
      </c>
      <c r="CB107">
        <v>32.782300000000014</v>
      </c>
      <c r="CC107">
        <v>3.41147</v>
      </c>
      <c r="CD107">
        <v>3.3136524999999999</v>
      </c>
      <c r="CE107">
        <v>26.1854625</v>
      </c>
      <c r="CF107">
        <v>25.694075000000002</v>
      </c>
      <c r="CG107">
        <v>1199.9974999999999</v>
      </c>
      <c r="CH107">
        <v>0.50004050000000011</v>
      </c>
      <c r="CI107">
        <v>0.4999595</v>
      </c>
      <c r="CJ107">
        <v>0</v>
      </c>
      <c r="CK107">
        <v>704.11175000000003</v>
      </c>
      <c r="CL107">
        <v>4.9990899999999998</v>
      </c>
      <c r="CM107">
        <v>7495.2275</v>
      </c>
      <c r="CN107">
        <v>9557.9850000000006</v>
      </c>
      <c r="CO107">
        <v>41.554250000000003</v>
      </c>
      <c r="CP107">
        <v>43.25</v>
      </c>
      <c r="CQ107">
        <v>42.311999999999998</v>
      </c>
      <c r="CR107">
        <v>42.25</v>
      </c>
      <c r="CS107">
        <v>42.875</v>
      </c>
      <c r="CT107">
        <v>597.54874999999993</v>
      </c>
      <c r="CU107">
        <v>597.44875000000002</v>
      </c>
      <c r="CV107">
        <v>0</v>
      </c>
      <c r="CW107">
        <v>1670957387.2</v>
      </c>
      <c r="CX107">
        <v>0</v>
      </c>
      <c r="CY107">
        <v>1670954496.5999999</v>
      </c>
      <c r="CZ107" t="s">
        <v>356</v>
      </c>
      <c r="DA107">
        <v>1670954495.5999999</v>
      </c>
      <c r="DB107">
        <v>1670954496.5999999</v>
      </c>
      <c r="DC107">
        <v>16</v>
      </c>
      <c r="DD107">
        <v>-7.6999999999999999E-2</v>
      </c>
      <c r="DE107">
        <v>-1.0999999999999999E-2</v>
      </c>
      <c r="DF107">
        <v>-4.38</v>
      </c>
      <c r="DG107">
        <v>0.152</v>
      </c>
      <c r="DH107">
        <v>415</v>
      </c>
      <c r="DI107">
        <v>32</v>
      </c>
      <c r="DJ107">
        <v>0.4</v>
      </c>
      <c r="DK107">
        <v>0.41</v>
      </c>
      <c r="DL107">
        <v>-18.098629268292679</v>
      </c>
      <c r="DM107">
        <v>-1.942636933797897</v>
      </c>
      <c r="DN107">
        <v>0.19325440738217409</v>
      </c>
      <c r="DO107">
        <v>0</v>
      </c>
      <c r="DP107">
        <v>0.97066080487804873</v>
      </c>
      <c r="DQ107">
        <v>6.2549602787455263E-2</v>
      </c>
      <c r="DR107">
        <v>1.59407628213891E-2</v>
      </c>
      <c r="DS107">
        <v>1</v>
      </c>
      <c r="DT107">
        <v>0</v>
      </c>
      <c r="DU107">
        <v>0</v>
      </c>
      <c r="DV107">
        <v>0</v>
      </c>
      <c r="DW107">
        <v>-1</v>
      </c>
      <c r="DX107">
        <v>1</v>
      </c>
      <c r="DY107">
        <v>2</v>
      </c>
      <c r="DZ107" t="s">
        <v>357</v>
      </c>
      <c r="EA107">
        <v>3.2983699999999998</v>
      </c>
      <c r="EB107">
        <v>2.6252200000000001</v>
      </c>
      <c r="EC107">
        <v>0.13129299999999999</v>
      </c>
      <c r="ED107">
        <v>0.132406</v>
      </c>
      <c r="EE107">
        <v>0.139155</v>
      </c>
      <c r="EF107">
        <v>0.13498499999999999</v>
      </c>
      <c r="EG107">
        <v>26363.8</v>
      </c>
      <c r="EH107">
        <v>26797.599999999999</v>
      </c>
      <c r="EI107">
        <v>28228.5</v>
      </c>
      <c r="EJ107">
        <v>29718.5</v>
      </c>
      <c r="EK107">
        <v>33441</v>
      </c>
      <c r="EL107">
        <v>35672.300000000003</v>
      </c>
      <c r="EM107">
        <v>39841.300000000003</v>
      </c>
      <c r="EN107">
        <v>42451.9</v>
      </c>
      <c r="EO107">
        <v>2.24885</v>
      </c>
      <c r="EP107">
        <v>2.2238500000000001</v>
      </c>
      <c r="EQ107">
        <v>0.13395399999999999</v>
      </c>
      <c r="ER107">
        <v>0</v>
      </c>
      <c r="ES107">
        <v>30.3154</v>
      </c>
      <c r="ET107">
        <v>999.9</v>
      </c>
      <c r="EU107">
        <v>72.599999999999994</v>
      </c>
      <c r="EV107">
        <v>33.200000000000003</v>
      </c>
      <c r="EW107">
        <v>36.6965</v>
      </c>
      <c r="EX107">
        <v>57.341700000000003</v>
      </c>
      <c r="EY107">
        <v>-3.0328499999999998</v>
      </c>
      <c r="EZ107">
        <v>2</v>
      </c>
      <c r="FA107">
        <v>0.30973800000000001</v>
      </c>
      <c r="FB107">
        <v>-0.29423199999999999</v>
      </c>
      <c r="FC107">
        <v>20.271799999999999</v>
      </c>
      <c r="FD107">
        <v>5.2171399999999997</v>
      </c>
      <c r="FE107">
        <v>12.004</v>
      </c>
      <c r="FF107">
        <v>4.98705</v>
      </c>
      <c r="FG107">
        <v>3.2844500000000001</v>
      </c>
      <c r="FH107">
        <v>9999</v>
      </c>
      <c r="FI107">
        <v>9999</v>
      </c>
      <c r="FJ107">
        <v>9999</v>
      </c>
      <c r="FK107">
        <v>999.9</v>
      </c>
      <c r="FL107">
        <v>1.8658399999999999</v>
      </c>
      <c r="FM107">
        <v>1.8622000000000001</v>
      </c>
      <c r="FN107">
        <v>1.86419</v>
      </c>
      <c r="FO107">
        <v>1.86025</v>
      </c>
      <c r="FP107">
        <v>1.86097</v>
      </c>
      <c r="FQ107">
        <v>1.8601300000000001</v>
      </c>
      <c r="FR107">
        <v>1.8618600000000001</v>
      </c>
      <c r="FS107">
        <v>1.8583799999999999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-4.6779999999999999</v>
      </c>
      <c r="GH107">
        <v>0.15240000000000001</v>
      </c>
      <c r="GI107">
        <v>-3.43048097447471</v>
      </c>
      <c r="GJ107">
        <v>-2.7043828418459848E-3</v>
      </c>
      <c r="GK107">
        <v>1.1637646390227569E-6</v>
      </c>
      <c r="GL107">
        <v>-2.7935288173591201E-10</v>
      </c>
      <c r="GM107">
        <v>0.15243500000000409</v>
      </c>
      <c r="GN107">
        <v>0</v>
      </c>
      <c r="GO107">
        <v>0</v>
      </c>
      <c r="GP107">
        <v>0</v>
      </c>
      <c r="GQ107">
        <v>5</v>
      </c>
      <c r="GR107">
        <v>2087</v>
      </c>
      <c r="GS107">
        <v>4</v>
      </c>
      <c r="GT107">
        <v>31</v>
      </c>
      <c r="GU107">
        <v>47.7</v>
      </c>
      <c r="GV107">
        <v>47.6</v>
      </c>
      <c r="GW107">
        <v>1.8481399999999999</v>
      </c>
      <c r="GX107">
        <v>2.5390600000000001</v>
      </c>
      <c r="GY107">
        <v>2.04834</v>
      </c>
      <c r="GZ107">
        <v>2.6171899999999999</v>
      </c>
      <c r="HA107">
        <v>2.1972700000000001</v>
      </c>
      <c r="HB107">
        <v>2.36328</v>
      </c>
      <c r="HC107">
        <v>38.013399999999997</v>
      </c>
      <c r="HD107">
        <v>14.5436</v>
      </c>
      <c r="HE107">
        <v>18</v>
      </c>
      <c r="HF107">
        <v>704.34299999999996</v>
      </c>
      <c r="HG107">
        <v>762.18</v>
      </c>
      <c r="HH107">
        <v>31.001100000000001</v>
      </c>
      <c r="HI107">
        <v>31.370699999999999</v>
      </c>
      <c r="HJ107">
        <v>30.000399999999999</v>
      </c>
      <c r="HK107">
        <v>31.245699999999999</v>
      </c>
      <c r="HL107">
        <v>31.234300000000001</v>
      </c>
      <c r="HM107">
        <v>36.993499999999997</v>
      </c>
      <c r="HN107">
        <v>12.0589</v>
      </c>
      <c r="HO107">
        <v>100</v>
      </c>
      <c r="HP107">
        <v>31</v>
      </c>
      <c r="HQ107">
        <v>618.625</v>
      </c>
      <c r="HR107">
        <v>32.761299999999999</v>
      </c>
      <c r="HS107">
        <v>99.462800000000001</v>
      </c>
      <c r="HT107">
        <v>98.467299999999994</v>
      </c>
    </row>
    <row r="108" spans="1:228" x14ac:dyDescent="0.2">
      <c r="A108">
        <v>93</v>
      </c>
      <c r="B108">
        <v>1670957359</v>
      </c>
      <c r="C108">
        <v>367</v>
      </c>
      <c r="D108" t="s">
        <v>544</v>
      </c>
      <c r="E108" t="s">
        <v>545</v>
      </c>
      <c r="F108">
        <v>4</v>
      </c>
      <c r="G108">
        <v>1670957357</v>
      </c>
      <c r="H108">
        <f t="shared" si="34"/>
        <v>2.4094434873436774E-3</v>
      </c>
      <c r="I108">
        <f t="shared" si="35"/>
        <v>2.4094434873436774</v>
      </c>
      <c r="J108">
        <f t="shared" si="36"/>
        <v>19.00180856823636</v>
      </c>
      <c r="K108">
        <f t="shared" si="37"/>
        <v>588.67357142857145</v>
      </c>
      <c r="L108">
        <f t="shared" si="38"/>
        <v>382.9820321691214</v>
      </c>
      <c r="M108">
        <f t="shared" si="39"/>
        <v>38.750021728290989</v>
      </c>
      <c r="N108">
        <f t="shared" si="40"/>
        <v>59.56183780876335</v>
      </c>
      <c r="O108">
        <f t="shared" si="41"/>
        <v>0.16016484525024449</v>
      </c>
      <c r="P108">
        <f t="shared" si="42"/>
        <v>3.6711745638349411</v>
      </c>
      <c r="Q108">
        <f t="shared" si="43"/>
        <v>0.15638173655248649</v>
      </c>
      <c r="R108">
        <f t="shared" si="44"/>
        <v>9.8071040130661646E-2</v>
      </c>
      <c r="S108">
        <f t="shared" si="45"/>
        <v>226.11068237534943</v>
      </c>
      <c r="T108">
        <f t="shared" si="46"/>
        <v>32.994454510965774</v>
      </c>
      <c r="U108">
        <f t="shared" si="47"/>
        <v>32.492400000000004</v>
      </c>
      <c r="V108">
        <f t="shared" si="48"/>
        <v>4.9097908389706069</v>
      </c>
      <c r="W108">
        <f t="shared" si="49"/>
        <v>69.822805799391119</v>
      </c>
      <c r="X108">
        <f t="shared" si="50"/>
        <v>3.4150011766997457</v>
      </c>
      <c r="Y108">
        <f t="shared" si="51"/>
        <v>4.8909538045655649</v>
      </c>
      <c r="Z108">
        <f t="shared" si="52"/>
        <v>1.4947896622708612</v>
      </c>
      <c r="AA108">
        <f t="shared" si="53"/>
        <v>-106.25645779185618</v>
      </c>
      <c r="AB108">
        <f t="shared" si="54"/>
        <v>-13.486859027397472</v>
      </c>
      <c r="AC108">
        <f t="shared" si="55"/>
        <v>-0.83689872973252544</v>
      </c>
      <c r="AD108">
        <f t="shared" si="56"/>
        <v>105.53046682636325</v>
      </c>
      <c r="AE108">
        <f t="shared" si="57"/>
        <v>42.839374312073474</v>
      </c>
      <c r="AF108">
        <f t="shared" si="58"/>
        <v>2.407388441451614</v>
      </c>
      <c r="AG108">
        <f t="shared" si="59"/>
        <v>19.00180856823636</v>
      </c>
      <c r="AH108">
        <v>626.71928520512597</v>
      </c>
      <c r="AI108">
        <v>611.84432727272701</v>
      </c>
      <c r="AJ108">
        <v>1.734491683792986</v>
      </c>
      <c r="AK108">
        <v>63.248288586622081</v>
      </c>
      <c r="AL108">
        <f t="shared" si="60"/>
        <v>2.4094434873436774</v>
      </c>
      <c r="AM108">
        <v>32.785054237158818</v>
      </c>
      <c r="AN108">
        <v>33.751635151515153</v>
      </c>
      <c r="AO108">
        <v>7.5140742472256584E-5</v>
      </c>
      <c r="AP108">
        <v>96.55356453263947</v>
      </c>
      <c r="AQ108">
        <v>0</v>
      </c>
      <c r="AR108">
        <v>0</v>
      </c>
      <c r="AS108">
        <f t="shared" si="61"/>
        <v>1</v>
      </c>
      <c r="AT108">
        <f t="shared" si="62"/>
        <v>0</v>
      </c>
      <c r="AU108">
        <f t="shared" si="63"/>
        <v>47260.142454748318</v>
      </c>
      <c r="AV108">
        <f t="shared" si="64"/>
        <v>1199.991428571429</v>
      </c>
      <c r="AW108">
        <f t="shared" si="65"/>
        <v>1025.9161421633937</v>
      </c>
      <c r="AX108">
        <f t="shared" si="66"/>
        <v>0.854936225156817</v>
      </c>
      <c r="AY108">
        <f t="shared" si="67"/>
        <v>0.18842691455265698</v>
      </c>
      <c r="AZ108">
        <v>2.7</v>
      </c>
      <c r="BA108">
        <v>0.5</v>
      </c>
      <c r="BB108" t="s">
        <v>355</v>
      </c>
      <c r="BC108">
        <v>2</v>
      </c>
      <c r="BD108" t="b">
        <v>1</v>
      </c>
      <c r="BE108">
        <v>1670957357</v>
      </c>
      <c r="BF108">
        <v>588.67357142857145</v>
      </c>
      <c r="BG108">
        <v>607.05628571428565</v>
      </c>
      <c r="BH108">
        <v>33.751828571428568</v>
      </c>
      <c r="BI108">
        <v>32.785628571428568</v>
      </c>
      <c r="BJ108">
        <v>593.35742857142861</v>
      </c>
      <c r="BK108">
        <v>33.599414285714282</v>
      </c>
      <c r="BL108">
        <v>650.02728571428565</v>
      </c>
      <c r="BM108">
        <v>101.0795714285714</v>
      </c>
      <c r="BN108">
        <v>0.1001667142857143</v>
      </c>
      <c r="BO108">
        <v>32.424257142857137</v>
      </c>
      <c r="BP108">
        <v>32.492400000000004</v>
      </c>
      <c r="BQ108">
        <v>999.89999999999986</v>
      </c>
      <c r="BR108">
        <v>0</v>
      </c>
      <c r="BS108">
        <v>0</v>
      </c>
      <c r="BT108">
        <v>8975.1771428571428</v>
      </c>
      <c r="BU108">
        <v>0</v>
      </c>
      <c r="BV108">
        <v>287.20042857142857</v>
      </c>
      <c r="BW108">
        <v>-18.382628571428569</v>
      </c>
      <c r="BX108">
        <v>609.23671428571436</v>
      </c>
      <c r="BY108">
        <v>627.63371428571429</v>
      </c>
      <c r="BZ108">
        <v>0.9661928571428573</v>
      </c>
      <c r="CA108">
        <v>607.05628571428565</v>
      </c>
      <c r="CB108">
        <v>32.785628571428568</v>
      </c>
      <c r="CC108">
        <v>3.4116242857142862</v>
      </c>
      <c r="CD108">
        <v>3.3139600000000011</v>
      </c>
      <c r="CE108">
        <v>26.186228571428568</v>
      </c>
      <c r="CF108">
        <v>25.695628571428571</v>
      </c>
      <c r="CG108">
        <v>1199.991428571429</v>
      </c>
      <c r="CH108">
        <v>0.50004400000000004</v>
      </c>
      <c r="CI108">
        <v>0.49995600000000001</v>
      </c>
      <c r="CJ108">
        <v>0</v>
      </c>
      <c r="CK108">
        <v>706.23157142857144</v>
      </c>
      <c r="CL108">
        <v>4.9990899999999998</v>
      </c>
      <c r="CM108">
        <v>7516.5414285714278</v>
      </c>
      <c r="CN108">
        <v>9557.94</v>
      </c>
      <c r="CO108">
        <v>41.561999999999998</v>
      </c>
      <c r="CP108">
        <v>43.25</v>
      </c>
      <c r="CQ108">
        <v>42.311999999999998</v>
      </c>
      <c r="CR108">
        <v>42.258857142857153</v>
      </c>
      <c r="CS108">
        <v>42.928142857142859</v>
      </c>
      <c r="CT108">
        <v>597.54714285714283</v>
      </c>
      <c r="CU108">
        <v>597.4442857142858</v>
      </c>
      <c r="CV108">
        <v>0</v>
      </c>
      <c r="CW108">
        <v>1670957391.4000001</v>
      </c>
      <c r="CX108">
        <v>0</v>
      </c>
      <c r="CY108">
        <v>1670954496.5999999</v>
      </c>
      <c r="CZ108" t="s">
        <v>356</v>
      </c>
      <c r="DA108">
        <v>1670954495.5999999</v>
      </c>
      <c r="DB108">
        <v>1670954496.5999999</v>
      </c>
      <c r="DC108">
        <v>16</v>
      </c>
      <c r="DD108">
        <v>-7.6999999999999999E-2</v>
      </c>
      <c r="DE108">
        <v>-1.0999999999999999E-2</v>
      </c>
      <c r="DF108">
        <v>-4.38</v>
      </c>
      <c r="DG108">
        <v>0.152</v>
      </c>
      <c r="DH108">
        <v>415</v>
      </c>
      <c r="DI108">
        <v>32</v>
      </c>
      <c r="DJ108">
        <v>0.4</v>
      </c>
      <c r="DK108">
        <v>0.41</v>
      </c>
      <c r="DL108">
        <v>-18.206087804878049</v>
      </c>
      <c r="DM108">
        <v>-1.604872473867607</v>
      </c>
      <c r="DN108">
        <v>0.1637043933065464</v>
      </c>
      <c r="DO108">
        <v>0</v>
      </c>
      <c r="DP108">
        <v>0.97482904878048771</v>
      </c>
      <c r="DQ108">
        <v>-5.5524564459929572E-2</v>
      </c>
      <c r="DR108">
        <v>1.0508238997419541E-2</v>
      </c>
      <c r="DS108">
        <v>1</v>
      </c>
      <c r="DT108">
        <v>0</v>
      </c>
      <c r="DU108">
        <v>0</v>
      </c>
      <c r="DV108">
        <v>0</v>
      </c>
      <c r="DW108">
        <v>-1</v>
      </c>
      <c r="DX108">
        <v>1</v>
      </c>
      <c r="DY108">
        <v>2</v>
      </c>
      <c r="DZ108" t="s">
        <v>357</v>
      </c>
      <c r="EA108">
        <v>3.2983799999999999</v>
      </c>
      <c r="EB108">
        <v>2.6253099999999998</v>
      </c>
      <c r="EC108">
        <v>0.13233700000000001</v>
      </c>
      <c r="ED108">
        <v>0.13343099999999999</v>
      </c>
      <c r="EE108">
        <v>0.139159</v>
      </c>
      <c r="EF108">
        <v>0.134991</v>
      </c>
      <c r="EG108">
        <v>26332</v>
      </c>
      <c r="EH108">
        <v>26765.8</v>
      </c>
      <c r="EI108">
        <v>28228.3</v>
      </c>
      <c r="EJ108">
        <v>29718.5</v>
      </c>
      <c r="EK108">
        <v>33440.699999999997</v>
      </c>
      <c r="EL108">
        <v>35672</v>
      </c>
      <c r="EM108">
        <v>39841</v>
      </c>
      <c r="EN108">
        <v>42451.8</v>
      </c>
      <c r="EO108">
        <v>2.2487499999999998</v>
      </c>
      <c r="EP108">
        <v>2.2238799999999999</v>
      </c>
      <c r="EQ108">
        <v>0.133879</v>
      </c>
      <c r="ER108">
        <v>0</v>
      </c>
      <c r="ES108">
        <v>30.322700000000001</v>
      </c>
      <c r="ET108">
        <v>999.9</v>
      </c>
      <c r="EU108">
        <v>72.599999999999994</v>
      </c>
      <c r="EV108">
        <v>33.200000000000003</v>
      </c>
      <c r="EW108">
        <v>36.692599999999999</v>
      </c>
      <c r="EX108">
        <v>57.761699999999998</v>
      </c>
      <c r="EY108">
        <v>-3.0408599999999999</v>
      </c>
      <c r="EZ108">
        <v>2</v>
      </c>
      <c r="FA108">
        <v>0.30995899999999998</v>
      </c>
      <c r="FB108">
        <v>-0.29098600000000002</v>
      </c>
      <c r="FC108">
        <v>20.271699999999999</v>
      </c>
      <c r="FD108">
        <v>5.2171399999999997</v>
      </c>
      <c r="FE108">
        <v>12.004</v>
      </c>
      <c r="FF108">
        <v>4.9871999999999996</v>
      </c>
      <c r="FG108">
        <v>3.2845</v>
      </c>
      <c r="FH108">
        <v>9999</v>
      </c>
      <c r="FI108">
        <v>9999</v>
      </c>
      <c r="FJ108">
        <v>9999</v>
      </c>
      <c r="FK108">
        <v>999.9</v>
      </c>
      <c r="FL108">
        <v>1.8658399999999999</v>
      </c>
      <c r="FM108">
        <v>1.86219</v>
      </c>
      <c r="FN108">
        <v>1.8642099999999999</v>
      </c>
      <c r="FO108">
        <v>1.86026</v>
      </c>
      <c r="FP108">
        <v>1.8609800000000001</v>
      </c>
      <c r="FQ108">
        <v>1.8601099999999999</v>
      </c>
      <c r="FR108">
        <v>1.86185</v>
      </c>
      <c r="FS108">
        <v>1.85839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-4.6890000000000001</v>
      </c>
      <c r="GH108">
        <v>0.15240000000000001</v>
      </c>
      <c r="GI108">
        <v>-3.43048097447471</v>
      </c>
      <c r="GJ108">
        <v>-2.7043828418459848E-3</v>
      </c>
      <c r="GK108">
        <v>1.1637646390227569E-6</v>
      </c>
      <c r="GL108">
        <v>-2.7935288173591201E-10</v>
      </c>
      <c r="GM108">
        <v>0.15243500000000409</v>
      </c>
      <c r="GN108">
        <v>0</v>
      </c>
      <c r="GO108">
        <v>0</v>
      </c>
      <c r="GP108">
        <v>0</v>
      </c>
      <c r="GQ108">
        <v>5</v>
      </c>
      <c r="GR108">
        <v>2087</v>
      </c>
      <c r="GS108">
        <v>4</v>
      </c>
      <c r="GT108">
        <v>31</v>
      </c>
      <c r="GU108">
        <v>47.7</v>
      </c>
      <c r="GV108">
        <v>47.7</v>
      </c>
      <c r="GW108">
        <v>1.8652299999999999</v>
      </c>
      <c r="GX108">
        <v>2.5415000000000001</v>
      </c>
      <c r="GY108">
        <v>2.04834</v>
      </c>
      <c r="GZ108">
        <v>2.6171899999999999</v>
      </c>
      <c r="HA108">
        <v>2.1972700000000001</v>
      </c>
      <c r="HB108">
        <v>2.33887</v>
      </c>
      <c r="HC108">
        <v>38.013399999999997</v>
      </c>
      <c r="HD108">
        <v>14.5436</v>
      </c>
      <c r="HE108">
        <v>18</v>
      </c>
      <c r="HF108">
        <v>704.29100000000005</v>
      </c>
      <c r="HG108">
        <v>762.23099999999999</v>
      </c>
      <c r="HH108">
        <v>31.001000000000001</v>
      </c>
      <c r="HI108">
        <v>31.3735</v>
      </c>
      <c r="HJ108">
        <v>30.000399999999999</v>
      </c>
      <c r="HK108">
        <v>31.248200000000001</v>
      </c>
      <c r="HL108">
        <v>31.2363</v>
      </c>
      <c r="HM108">
        <v>37.327800000000003</v>
      </c>
      <c r="HN108">
        <v>12.0589</v>
      </c>
      <c r="HO108">
        <v>100</v>
      </c>
      <c r="HP108">
        <v>31</v>
      </c>
      <c r="HQ108">
        <v>625.35500000000002</v>
      </c>
      <c r="HR108">
        <v>32.761299999999999</v>
      </c>
      <c r="HS108">
        <v>99.462100000000007</v>
      </c>
      <c r="HT108">
        <v>98.467100000000002</v>
      </c>
    </row>
    <row r="109" spans="1:228" x14ac:dyDescent="0.2">
      <c r="A109">
        <v>94</v>
      </c>
      <c r="B109">
        <v>1670957363</v>
      </c>
      <c r="C109">
        <v>371</v>
      </c>
      <c r="D109" t="s">
        <v>546</v>
      </c>
      <c r="E109" t="s">
        <v>547</v>
      </c>
      <c r="F109">
        <v>4</v>
      </c>
      <c r="G109">
        <v>1670957360.6875</v>
      </c>
      <c r="H109">
        <f t="shared" si="34"/>
        <v>2.4104898544218506E-3</v>
      </c>
      <c r="I109">
        <f t="shared" si="35"/>
        <v>2.4104898544218507</v>
      </c>
      <c r="J109">
        <f t="shared" si="36"/>
        <v>19.880790102104882</v>
      </c>
      <c r="K109">
        <f t="shared" si="37"/>
        <v>594.77400000000011</v>
      </c>
      <c r="L109">
        <f t="shared" si="38"/>
        <v>379.95468722089652</v>
      </c>
      <c r="M109">
        <f t="shared" si="39"/>
        <v>38.444360829945687</v>
      </c>
      <c r="N109">
        <f t="shared" si="40"/>
        <v>60.180087355986608</v>
      </c>
      <c r="O109">
        <f t="shared" si="41"/>
        <v>0.16006843061622955</v>
      </c>
      <c r="P109">
        <f t="shared" si="42"/>
        <v>3.6750408186224157</v>
      </c>
      <c r="Q109">
        <f t="shared" si="43"/>
        <v>0.15629369154215436</v>
      </c>
      <c r="R109">
        <f t="shared" si="44"/>
        <v>9.8015288455168159E-2</v>
      </c>
      <c r="S109">
        <f t="shared" si="45"/>
        <v>226.11354110772092</v>
      </c>
      <c r="T109">
        <f t="shared" si="46"/>
        <v>32.998725133917773</v>
      </c>
      <c r="U109">
        <f t="shared" si="47"/>
        <v>32.498162500000007</v>
      </c>
      <c r="V109">
        <f t="shared" si="48"/>
        <v>4.9113866841783667</v>
      </c>
      <c r="W109">
        <f t="shared" si="49"/>
        <v>69.804803255689478</v>
      </c>
      <c r="X109">
        <f t="shared" si="50"/>
        <v>3.4150922664801331</v>
      </c>
      <c r="Y109">
        <f t="shared" si="51"/>
        <v>4.8923456656283664</v>
      </c>
      <c r="Z109">
        <f t="shared" si="52"/>
        <v>1.4962944176982336</v>
      </c>
      <c r="AA109">
        <f t="shared" si="53"/>
        <v>-106.30260258000361</v>
      </c>
      <c r="AB109">
        <f t="shared" si="54"/>
        <v>-13.643644532253806</v>
      </c>
      <c r="AC109">
        <f t="shared" si="55"/>
        <v>-0.84578192400884999</v>
      </c>
      <c r="AD109">
        <f t="shared" si="56"/>
        <v>105.32151207145465</v>
      </c>
      <c r="AE109">
        <f t="shared" si="57"/>
        <v>43.088930375004757</v>
      </c>
      <c r="AF109">
        <f t="shared" si="58"/>
        <v>2.4041690533808504</v>
      </c>
      <c r="AG109">
        <f t="shared" si="59"/>
        <v>19.880790102104882</v>
      </c>
      <c r="AH109">
        <v>633.67631349946771</v>
      </c>
      <c r="AI109">
        <v>618.60529090909085</v>
      </c>
      <c r="AJ109">
        <v>1.6875041726476201</v>
      </c>
      <c r="AK109">
        <v>63.248288586622081</v>
      </c>
      <c r="AL109">
        <f t="shared" si="60"/>
        <v>2.4104898544218507</v>
      </c>
      <c r="AM109">
        <v>32.786615024084419</v>
      </c>
      <c r="AN109">
        <v>33.753964848484863</v>
      </c>
      <c r="AO109">
        <v>2.0776352837648979E-5</v>
      </c>
      <c r="AP109">
        <v>96.55356453263947</v>
      </c>
      <c r="AQ109">
        <v>0</v>
      </c>
      <c r="AR109">
        <v>0</v>
      </c>
      <c r="AS109">
        <f t="shared" si="61"/>
        <v>1</v>
      </c>
      <c r="AT109">
        <f t="shared" si="62"/>
        <v>0</v>
      </c>
      <c r="AU109">
        <f t="shared" si="63"/>
        <v>47328.596594633193</v>
      </c>
      <c r="AV109">
        <f t="shared" si="64"/>
        <v>1200.0050000000001</v>
      </c>
      <c r="AW109">
        <f t="shared" si="65"/>
        <v>1025.9279010920834</v>
      </c>
      <c r="AX109">
        <f t="shared" si="66"/>
        <v>0.85493635534192225</v>
      </c>
      <c r="AY109">
        <f t="shared" si="67"/>
        <v>0.18842716580990987</v>
      </c>
      <c r="AZ109">
        <v>2.7</v>
      </c>
      <c r="BA109">
        <v>0.5</v>
      </c>
      <c r="BB109" t="s">
        <v>355</v>
      </c>
      <c r="BC109">
        <v>2</v>
      </c>
      <c r="BD109" t="b">
        <v>1</v>
      </c>
      <c r="BE109">
        <v>1670957360.6875</v>
      </c>
      <c r="BF109">
        <v>594.77400000000011</v>
      </c>
      <c r="BG109">
        <v>613.26625000000001</v>
      </c>
      <c r="BH109">
        <v>33.752162499999997</v>
      </c>
      <c r="BI109">
        <v>32.787224999999992</v>
      </c>
      <c r="BJ109">
        <v>599.46749999999997</v>
      </c>
      <c r="BK109">
        <v>33.599725000000007</v>
      </c>
      <c r="BL109">
        <v>650.00712499999997</v>
      </c>
      <c r="BM109">
        <v>101.08137499999999</v>
      </c>
      <c r="BN109">
        <v>0.10006089999999999</v>
      </c>
      <c r="BO109">
        <v>32.429299999999998</v>
      </c>
      <c r="BP109">
        <v>32.498162500000007</v>
      </c>
      <c r="BQ109">
        <v>999.9</v>
      </c>
      <c r="BR109">
        <v>0</v>
      </c>
      <c r="BS109">
        <v>0</v>
      </c>
      <c r="BT109">
        <v>8988.3587499999994</v>
      </c>
      <c r="BU109">
        <v>0</v>
      </c>
      <c r="BV109">
        <v>287.31712499999998</v>
      </c>
      <c r="BW109">
        <v>-18.492212500000001</v>
      </c>
      <c r="BX109">
        <v>615.55037500000003</v>
      </c>
      <c r="BY109">
        <v>634.05512499999998</v>
      </c>
      <c r="BZ109">
        <v>0.96494625000000001</v>
      </c>
      <c r="CA109">
        <v>613.26625000000001</v>
      </c>
      <c r="CB109">
        <v>32.787224999999992</v>
      </c>
      <c r="CC109">
        <v>3.4117187499999999</v>
      </c>
      <c r="CD109">
        <v>3.3141812499999999</v>
      </c>
      <c r="CE109">
        <v>26.186712499999999</v>
      </c>
      <c r="CF109">
        <v>25.696750000000002</v>
      </c>
      <c r="CG109">
        <v>1200.0050000000001</v>
      </c>
      <c r="CH109">
        <v>0.50003900000000012</v>
      </c>
      <c r="CI109">
        <v>0.49996099999999999</v>
      </c>
      <c r="CJ109">
        <v>0</v>
      </c>
      <c r="CK109">
        <v>708.02274999999997</v>
      </c>
      <c r="CL109">
        <v>4.9990899999999998</v>
      </c>
      <c r="CM109">
        <v>7533.87</v>
      </c>
      <c r="CN109">
        <v>9558.0437500000007</v>
      </c>
      <c r="CO109">
        <v>41.546499999999988</v>
      </c>
      <c r="CP109">
        <v>43.25</v>
      </c>
      <c r="CQ109">
        <v>42.311999999999998</v>
      </c>
      <c r="CR109">
        <v>42.311999999999998</v>
      </c>
      <c r="CS109">
        <v>42.882750000000001</v>
      </c>
      <c r="CT109">
        <v>597.54874999999993</v>
      </c>
      <c r="CU109">
        <v>597.45625000000007</v>
      </c>
      <c r="CV109">
        <v>0</v>
      </c>
      <c r="CW109">
        <v>1670957395.5999999</v>
      </c>
      <c r="CX109">
        <v>0</v>
      </c>
      <c r="CY109">
        <v>1670954496.5999999</v>
      </c>
      <c r="CZ109" t="s">
        <v>356</v>
      </c>
      <c r="DA109">
        <v>1670954495.5999999</v>
      </c>
      <c r="DB109">
        <v>1670954496.5999999</v>
      </c>
      <c r="DC109">
        <v>16</v>
      </c>
      <c r="DD109">
        <v>-7.6999999999999999E-2</v>
      </c>
      <c r="DE109">
        <v>-1.0999999999999999E-2</v>
      </c>
      <c r="DF109">
        <v>-4.38</v>
      </c>
      <c r="DG109">
        <v>0.152</v>
      </c>
      <c r="DH109">
        <v>415</v>
      </c>
      <c r="DI109">
        <v>32</v>
      </c>
      <c r="DJ109">
        <v>0.4</v>
      </c>
      <c r="DK109">
        <v>0.41</v>
      </c>
      <c r="DL109">
        <v>-18.311534146341469</v>
      </c>
      <c r="DM109">
        <v>-1.4013303135888611</v>
      </c>
      <c r="DN109">
        <v>0.14387747939802731</v>
      </c>
      <c r="DO109">
        <v>0</v>
      </c>
      <c r="DP109">
        <v>0.97264519512195124</v>
      </c>
      <c r="DQ109">
        <v>-8.2274153310103251E-2</v>
      </c>
      <c r="DR109">
        <v>9.0780058012639095E-3</v>
      </c>
      <c r="DS109">
        <v>1</v>
      </c>
      <c r="DT109">
        <v>0</v>
      </c>
      <c r="DU109">
        <v>0</v>
      </c>
      <c r="DV109">
        <v>0</v>
      </c>
      <c r="DW109">
        <v>-1</v>
      </c>
      <c r="DX109">
        <v>1</v>
      </c>
      <c r="DY109">
        <v>2</v>
      </c>
      <c r="DZ109" t="s">
        <v>357</v>
      </c>
      <c r="EA109">
        <v>3.2983799999999999</v>
      </c>
      <c r="EB109">
        <v>2.6251799999999998</v>
      </c>
      <c r="EC109">
        <v>0.13336400000000001</v>
      </c>
      <c r="ED109">
        <v>0.13447300000000001</v>
      </c>
      <c r="EE109">
        <v>0.13916500000000001</v>
      </c>
      <c r="EF109">
        <v>0.13499900000000001</v>
      </c>
      <c r="EG109">
        <v>26300.9</v>
      </c>
      <c r="EH109">
        <v>26733.4</v>
      </c>
      <c r="EI109">
        <v>28228.5</v>
      </c>
      <c r="EJ109">
        <v>29718.3</v>
      </c>
      <c r="EK109">
        <v>33440.699999999997</v>
      </c>
      <c r="EL109">
        <v>35671.5</v>
      </c>
      <c r="EM109">
        <v>39841.199999999997</v>
      </c>
      <c r="EN109">
        <v>42451.5</v>
      </c>
      <c r="EO109">
        <v>2.2488999999999999</v>
      </c>
      <c r="EP109">
        <v>2.2236500000000001</v>
      </c>
      <c r="EQ109">
        <v>0.13347700000000001</v>
      </c>
      <c r="ER109">
        <v>0</v>
      </c>
      <c r="ES109">
        <v>30.3306</v>
      </c>
      <c r="ET109">
        <v>999.9</v>
      </c>
      <c r="EU109">
        <v>72.599999999999994</v>
      </c>
      <c r="EV109">
        <v>33.200000000000003</v>
      </c>
      <c r="EW109">
        <v>36.6965</v>
      </c>
      <c r="EX109">
        <v>57.221699999999998</v>
      </c>
      <c r="EY109">
        <v>-2.8966400000000001</v>
      </c>
      <c r="EZ109">
        <v>2</v>
      </c>
      <c r="FA109">
        <v>0.31004100000000001</v>
      </c>
      <c r="FB109">
        <v>-0.28785899999999998</v>
      </c>
      <c r="FC109">
        <v>20.2715</v>
      </c>
      <c r="FD109">
        <v>5.21774</v>
      </c>
      <c r="FE109">
        <v>12.004</v>
      </c>
      <c r="FF109">
        <v>4.98705</v>
      </c>
      <c r="FG109">
        <v>3.2845</v>
      </c>
      <c r="FH109">
        <v>9999</v>
      </c>
      <c r="FI109">
        <v>9999</v>
      </c>
      <c r="FJ109">
        <v>9999</v>
      </c>
      <c r="FK109">
        <v>999.9</v>
      </c>
      <c r="FL109">
        <v>1.8658399999999999</v>
      </c>
      <c r="FM109">
        <v>1.86219</v>
      </c>
      <c r="FN109">
        <v>1.8642000000000001</v>
      </c>
      <c r="FO109">
        <v>1.8602399999999999</v>
      </c>
      <c r="FP109">
        <v>1.8609800000000001</v>
      </c>
      <c r="FQ109">
        <v>1.8601099999999999</v>
      </c>
      <c r="FR109">
        <v>1.8618600000000001</v>
      </c>
      <c r="FS109">
        <v>1.85839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-4.7</v>
      </c>
      <c r="GH109">
        <v>0.15240000000000001</v>
      </c>
      <c r="GI109">
        <v>-3.43048097447471</v>
      </c>
      <c r="GJ109">
        <v>-2.7043828418459848E-3</v>
      </c>
      <c r="GK109">
        <v>1.1637646390227569E-6</v>
      </c>
      <c r="GL109">
        <v>-2.7935288173591201E-10</v>
      </c>
      <c r="GM109">
        <v>0.15243500000000409</v>
      </c>
      <c r="GN109">
        <v>0</v>
      </c>
      <c r="GO109">
        <v>0</v>
      </c>
      <c r="GP109">
        <v>0</v>
      </c>
      <c r="GQ109">
        <v>5</v>
      </c>
      <c r="GR109">
        <v>2087</v>
      </c>
      <c r="GS109">
        <v>4</v>
      </c>
      <c r="GT109">
        <v>31</v>
      </c>
      <c r="GU109">
        <v>47.8</v>
      </c>
      <c r="GV109">
        <v>47.8</v>
      </c>
      <c r="GW109">
        <v>1.88232</v>
      </c>
      <c r="GX109">
        <v>2.5378400000000001</v>
      </c>
      <c r="GY109">
        <v>2.04834</v>
      </c>
      <c r="GZ109">
        <v>2.6171899999999999</v>
      </c>
      <c r="HA109">
        <v>2.1972700000000001</v>
      </c>
      <c r="HB109">
        <v>2.3339799999999999</v>
      </c>
      <c r="HC109">
        <v>38.013399999999997</v>
      </c>
      <c r="HD109">
        <v>14.5436</v>
      </c>
      <c r="HE109">
        <v>18</v>
      </c>
      <c r="HF109">
        <v>704.43899999999996</v>
      </c>
      <c r="HG109">
        <v>762.03899999999999</v>
      </c>
      <c r="HH109">
        <v>31.000900000000001</v>
      </c>
      <c r="HI109">
        <v>31.376200000000001</v>
      </c>
      <c r="HJ109">
        <v>30.0002</v>
      </c>
      <c r="HK109">
        <v>31.250399999999999</v>
      </c>
      <c r="HL109">
        <v>31.238399999999999</v>
      </c>
      <c r="HM109">
        <v>37.657299999999999</v>
      </c>
      <c r="HN109">
        <v>12.0589</v>
      </c>
      <c r="HO109">
        <v>100</v>
      </c>
      <c r="HP109">
        <v>31</v>
      </c>
      <c r="HQ109">
        <v>632.04200000000003</v>
      </c>
      <c r="HR109">
        <v>32.761299999999999</v>
      </c>
      <c r="HS109">
        <v>99.462699999999998</v>
      </c>
      <c r="HT109">
        <v>98.466399999999993</v>
      </c>
    </row>
    <row r="110" spans="1:228" x14ac:dyDescent="0.2">
      <c r="A110">
        <v>95</v>
      </c>
      <c r="B110">
        <v>1670957367</v>
      </c>
      <c r="C110">
        <v>375</v>
      </c>
      <c r="D110" t="s">
        <v>548</v>
      </c>
      <c r="E110" t="s">
        <v>549</v>
      </c>
      <c r="F110">
        <v>4</v>
      </c>
      <c r="G110">
        <v>1670957365</v>
      </c>
      <c r="H110">
        <f t="shared" si="34"/>
        <v>2.3984188986738665E-3</v>
      </c>
      <c r="I110">
        <f t="shared" si="35"/>
        <v>2.3984188986738664</v>
      </c>
      <c r="J110">
        <f t="shared" si="36"/>
        <v>19.702465484307488</v>
      </c>
      <c r="K110">
        <f t="shared" si="37"/>
        <v>601.90571428571434</v>
      </c>
      <c r="L110">
        <f t="shared" si="38"/>
        <v>387.52084814408005</v>
      </c>
      <c r="M110">
        <f t="shared" si="39"/>
        <v>39.209432341105646</v>
      </c>
      <c r="N110">
        <f t="shared" si="40"/>
        <v>60.900933441485378</v>
      </c>
      <c r="O110">
        <f t="shared" si="41"/>
        <v>0.15910287599959103</v>
      </c>
      <c r="P110">
        <f t="shared" si="42"/>
        <v>3.6768293582087668</v>
      </c>
      <c r="Q110">
        <f t="shared" si="43"/>
        <v>0.15537473602696994</v>
      </c>
      <c r="R110">
        <f t="shared" si="44"/>
        <v>9.7436892553776883E-2</v>
      </c>
      <c r="S110">
        <f t="shared" si="45"/>
        <v>226.11306523246213</v>
      </c>
      <c r="T110">
        <f t="shared" si="46"/>
        <v>33.00398989857036</v>
      </c>
      <c r="U110">
        <f t="shared" si="47"/>
        <v>32.503414285714292</v>
      </c>
      <c r="V110">
        <f t="shared" si="48"/>
        <v>4.9128414872558546</v>
      </c>
      <c r="W110">
        <f t="shared" si="49"/>
        <v>69.796547840396215</v>
      </c>
      <c r="X110">
        <f t="shared" si="50"/>
        <v>3.4152664260770567</v>
      </c>
      <c r="Y110">
        <f t="shared" si="51"/>
        <v>4.8931738484928324</v>
      </c>
      <c r="Z110">
        <f t="shared" si="52"/>
        <v>1.4975750611787979</v>
      </c>
      <c r="AA110">
        <f t="shared" si="53"/>
        <v>-105.77027343151751</v>
      </c>
      <c r="AB110">
        <f t="shared" si="54"/>
        <v>-14.09664524089948</v>
      </c>
      <c r="AC110">
        <f t="shared" si="55"/>
        <v>-0.87347416518483434</v>
      </c>
      <c r="AD110">
        <f t="shared" si="56"/>
        <v>105.37267239486032</v>
      </c>
      <c r="AE110">
        <f t="shared" si="57"/>
        <v>43.500555331886019</v>
      </c>
      <c r="AF110">
        <f t="shared" si="58"/>
        <v>2.4006323878813234</v>
      </c>
      <c r="AG110">
        <f t="shared" si="59"/>
        <v>19.702465484307488</v>
      </c>
      <c r="AH110">
        <v>640.6846512861365</v>
      </c>
      <c r="AI110">
        <v>625.52786060606047</v>
      </c>
      <c r="AJ110">
        <v>1.7294188488383071</v>
      </c>
      <c r="AK110">
        <v>63.248288586622081</v>
      </c>
      <c r="AL110">
        <f t="shared" si="60"/>
        <v>2.3984188986738664</v>
      </c>
      <c r="AM110">
        <v>32.789835480167149</v>
      </c>
      <c r="AN110">
        <v>33.751833939393933</v>
      </c>
      <c r="AO110">
        <v>1.089947475631572E-4</v>
      </c>
      <c r="AP110">
        <v>96.55356453263947</v>
      </c>
      <c r="AQ110">
        <v>0</v>
      </c>
      <c r="AR110">
        <v>0</v>
      </c>
      <c r="AS110">
        <f t="shared" si="61"/>
        <v>1</v>
      </c>
      <c r="AT110">
        <f t="shared" si="62"/>
        <v>0</v>
      </c>
      <c r="AU110">
        <f t="shared" si="63"/>
        <v>47360.149031342356</v>
      </c>
      <c r="AV110">
        <f t="shared" si="64"/>
        <v>1200.004285714286</v>
      </c>
      <c r="AW110">
        <f t="shared" si="65"/>
        <v>1025.9271135919496</v>
      </c>
      <c r="AX110">
        <f t="shared" si="66"/>
        <v>0.8549362079830245</v>
      </c>
      <c r="AY110">
        <f t="shared" si="67"/>
        <v>0.18842688140723718</v>
      </c>
      <c r="AZ110">
        <v>2.7</v>
      </c>
      <c r="BA110">
        <v>0.5</v>
      </c>
      <c r="BB110" t="s">
        <v>355</v>
      </c>
      <c r="BC110">
        <v>2</v>
      </c>
      <c r="BD110" t="b">
        <v>1</v>
      </c>
      <c r="BE110">
        <v>1670957365</v>
      </c>
      <c r="BF110">
        <v>601.90571428571434</v>
      </c>
      <c r="BG110">
        <v>620.57542857142846</v>
      </c>
      <c r="BH110">
        <v>33.754299999999994</v>
      </c>
      <c r="BI110">
        <v>32.790771428571418</v>
      </c>
      <c r="BJ110">
        <v>606.61099999999988</v>
      </c>
      <c r="BK110">
        <v>33.601857142857142</v>
      </c>
      <c r="BL110">
        <v>649.99857142857149</v>
      </c>
      <c r="BM110">
        <v>101.0801428571429</v>
      </c>
      <c r="BN110">
        <v>0.1000453285714286</v>
      </c>
      <c r="BO110">
        <v>32.432299999999998</v>
      </c>
      <c r="BP110">
        <v>32.503414285714292</v>
      </c>
      <c r="BQ110">
        <v>999.89999999999986</v>
      </c>
      <c r="BR110">
        <v>0</v>
      </c>
      <c r="BS110">
        <v>0</v>
      </c>
      <c r="BT110">
        <v>8994.6428571428569</v>
      </c>
      <c r="BU110">
        <v>0</v>
      </c>
      <c r="BV110">
        <v>287.43714285714287</v>
      </c>
      <c r="BW110">
        <v>-18.669614285714289</v>
      </c>
      <c r="BX110">
        <v>622.93228571428574</v>
      </c>
      <c r="BY110">
        <v>641.61428571428576</v>
      </c>
      <c r="BZ110">
        <v>0.96353142857142859</v>
      </c>
      <c r="CA110">
        <v>620.57542857142846</v>
      </c>
      <c r="CB110">
        <v>32.790771428571418</v>
      </c>
      <c r="CC110">
        <v>3.4118900000000001</v>
      </c>
      <c r="CD110">
        <v>3.3144971428571428</v>
      </c>
      <c r="CE110">
        <v>26.187571428571431</v>
      </c>
      <c r="CF110">
        <v>25.698357142857141</v>
      </c>
      <c r="CG110">
        <v>1200.004285714286</v>
      </c>
      <c r="CH110">
        <v>0.50004400000000004</v>
      </c>
      <c r="CI110">
        <v>0.49995600000000001</v>
      </c>
      <c r="CJ110">
        <v>0</v>
      </c>
      <c r="CK110">
        <v>709.85242857142862</v>
      </c>
      <c r="CL110">
        <v>4.9990899999999998</v>
      </c>
      <c r="CM110">
        <v>7554.1242857142852</v>
      </c>
      <c r="CN110">
        <v>9558.0342857142859</v>
      </c>
      <c r="CO110">
        <v>41.561999999999998</v>
      </c>
      <c r="CP110">
        <v>43.25</v>
      </c>
      <c r="CQ110">
        <v>42.311999999999998</v>
      </c>
      <c r="CR110">
        <v>42.311999999999998</v>
      </c>
      <c r="CS110">
        <v>42.936999999999998</v>
      </c>
      <c r="CT110">
        <v>597.5542857142857</v>
      </c>
      <c r="CU110">
        <v>597.44999999999993</v>
      </c>
      <c r="CV110">
        <v>0</v>
      </c>
      <c r="CW110">
        <v>1670957399.2</v>
      </c>
      <c r="CX110">
        <v>0</v>
      </c>
      <c r="CY110">
        <v>1670954496.5999999</v>
      </c>
      <c r="CZ110" t="s">
        <v>356</v>
      </c>
      <c r="DA110">
        <v>1670954495.5999999</v>
      </c>
      <c r="DB110">
        <v>1670954496.5999999</v>
      </c>
      <c r="DC110">
        <v>16</v>
      </c>
      <c r="DD110">
        <v>-7.6999999999999999E-2</v>
      </c>
      <c r="DE110">
        <v>-1.0999999999999999E-2</v>
      </c>
      <c r="DF110">
        <v>-4.38</v>
      </c>
      <c r="DG110">
        <v>0.152</v>
      </c>
      <c r="DH110">
        <v>415</v>
      </c>
      <c r="DI110">
        <v>32</v>
      </c>
      <c r="DJ110">
        <v>0.4</v>
      </c>
      <c r="DK110">
        <v>0.41</v>
      </c>
      <c r="DL110">
        <v>-18.422117073170732</v>
      </c>
      <c r="DM110">
        <v>-1.477912891986042</v>
      </c>
      <c r="DN110">
        <v>0.15175998364304111</v>
      </c>
      <c r="DO110">
        <v>0</v>
      </c>
      <c r="DP110">
        <v>0.96780273170731712</v>
      </c>
      <c r="DQ110">
        <v>-4.0588181184672868E-2</v>
      </c>
      <c r="DR110">
        <v>4.6191673572582876E-3</v>
      </c>
      <c r="DS110">
        <v>1</v>
      </c>
      <c r="DT110">
        <v>0</v>
      </c>
      <c r="DU110">
        <v>0</v>
      </c>
      <c r="DV110">
        <v>0</v>
      </c>
      <c r="DW110">
        <v>-1</v>
      </c>
      <c r="DX110">
        <v>1</v>
      </c>
      <c r="DY110">
        <v>2</v>
      </c>
      <c r="DZ110" t="s">
        <v>357</v>
      </c>
      <c r="EA110">
        <v>3.2984100000000001</v>
      </c>
      <c r="EB110">
        <v>2.6253700000000002</v>
      </c>
      <c r="EC110">
        <v>0.13439200000000001</v>
      </c>
      <c r="ED110">
        <v>0.13550100000000001</v>
      </c>
      <c r="EE110">
        <v>0.139159</v>
      </c>
      <c r="EF110">
        <v>0.13500400000000001</v>
      </c>
      <c r="EG110">
        <v>26269.3</v>
      </c>
      <c r="EH110">
        <v>26701.1</v>
      </c>
      <c r="EI110">
        <v>28228.1</v>
      </c>
      <c r="EJ110">
        <v>29717.7</v>
      </c>
      <c r="EK110">
        <v>33440.5</v>
      </c>
      <c r="EL110">
        <v>35670.400000000001</v>
      </c>
      <c r="EM110">
        <v>39840.5</v>
      </c>
      <c r="EN110">
        <v>42450.400000000001</v>
      </c>
      <c r="EO110">
        <v>2.2486299999999999</v>
      </c>
      <c r="EP110">
        <v>2.2237</v>
      </c>
      <c r="EQ110">
        <v>0.133552</v>
      </c>
      <c r="ER110">
        <v>0</v>
      </c>
      <c r="ES110">
        <v>30.339200000000002</v>
      </c>
      <c r="ET110">
        <v>999.9</v>
      </c>
      <c r="EU110">
        <v>72.599999999999994</v>
      </c>
      <c r="EV110">
        <v>33.200000000000003</v>
      </c>
      <c r="EW110">
        <v>36.699300000000001</v>
      </c>
      <c r="EX110">
        <v>57.311700000000002</v>
      </c>
      <c r="EY110">
        <v>-2.9847800000000002</v>
      </c>
      <c r="EZ110">
        <v>2</v>
      </c>
      <c r="FA110">
        <v>0.31041200000000002</v>
      </c>
      <c r="FB110">
        <v>-0.287269</v>
      </c>
      <c r="FC110">
        <v>20.271599999999999</v>
      </c>
      <c r="FD110">
        <v>5.2183400000000004</v>
      </c>
      <c r="FE110">
        <v>12.004</v>
      </c>
      <c r="FF110">
        <v>4.9872500000000004</v>
      </c>
      <c r="FG110">
        <v>3.2845499999999999</v>
      </c>
      <c r="FH110">
        <v>9999</v>
      </c>
      <c r="FI110">
        <v>9999</v>
      </c>
      <c r="FJ110">
        <v>9999</v>
      </c>
      <c r="FK110">
        <v>999.9</v>
      </c>
      <c r="FL110">
        <v>1.8658399999999999</v>
      </c>
      <c r="FM110">
        <v>1.86219</v>
      </c>
      <c r="FN110">
        <v>1.8642000000000001</v>
      </c>
      <c r="FO110">
        <v>1.86026</v>
      </c>
      <c r="FP110">
        <v>1.8609899999999999</v>
      </c>
      <c r="FQ110">
        <v>1.86012</v>
      </c>
      <c r="FR110">
        <v>1.86185</v>
      </c>
      <c r="FS110">
        <v>1.8583799999999999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-4.71</v>
      </c>
      <c r="GH110">
        <v>0.1525</v>
      </c>
      <c r="GI110">
        <v>-3.43048097447471</v>
      </c>
      <c r="GJ110">
        <v>-2.7043828418459848E-3</v>
      </c>
      <c r="GK110">
        <v>1.1637646390227569E-6</v>
      </c>
      <c r="GL110">
        <v>-2.7935288173591201E-10</v>
      </c>
      <c r="GM110">
        <v>0.15243500000000409</v>
      </c>
      <c r="GN110">
        <v>0</v>
      </c>
      <c r="GO110">
        <v>0</v>
      </c>
      <c r="GP110">
        <v>0</v>
      </c>
      <c r="GQ110">
        <v>5</v>
      </c>
      <c r="GR110">
        <v>2087</v>
      </c>
      <c r="GS110">
        <v>4</v>
      </c>
      <c r="GT110">
        <v>31</v>
      </c>
      <c r="GU110">
        <v>47.9</v>
      </c>
      <c r="GV110">
        <v>47.8</v>
      </c>
      <c r="GW110">
        <v>1.89819</v>
      </c>
      <c r="GX110">
        <v>2.5378400000000001</v>
      </c>
      <c r="GY110">
        <v>2.04834</v>
      </c>
      <c r="GZ110">
        <v>2.6184099999999999</v>
      </c>
      <c r="HA110">
        <v>2.1972700000000001</v>
      </c>
      <c r="HB110">
        <v>2.34131</v>
      </c>
      <c r="HC110">
        <v>38.013399999999997</v>
      </c>
      <c r="HD110">
        <v>14.534800000000001</v>
      </c>
      <c r="HE110">
        <v>18</v>
      </c>
      <c r="HF110">
        <v>704.24300000000005</v>
      </c>
      <c r="HG110">
        <v>762.12400000000002</v>
      </c>
      <c r="HH110">
        <v>31.000499999999999</v>
      </c>
      <c r="HI110">
        <v>31.379000000000001</v>
      </c>
      <c r="HJ110">
        <v>30.000499999999999</v>
      </c>
      <c r="HK110">
        <v>31.2531</v>
      </c>
      <c r="HL110">
        <v>31.241099999999999</v>
      </c>
      <c r="HM110">
        <v>37.985799999999998</v>
      </c>
      <c r="HN110">
        <v>12.0589</v>
      </c>
      <c r="HO110">
        <v>100</v>
      </c>
      <c r="HP110">
        <v>31</v>
      </c>
      <c r="HQ110">
        <v>638.72500000000002</v>
      </c>
      <c r="HR110">
        <v>32.761299999999999</v>
      </c>
      <c r="HS110">
        <v>99.461200000000005</v>
      </c>
      <c r="HT110">
        <v>98.464100000000002</v>
      </c>
    </row>
    <row r="111" spans="1:228" x14ac:dyDescent="0.2">
      <c r="A111">
        <v>96</v>
      </c>
      <c r="B111">
        <v>1670957371</v>
      </c>
      <c r="C111">
        <v>379</v>
      </c>
      <c r="D111" t="s">
        <v>550</v>
      </c>
      <c r="E111" t="s">
        <v>551</v>
      </c>
      <c r="F111">
        <v>4</v>
      </c>
      <c r="G111">
        <v>1670957368.6875</v>
      </c>
      <c r="H111">
        <f t="shared" si="34"/>
        <v>2.4010961539881891E-3</v>
      </c>
      <c r="I111">
        <f t="shared" si="35"/>
        <v>2.4010961539881892</v>
      </c>
      <c r="J111">
        <f t="shared" si="36"/>
        <v>20.581467269437024</v>
      </c>
      <c r="K111">
        <f t="shared" si="37"/>
        <v>607.98374999999999</v>
      </c>
      <c r="L111">
        <f t="shared" si="38"/>
        <v>384.61760968341895</v>
      </c>
      <c r="M111">
        <f t="shared" si="39"/>
        <v>38.915904379280505</v>
      </c>
      <c r="N111">
        <f t="shared" si="40"/>
        <v>61.51626156335189</v>
      </c>
      <c r="O111">
        <f t="shared" si="41"/>
        <v>0.15917003942648428</v>
      </c>
      <c r="P111">
        <f t="shared" si="42"/>
        <v>3.6770613950464224</v>
      </c>
      <c r="Q111">
        <f t="shared" si="43"/>
        <v>0.15543902047938826</v>
      </c>
      <c r="R111">
        <f t="shared" si="44"/>
        <v>9.7477320833709205E-2</v>
      </c>
      <c r="S111">
        <f t="shared" si="45"/>
        <v>226.11491998233765</v>
      </c>
      <c r="T111">
        <f t="shared" si="46"/>
        <v>33.009514392261153</v>
      </c>
      <c r="U111">
        <f t="shared" si="47"/>
        <v>32.506900000000002</v>
      </c>
      <c r="V111">
        <f t="shared" si="48"/>
        <v>4.9138072759532179</v>
      </c>
      <c r="W111">
        <f t="shared" si="49"/>
        <v>69.770683455863093</v>
      </c>
      <c r="X111">
        <f t="shared" si="50"/>
        <v>3.4151784264956708</v>
      </c>
      <c r="Y111">
        <f t="shared" si="51"/>
        <v>4.8948616486695471</v>
      </c>
      <c r="Z111">
        <f t="shared" si="52"/>
        <v>1.498628849457547</v>
      </c>
      <c r="AA111">
        <f t="shared" si="53"/>
        <v>-105.88834039087914</v>
      </c>
      <c r="AB111">
        <f t="shared" si="54"/>
        <v>-13.576806802513923</v>
      </c>
      <c r="AC111">
        <f t="shared" si="55"/>
        <v>-0.8412498390172426</v>
      </c>
      <c r="AD111">
        <f t="shared" si="56"/>
        <v>105.80852294992734</v>
      </c>
      <c r="AE111">
        <f t="shared" si="57"/>
        <v>43.802249455662178</v>
      </c>
      <c r="AF111">
        <f t="shared" si="58"/>
        <v>2.3956023865159741</v>
      </c>
      <c r="AG111">
        <f t="shared" si="59"/>
        <v>20.581467269437024</v>
      </c>
      <c r="AH111">
        <v>647.66399729586726</v>
      </c>
      <c r="AI111">
        <v>632.28299393939392</v>
      </c>
      <c r="AJ111">
        <v>1.6899919405013559</v>
      </c>
      <c r="AK111">
        <v>63.248288586622081</v>
      </c>
      <c r="AL111">
        <f t="shared" si="60"/>
        <v>2.4010961539881892</v>
      </c>
      <c r="AM111">
        <v>32.791482314912713</v>
      </c>
      <c r="AN111">
        <v>33.75520484848483</v>
      </c>
      <c r="AO111">
        <v>-7.5422752079693997E-6</v>
      </c>
      <c r="AP111">
        <v>96.55356453263947</v>
      </c>
      <c r="AQ111">
        <v>0</v>
      </c>
      <c r="AR111">
        <v>0</v>
      </c>
      <c r="AS111">
        <f t="shared" si="61"/>
        <v>1</v>
      </c>
      <c r="AT111">
        <f t="shared" si="62"/>
        <v>0</v>
      </c>
      <c r="AU111">
        <f t="shared" si="63"/>
        <v>47363.360515160959</v>
      </c>
      <c r="AV111">
        <f t="shared" si="64"/>
        <v>1200.0150000000001</v>
      </c>
      <c r="AW111">
        <f t="shared" si="65"/>
        <v>1025.9361885918847</v>
      </c>
      <c r="AX111">
        <f t="shared" si="66"/>
        <v>0.8549361371248565</v>
      </c>
      <c r="AY111">
        <f t="shared" si="67"/>
        <v>0.18842674465097323</v>
      </c>
      <c r="AZ111">
        <v>2.7</v>
      </c>
      <c r="BA111">
        <v>0.5</v>
      </c>
      <c r="BB111" t="s">
        <v>355</v>
      </c>
      <c r="BC111">
        <v>2</v>
      </c>
      <c r="BD111" t="b">
        <v>1</v>
      </c>
      <c r="BE111">
        <v>1670957368.6875</v>
      </c>
      <c r="BF111">
        <v>607.98374999999999</v>
      </c>
      <c r="BG111">
        <v>626.78287499999999</v>
      </c>
      <c r="BH111">
        <v>33.753237499999997</v>
      </c>
      <c r="BI111">
        <v>32.791762499999997</v>
      </c>
      <c r="BJ111">
        <v>612.69862499999999</v>
      </c>
      <c r="BK111">
        <v>33.600825</v>
      </c>
      <c r="BL111">
        <v>650.02275000000009</v>
      </c>
      <c r="BM111">
        <v>101.08074999999999</v>
      </c>
      <c r="BN111">
        <v>0.1000160375</v>
      </c>
      <c r="BO111">
        <v>32.438412499999998</v>
      </c>
      <c r="BP111">
        <v>32.506900000000002</v>
      </c>
      <c r="BQ111">
        <v>999.9</v>
      </c>
      <c r="BR111">
        <v>0</v>
      </c>
      <c r="BS111">
        <v>0</v>
      </c>
      <c r="BT111">
        <v>8995.39</v>
      </c>
      <c r="BU111">
        <v>0</v>
      </c>
      <c r="BV111">
        <v>287.534875</v>
      </c>
      <c r="BW111">
        <v>-18.799262500000001</v>
      </c>
      <c r="BX111">
        <v>629.22199999999998</v>
      </c>
      <c r="BY111">
        <v>648.03312500000004</v>
      </c>
      <c r="BZ111">
        <v>0.96150625000000001</v>
      </c>
      <c r="CA111">
        <v>626.78287499999999</v>
      </c>
      <c r="CB111">
        <v>32.791762499999997</v>
      </c>
      <c r="CC111">
        <v>3.4118075000000001</v>
      </c>
      <c r="CD111">
        <v>3.3146200000000001</v>
      </c>
      <c r="CE111">
        <v>26.187162499999999</v>
      </c>
      <c r="CF111">
        <v>25.698987500000001</v>
      </c>
      <c r="CG111">
        <v>1200.0150000000001</v>
      </c>
      <c r="CH111">
        <v>0.50004400000000004</v>
      </c>
      <c r="CI111">
        <v>0.49995600000000001</v>
      </c>
      <c r="CJ111">
        <v>0</v>
      </c>
      <c r="CK111">
        <v>711.59912499999996</v>
      </c>
      <c r="CL111">
        <v>4.9990899999999998</v>
      </c>
      <c r="CM111">
        <v>7572.1975000000002</v>
      </c>
      <c r="CN111">
        <v>9558.1062500000007</v>
      </c>
      <c r="CO111">
        <v>41.546499999999988</v>
      </c>
      <c r="CP111">
        <v>43.25</v>
      </c>
      <c r="CQ111">
        <v>42.311999999999998</v>
      </c>
      <c r="CR111">
        <v>42.311999999999998</v>
      </c>
      <c r="CS111">
        <v>42.936999999999998</v>
      </c>
      <c r="CT111">
        <v>597.5625</v>
      </c>
      <c r="CU111">
        <v>597.4525000000001</v>
      </c>
      <c r="CV111">
        <v>0</v>
      </c>
      <c r="CW111">
        <v>1670957403.4000001</v>
      </c>
      <c r="CX111">
        <v>0</v>
      </c>
      <c r="CY111">
        <v>1670954496.5999999</v>
      </c>
      <c r="CZ111" t="s">
        <v>356</v>
      </c>
      <c r="DA111">
        <v>1670954495.5999999</v>
      </c>
      <c r="DB111">
        <v>1670954496.5999999</v>
      </c>
      <c r="DC111">
        <v>16</v>
      </c>
      <c r="DD111">
        <v>-7.6999999999999999E-2</v>
      </c>
      <c r="DE111">
        <v>-1.0999999999999999E-2</v>
      </c>
      <c r="DF111">
        <v>-4.38</v>
      </c>
      <c r="DG111">
        <v>0.152</v>
      </c>
      <c r="DH111">
        <v>415</v>
      </c>
      <c r="DI111">
        <v>32</v>
      </c>
      <c r="DJ111">
        <v>0.4</v>
      </c>
      <c r="DK111">
        <v>0.41</v>
      </c>
      <c r="DL111">
        <v>-18.53530487804878</v>
      </c>
      <c r="DM111">
        <v>-1.7179797909407379</v>
      </c>
      <c r="DN111">
        <v>0.17579737914084489</v>
      </c>
      <c r="DO111">
        <v>0</v>
      </c>
      <c r="DP111">
        <v>0.9649564146341465</v>
      </c>
      <c r="DQ111">
        <v>-2.3153999999997728E-2</v>
      </c>
      <c r="DR111">
        <v>2.535993594433023E-3</v>
      </c>
      <c r="DS111">
        <v>1</v>
      </c>
      <c r="DT111">
        <v>0</v>
      </c>
      <c r="DU111">
        <v>0</v>
      </c>
      <c r="DV111">
        <v>0</v>
      </c>
      <c r="DW111">
        <v>-1</v>
      </c>
      <c r="DX111">
        <v>1</v>
      </c>
      <c r="DY111">
        <v>2</v>
      </c>
      <c r="DZ111" t="s">
        <v>357</v>
      </c>
      <c r="EA111">
        <v>3.29834</v>
      </c>
      <c r="EB111">
        <v>2.6251799999999998</v>
      </c>
      <c r="EC111">
        <v>0.13540199999999999</v>
      </c>
      <c r="ED111">
        <v>0.13650799999999999</v>
      </c>
      <c r="EE111">
        <v>0.13916600000000001</v>
      </c>
      <c r="EF111">
        <v>0.13500400000000001</v>
      </c>
      <c r="EG111">
        <v>26239.1</v>
      </c>
      <c r="EH111">
        <v>26670.2</v>
      </c>
      <c r="EI111">
        <v>28228.6</v>
      </c>
      <c r="EJ111">
        <v>29718</v>
      </c>
      <c r="EK111">
        <v>33441.1</v>
      </c>
      <c r="EL111">
        <v>35670.9</v>
      </c>
      <c r="EM111">
        <v>39841.599999999999</v>
      </c>
      <c r="EN111">
        <v>42450.9</v>
      </c>
      <c r="EO111">
        <v>2.2486999999999999</v>
      </c>
      <c r="EP111">
        <v>2.2236500000000001</v>
      </c>
      <c r="EQ111">
        <v>0.133246</v>
      </c>
      <c r="ER111">
        <v>0</v>
      </c>
      <c r="ES111">
        <v>30.345700000000001</v>
      </c>
      <c r="ET111">
        <v>999.9</v>
      </c>
      <c r="EU111">
        <v>72.599999999999994</v>
      </c>
      <c r="EV111">
        <v>33.200000000000003</v>
      </c>
      <c r="EW111">
        <v>36.696399999999997</v>
      </c>
      <c r="EX111">
        <v>57.611699999999999</v>
      </c>
      <c r="EY111">
        <v>-2.9006400000000001</v>
      </c>
      <c r="EZ111">
        <v>2</v>
      </c>
      <c r="FA111">
        <v>0.31064000000000003</v>
      </c>
      <c r="FB111">
        <v>-0.28823500000000002</v>
      </c>
      <c r="FC111">
        <v>20.271699999999999</v>
      </c>
      <c r="FD111">
        <v>5.2196899999999999</v>
      </c>
      <c r="FE111">
        <v>12.004</v>
      </c>
      <c r="FF111">
        <v>4.9871999999999996</v>
      </c>
      <c r="FG111">
        <v>3.2845300000000002</v>
      </c>
      <c r="FH111">
        <v>9999</v>
      </c>
      <c r="FI111">
        <v>9999</v>
      </c>
      <c r="FJ111">
        <v>9999</v>
      </c>
      <c r="FK111">
        <v>999.9</v>
      </c>
      <c r="FL111">
        <v>1.86582</v>
      </c>
      <c r="FM111">
        <v>1.8622000000000001</v>
      </c>
      <c r="FN111">
        <v>1.8641799999999999</v>
      </c>
      <c r="FO111">
        <v>1.86026</v>
      </c>
      <c r="FP111">
        <v>1.8609800000000001</v>
      </c>
      <c r="FQ111">
        <v>1.86012</v>
      </c>
      <c r="FR111">
        <v>1.8618600000000001</v>
      </c>
      <c r="FS111">
        <v>1.8584000000000001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-4.7210000000000001</v>
      </c>
      <c r="GH111">
        <v>0.1525</v>
      </c>
      <c r="GI111">
        <v>-3.43048097447471</v>
      </c>
      <c r="GJ111">
        <v>-2.7043828418459848E-3</v>
      </c>
      <c r="GK111">
        <v>1.1637646390227569E-6</v>
      </c>
      <c r="GL111">
        <v>-2.7935288173591201E-10</v>
      </c>
      <c r="GM111">
        <v>0.15243500000000409</v>
      </c>
      <c r="GN111">
        <v>0</v>
      </c>
      <c r="GO111">
        <v>0</v>
      </c>
      <c r="GP111">
        <v>0</v>
      </c>
      <c r="GQ111">
        <v>5</v>
      </c>
      <c r="GR111">
        <v>2087</v>
      </c>
      <c r="GS111">
        <v>4</v>
      </c>
      <c r="GT111">
        <v>31</v>
      </c>
      <c r="GU111">
        <v>47.9</v>
      </c>
      <c r="GV111">
        <v>47.9</v>
      </c>
      <c r="GW111">
        <v>1.9152800000000001</v>
      </c>
      <c r="GX111">
        <v>2.5354000000000001</v>
      </c>
      <c r="GY111">
        <v>2.04834</v>
      </c>
      <c r="GZ111">
        <v>2.6171899999999999</v>
      </c>
      <c r="HA111">
        <v>2.1972700000000001</v>
      </c>
      <c r="HB111">
        <v>2.34009</v>
      </c>
      <c r="HC111">
        <v>38.013399999999997</v>
      </c>
      <c r="HD111">
        <v>14.534800000000001</v>
      </c>
      <c r="HE111">
        <v>18</v>
      </c>
      <c r="HF111">
        <v>704.32899999999995</v>
      </c>
      <c r="HG111">
        <v>762.10199999999998</v>
      </c>
      <c r="HH111">
        <v>31.0001</v>
      </c>
      <c r="HI111">
        <v>31.381699999999999</v>
      </c>
      <c r="HJ111">
        <v>30.000399999999999</v>
      </c>
      <c r="HK111">
        <v>31.255199999999999</v>
      </c>
      <c r="HL111">
        <v>31.243099999999998</v>
      </c>
      <c r="HM111">
        <v>38.314300000000003</v>
      </c>
      <c r="HN111">
        <v>12.0589</v>
      </c>
      <c r="HO111">
        <v>100</v>
      </c>
      <c r="HP111">
        <v>31</v>
      </c>
      <c r="HQ111">
        <v>645.40599999999995</v>
      </c>
      <c r="HR111">
        <v>32.761299999999999</v>
      </c>
      <c r="HS111">
        <v>99.463499999999996</v>
      </c>
      <c r="HT111">
        <v>98.465199999999996</v>
      </c>
    </row>
    <row r="112" spans="1:228" x14ac:dyDescent="0.2">
      <c r="A112">
        <v>97</v>
      </c>
      <c r="B112">
        <v>1670957375</v>
      </c>
      <c r="C112">
        <v>383</v>
      </c>
      <c r="D112" t="s">
        <v>552</v>
      </c>
      <c r="E112" t="s">
        <v>553</v>
      </c>
      <c r="F112">
        <v>4</v>
      </c>
      <c r="G112">
        <v>1670957373</v>
      </c>
      <c r="H112">
        <f t="shared" si="34"/>
        <v>2.4009685217898868E-3</v>
      </c>
      <c r="I112">
        <f t="shared" si="35"/>
        <v>2.4009685217898866</v>
      </c>
      <c r="J112">
        <f t="shared" si="36"/>
        <v>20.596007646394565</v>
      </c>
      <c r="K112">
        <f t="shared" si="37"/>
        <v>615.05657142857137</v>
      </c>
      <c r="L112">
        <f t="shared" si="38"/>
        <v>391.13357246434163</v>
      </c>
      <c r="M112">
        <f t="shared" si="39"/>
        <v>39.574744906918006</v>
      </c>
      <c r="N112">
        <f t="shared" si="40"/>
        <v>62.231188093239858</v>
      </c>
      <c r="O112">
        <f t="shared" si="41"/>
        <v>0.15898871565276723</v>
      </c>
      <c r="P112">
        <f t="shared" si="42"/>
        <v>3.684420868626662</v>
      </c>
      <c r="Q112">
        <f t="shared" si="43"/>
        <v>0.15527333399590287</v>
      </c>
      <c r="R112">
        <f t="shared" si="44"/>
        <v>9.7372414528481097E-2</v>
      </c>
      <c r="S112">
        <f t="shared" si="45"/>
        <v>226.11536537522636</v>
      </c>
      <c r="T112">
        <f t="shared" si="46"/>
        <v>33.014425838228846</v>
      </c>
      <c r="U112">
        <f t="shared" si="47"/>
        <v>32.512757142857147</v>
      </c>
      <c r="V112">
        <f t="shared" si="48"/>
        <v>4.9154304897183607</v>
      </c>
      <c r="W112">
        <f t="shared" si="49"/>
        <v>69.749992218217088</v>
      </c>
      <c r="X112">
        <f t="shared" si="50"/>
        <v>3.4153136225459284</v>
      </c>
      <c r="Y112">
        <f t="shared" si="51"/>
        <v>4.8965075320165079</v>
      </c>
      <c r="Z112">
        <f t="shared" si="52"/>
        <v>1.5001168671724323</v>
      </c>
      <c r="AA112">
        <f t="shared" si="53"/>
        <v>-105.88271181093401</v>
      </c>
      <c r="AB112">
        <f t="shared" si="54"/>
        <v>-13.583762018585269</v>
      </c>
      <c r="AC112">
        <f t="shared" si="55"/>
        <v>-0.84004831781302858</v>
      </c>
      <c r="AD112">
        <f t="shared" si="56"/>
        <v>105.80884322789404</v>
      </c>
      <c r="AE112">
        <f t="shared" si="57"/>
        <v>44.128569044738441</v>
      </c>
      <c r="AF112">
        <f t="shared" si="58"/>
        <v>2.3952632938509564</v>
      </c>
      <c r="AG112">
        <f t="shared" si="59"/>
        <v>20.596007646394565</v>
      </c>
      <c r="AH112">
        <v>654.57097581677579</v>
      </c>
      <c r="AI112">
        <v>639.10983030302998</v>
      </c>
      <c r="AJ112">
        <v>1.7088644810771749</v>
      </c>
      <c r="AK112">
        <v>63.248288586622081</v>
      </c>
      <c r="AL112">
        <f t="shared" si="60"/>
        <v>2.4009685217898866</v>
      </c>
      <c r="AM112">
        <v>32.792185230745837</v>
      </c>
      <c r="AN112">
        <v>33.756069090909087</v>
      </c>
      <c r="AO112">
        <v>-3.3000845632773978E-5</v>
      </c>
      <c r="AP112">
        <v>96.55356453263947</v>
      </c>
      <c r="AQ112">
        <v>0</v>
      </c>
      <c r="AR112">
        <v>0</v>
      </c>
      <c r="AS112">
        <f t="shared" si="61"/>
        <v>1</v>
      </c>
      <c r="AT112">
        <f t="shared" si="62"/>
        <v>0</v>
      </c>
      <c r="AU112">
        <f t="shared" si="63"/>
        <v>47494.232208249021</v>
      </c>
      <c r="AV112">
        <f t="shared" si="64"/>
        <v>1200.017142857143</v>
      </c>
      <c r="AW112">
        <f t="shared" si="65"/>
        <v>1025.9380421633298</v>
      </c>
      <c r="AX112">
        <f t="shared" si="66"/>
        <v>0.85493615509579723</v>
      </c>
      <c r="AY112">
        <f t="shared" si="67"/>
        <v>0.18842677933488861</v>
      </c>
      <c r="AZ112">
        <v>2.7</v>
      </c>
      <c r="BA112">
        <v>0.5</v>
      </c>
      <c r="BB112" t="s">
        <v>355</v>
      </c>
      <c r="BC112">
        <v>2</v>
      </c>
      <c r="BD112" t="b">
        <v>1</v>
      </c>
      <c r="BE112">
        <v>1670957373</v>
      </c>
      <c r="BF112">
        <v>615.05657142857137</v>
      </c>
      <c r="BG112">
        <v>633.99942857142855</v>
      </c>
      <c r="BH112">
        <v>33.754957142857137</v>
      </c>
      <c r="BI112">
        <v>32.793557142857139</v>
      </c>
      <c r="BJ112">
        <v>619.78257142857149</v>
      </c>
      <c r="BK112">
        <v>33.602514285714292</v>
      </c>
      <c r="BL112">
        <v>649.98028571428574</v>
      </c>
      <c r="BM112">
        <v>101.07985714285709</v>
      </c>
      <c r="BN112">
        <v>9.9759471428571431E-2</v>
      </c>
      <c r="BO112">
        <v>32.444371428571422</v>
      </c>
      <c r="BP112">
        <v>32.512757142857147</v>
      </c>
      <c r="BQ112">
        <v>999.89999999999986</v>
      </c>
      <c r="BR112">
        <v>0</v>
      </c>
      <c r="BS112">
        <v>0</v>
      </c>
      <c r="BT112">
        <v>9020.8942857142847</v>
      </c>
      <c r="BU112">
        <v>0</v>
      </c>
      <c r="BV112">
        <v>287.65385714285708</v>
      </c>
      <c r="BW112">
        <v>-18.94312857142857</v>
      </c>
      <c r="BX112">
        <v>636.54299999999989</v>
      </c>
      <c r="BY112">
        <v>655.49557142857145</v>
      </c>
      <c r="BZ112">
        <v>0.96141371428571432</v>
      </c>
      <c r="CA112">
        <v>633.99942857142855</v>
      </c>
      <c r="CB112">
        <v>32.793557142857139</v>
      </c>
      <c r="CC112">
        <v>3.4119471428571431</v>
      </c>
      <c r="CD112">
        <v>3.3147642857142858</v>
      </c>
      <c r="CE112">
        <v>26.187828571428572</v>
      </c>
      <c r="CF112">
        <v>25.69971428571429</v>
      </c>
      <c r="CG112">
        <v>1200.017142857143</v>
      </c>
      <c r="CH112">
        <v>0.50004642857142856</v>
      </c>
      <c r="CI112">
        <v>0.49995357142857139</v>
      </c>
      <c r="CJ112">
        <v>0</v>
      </c>
      <c r="CK112">
        <v>713.56171428571429</v>
      </c>
      <c r="CL112">
        <v>4.9990899999999998</v>
      </c>
      <c r="CM112">
        <v>7592.4371428571421</v>
      </c>
      <c r="CN112">
        <v>9558.17</v>
      </c>
      <c r="CO112">
        <v>41.561999999999998</v>
      </c>
      <c r="CP112">
        <v>43.25</v>
      </c>
      <c r="CQ112">
        <v>42.311999999999998</v>
      </c>
      <c r="CR112">
        <v>42.311999999999998</v>
      </c>
      <c r="CS112">
        <v>42.936999999999998</v>
      </c>
      <c r="CT112">
        <v>597.56285714285718</v>
      </c>
      <c r="CU112">
        <v>597.45428571428579</v>
      </c>
      <c r="CV112">
        <v>0</v>
      </c>
      <c r="CW112">
        <v>1670957407.5999999</v>
      </c>
      <c r="CX112">
        <v>0</v>
      </c>
      <c r="CY112">
        <v>1670954496.5999999</v>
      </c>
      <c r="CZ112" t="s">
        <v>356</v>
      </c>
      <c r="DA112">
        <v>1670954495.5999999</v>
      </c>
      <c r="DB112">
        <v>1670954496.5999999</v>
      </c>
      <c r="DC112">
        <v>16</v>
      </c>
      <c r="DD112">
        <v>-7.6999999999999999E-2</v>
      </c>
      <c r="DE112">
        <v>-1.0999999999999999E-2</v>
      </c>
      <c r="DF112">
        <v>-4.38</v>
      </c>
      <c r="DG112">
        <v>0.152</v>
      </c>
      <c r="DH112">
        <v>415</v>
      </c>
      <c r="DI112">
        <v>32</v>
      </c>
      <c r="DJ112">
        <v>0.4</v>
      </c>
      <c r="DK112">
        <v>0.41</v>
      </c>
      <c r="DL112">
        <v>-18.649256097560979</v>
      </c>
      <c r="DM112">
        <v>-2.0526397212543479</v>
      </c>
      <c r="DN112">
        <v>0.2050629838387914</v>
      </c>
      <c r="DO112">
        <v>0</v>
      </c>
      <c r="DP112">
        <v>0.96370419512195127</v>
      </c>
      <c r="DQ112">
        <v>-1.9215574912889988E-2</v>
      </c>
      <c r="DR112">
        <v>2.2021248853568418E-3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1</v>
      </c>
      <c r="DY112">
        <v>2</v>
      </c>
      <c r="DZ112" t="s">
        <v>357</v>
      </c>
      <c r="EA112">
        <v>3.2982499999999999</v>
      </c>
      <c r="EB112">
        <v>2.6251899999999999</v>
      </c>
      <c r="EC112">
        <v>0.13641200000000001</v>
      </c>
      <c r="ED112">
        <v>0.137519</v>
      </c>
      <c r="EE112">
        <v>0.13916300000000001</v>
      </c>
      <c r="EF112">
        <v>0.135015</v>
      </c>
      <c r="EG112">
        <v>26207.8</v>
      </c>
      <c r="EH112">
        <v>26638.7</v>
      </c>
      <c r="EI112">
        <v>28227.9</v>
      </c>
      <c r="EJ112">
        <v>29717.7</v>
      </c>
      <c r="EK112">
        <v>33440.300000000003</v>
      </c>
      <c r="EL112">
        <v>35670.400000000001</v>
      </c>
      <c r="EM112">
        <v>39840.400000000001</v>
      </c>
      <c r="EN112">
        <v>42450.8</v>
      </c>
      <c r="EO112">
        <v>2.2487499999999998</v>
      </c>
      <c r="EP112">
        <v>2.2236799999999999</v>
      </c>
      <c r="EQ112">
        <v>0.13356699999999999</v>
      </c>
      <c r="ER112">
        <v>0</v>
      </c>
      <c r="ES112">
        <v>30.351700000000001</v>
      </c>
      <c r="ET112">
        <v>999.9</v>
      </c>
      <c r="EU112">
        <v>72.599999999999994</v>
      </c>
      <c r="EV112">
        <v>33.200000000000003</v>
      </c>
      <c r="EW112">
        <v>36.695799999999998</v>
      </c>
      <c r="EX112">
        <v>57.371699999999997</v>
      </c>
      <c r="EY112">
        <v>-2.8605800000000001</v>
      </c>
      <c r="EZ112">
        <v>2</v>
      </c>
      <c r="FA112">
        <v>0.31080999999999998</v>
      </c>
      <c r="FB112">
        <v>-0.289213</v>
      </c>
      <c r="FC112">
        <v>20.271799999999999</v>
      </c>
      <c r="FD112">
        <v>5.2192400000000001</v>
      </c>
      <c r="FE112">
        <v>12.004</v>
      </c>
      <c r="FF112">
        <v>4.9866000000000001</v>
      </c>
      <c r="FG112">
        <v>3.2845499999999999</v>
      </c>
      <c r="FH112">
        <v>9999</v>
      </c>
      <c r="FI112">
        <v>9999</v>
      </c>
      <c r="FJ112">
        <v>9999</v>
      </c>
      <c r="FK112">
        <v>999.9</v>
      </c>
      <c r="FL112">
        <v>1.8658300000000001</v>
      </c>
      <c r="FM112">
        <v>1.8622000000000001</v>
      </c>
      <c r="FN112">
        <v>1.8641799999999999</v>
      </c>
      <c r="FO112">
        <v>1.8602700000000001</v>
      </c>
      <c r="FP112">
        <v>1.86097</v>
      </c>
      <c r="FQ112">
        <v>1.8601300000000001</v>
      </c>
      <c r="FR112">
        <v>1.8618600000000001</v>
      </c>
      <c r="FS112">
        <v>1.85839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-4.7320000000000002</v>
      </c>
      <c r="GH112">
        <v>0.1525</v>
      </c>
      <c r="GI112">
        <v>-3.43048097447471</v>
      </c>
      <c r="GJ112">
        <v>-2.7043828418459848E-3</v>
      </c>
      <c r="GK112">
        <v>1.1637646390227569E-6</v>
      </c>
      <c r="GL112">
        <v>-2.7935288173591201E-10</v>
      </c>
      <c r="GM112">
        <v>0.15243500000000409</v>
      </c>
      <c r="GN112">
        <v>0</v>
      </c>
      <c r="GO112">
        <v>0</v>
      </c>
      <c r="GP112">
        <v>0</v>
      </c>
      <c r="GQ112">
        <v>5</v>
      </c>
      <c r="GR112">
        <v>2087</v>
      </c>
      <c r="GS112">
        <v>4</v>
      </c>
      <c r="GT112">
        <v>31</v>
      </c>
      <c r="GU112">
        <v>48</v>
      </c>
      <c r="GV112">
        <v>48</v>
      </c>
      <c r="GW112">
        <v>1.9311499999999999</v>
      </c>
      <c r="GX112">
        <v>2.5366200000000001</v>
      </c>
      <c r="GY112">
        <v>2.04834</v>
      </c>
      <c r="GZ112">
        <v>2.6171899999999999</v>
      </c>
      <c r="HA112">
        <v>2.1972700000000001</v>
      </c>
      <c r="HB112">
        <v>2.34741</v>
      </c>
      <c r="HC112">
        <v>38.013399999999997</v>
      </c>
      <c r="HD112">
        <v>14.534800000000001</v>
      </c>
      <c r="HE112">
        <v>18</v>
      </c>
      <c r="HF112">
        <v>704.39400000000001</v>
      </c>
      <c r="HG112">
        <v>762.16099999999994</v>
      </c>
      <c r="HH112">
        <v>30.9999</v>
      </c>
      <c r="HI112">
        <v>31.384399999999999</v>
      </c>
      <c r="HJ112">
        <v>30.000299999999999</v>
      </c>
      <c r="HK112">
        <v>31.257300000000001</v>
      </c>
      <c r="HL112">
        <v>31.245799999999999</v>
      </c>
      <c r="HM112">
        <v>38.642000000000003</v>
      </c>
      <c r="HN112">
        <v>12.0589</v>
      </c>
      <c r="HO112">
        <v>100</v>
      </c>
      <c r="HP112">
        <v>31</v>
      </c>
      <c r="HQ112">
        <v>652.08600000000001</v>
      </c>
      <c r="HR112">
        <v>32.761299999999999</v>
      </c>
      <c r="HS112">
        <v>99.460700000000003</v>
      </c>
      <c r="HT112">
        <v>98.464600000000004</v>
      </c>
    </row>
    <row r="113" spans="1:228" x14ac:dyDescent="0.2">
      <c r="A113">
        <v>98</v>
      </c>
      <c r="B113">
        <v>1670957379</v>
      </c>
      <c r="C113">
        <v>387</v>
      </c>
      <c r="D113" t="s">
        <v>554</v>
      </c>
      <c r="E113" t="s">
        <v>555</v>
      </c>
      <c r="F113">
        <v>4</v>
      </c>
      <c r="G113">
        <v>1670957376.6875</v>
      </c>
      <c r="H113">
        <f t="shared" si="34"/>
        <v>2.3970750575585571E-3</v>
      </c>
      <c r="I113">
        <f t="shared" si="35"/>
        <v>2.3970750575585571</v>
      </c>
      <c r="J113">
        <f t="shared" si="36"/>
        <v>20.745747024066908</v>
      </c>
      <c r="K113">
        <f t="shared" si="37"/>
        <v>621.13212500000009</v>
      </c>
      <c r="L113">
        <f t="shared" si="38"/>
        <v>394.84590960387743</v>
      </c>
      <c r="M113">
        <f t="shared" si="39"/>
        <v>39.950660132667295</v>
      </c>
      <c r="N113">
        <f t="shared" si="40"/>
        <v>62.84638594395291</v>
      </c>
      <c r="O113">
        <f t="shared" si="41"/>
        <v>0.15846872171945064</v>
      </c>
      <c r="P113">
        <f t="shared" si="42"/>
        <v>3.6846275548004064</v>
      </c>
      <c r="Q113">
        <f t="shared" si="43"/>
        <v>0.15477750154722486</v>
      </c>
      <c r="R113">
        <f t="shared" si="44"/>
        <v>9.706041876438315E-2</v>
      </c>
      <c r="S113">
        <f t="shared" si="45"/>
        <v>226.11102373170493</v>
      </c>
      <c r="T113">
        <f t="shared" si="46"/>
        <v>33.017254576360301</v>
      </c>
      <c r="U113">
        <f t="shared" si="47"/>
        <v>32.522037500000003</v>
      </c>
      <c r="V113">
        <f t="shared" si="48"/>
        <v>4.9180033482375558</v>
      </c>
      <c r="W113">
        <f t="shared" si="49"/>
        <v>69.746301391171144</v>
      </c>
      <c r="X113">
        <f t="shared" si="50"/>
        <v>3.4155309924633617</v>
      </c>
      <c r="Y113">
        <f t="shared" si="51"/>
        <v>4.8970783028441964</v>
      </c>
      <c r="Z113">
        <f t="shared" si="52"/>
        <v>1.5024723557741941</v>
      </c>
      <c r="AA113">
        <f t="shared" si="53"/>
        <v>-105.71101003833238</v>
      </c>
      <c r="AB113">
        <f t="shared" si="54"/>
        <v>-15.01761043952089</v>
      </c>
      <c r="AC113">
        <f t="shared" si="55"/>
        <v>-0.92872015802537478</v>
      </c>
      <c r="AD113">
        <f t="shared" si="56"/>
        <v>104.45368309582628</v>
      </c>
      <c r="AE113">
        <f t="shared" si="57"/>
        <v>44.317491355954893</v>
      </c>
      <c r="AF113">
        <f t="shared" si="58"/>
        <v>2.3919550136392096</v>
      </c>
      <c r="AG113">
        <f t="shared" si="59"/>
        <v>20.745747024066908</v>
      </c>
      <c r="AH113">
        <v>661.49124959215965</v>
      </c>
      <c r="AI113">
        <v>645.94262424242402</v>
      </c>
      <c r="AJ113">
        <v>1.7149292565332701</v>
      </c>
      <c r="AK113">
        <v>63.248288586622081</v>
      </c>
      <c r="AL113">
        <f t="shared" si="60"/>
        <v>2.3970750575585571</v>
      </c>
      <c r="AM113">
        <v>32.796294119930643</v>
      </c>
      <c r="AN113">
        <v>33.758129696969689</v>
      </c>
      <c r="AO113">
        <v>4.5376290953571891E-5</v>
      </c>
      <c r="AP113">
        <v>96.55356453263947</v>
      </c>
      <c r="AQ113">
        <v>0</v>
      </c>
      <c r="AR113">
        <v>0</v>
      </c>
      <c r="AS113">
        <f t="shared" si="61"/>
        <v>1</v>
      </c>
      <c r="AT113">
        <f t="shared" si="62"/>
        <v>0</v>
      </c>
      <c r="AU113">
        <f t="shared" si="63"/>
        <v>47497.616946138078</v>
      </c>
      <c r="AV113">
        <f t="shared" si="64"/>
        <v>1199.99875</v>
      </c>
      <c r="AW113">
        <f t="shared" si="65"/>
        <v>1025.921863591557</v>
      </c>
      <c r="AX113">
        <f t="shared" si="66"/>
        <v>0.85493577688439837</v>
      </c>
      <c r="AY113">
        <f t="shared" si="67"/>
        <v>0.18842604938688889</v>
      </c>
      <c r="AZ113">
        <v>2.7</v>
      </c>
      <c r="BA113">
        <v>0.5</v>
      </c>
      <c r="BB113" t="s">
        <v>355</v>
      </c>
      <c r="BC113">
        <v>2</v>
      </c>
      <c r="BD113" t="b">
        <v>1</v>
      </c>
      <c r="BE113">
        <v>1670957376.6875</v>
      </c>
      <c r="BF113">
        <v>621.13212500000009</v>
      </c>
      <c r="BG113">
        <v>640.15824999999995</v>
      </c>
      <c r="BH113">
        <v>33.75685</v>
      </c>
      <c r="BI113">
        <v>32.796799999999998</v>
      </c>
      <c r="BJ113">
        <v>625.86787500000003</v>
      </c>
      <c r="BK113">
        <v>33.604374999999997</v>
      </c>
      <c r="BL113">
        <v>649.99400000000003</v>
      </c>
      <c r="BM113">
        <v>101.080375</v>
      </c>
      <c r="BN113">
        <v>0.100007425</v>
      </c>
      <c r="BO113">
        <v>32.446437500000002</v>
      </c>
      <c r="BP113">
        <v>32.522037500000003</v>
      </c>
      <c r="BQ113">
        <v>999.9</v>
      </c>
      <c r="BR113">
        <v>0</v>
      </c>
      <c r="BS113">
        <v>0</v>
      </c>
      <c r="BT113">
        <v>9021.5625</v>
      </c>
      <c r="BU113">
        <v>0</v>
      </c>
      <c r="BV113">
        <v>287.77962500000001</v>
      </c>
      <c r="BW113">
        <v>-19.026062499999998</v>
      </c>
      <c r="BX113">
        <v>642.83212500000002</v>
      </c>
      <c r="BY113">
        <v>661.86525000000006</v>
      </c>
      <c r="BZ113">
        <v>0.96002812500000001</v>
      </c>
      <c r="CA113">
        <v>640.15824999999995</v>
      </c>
      <c r="CB113">
        <v>32.796799999999998</v>
      </c>
      <c r="CC113">
        <v>3.4121524999999999</v>
      </c>
      <c r="CD113">
        <v>3.3151112500000002</v>
      </c>
      <c r="CE113">
        <v>26.188862499999999</v>
      </c>
      <c r="CF113">
        <v>25.701462500000002</v>
      </c>
      <c r="CG113">
        <v>1199.99875</v>
      </c>
      <c r="CH113">
        <v>0.50005537500000008</v>
      </c>
      <c r="CI113">
        <v>0.49994462499999998</v>
      </c>
      <c r="CJ113">
        <v>0</v>
      </c>
      <c r="CK113">
        <v>714.86562499999991</v>
      </c>
      <c r="CL113">
        <v>4.9990899999999998</v>
      </c>
      <c r="CM113">
        <v>7609.5062500000004</v>
      </c>
      <c r="CN113">
        <v>9558.0449999999983</v>
      </c>
      <c r="CO113">
        <v>41.561999999999998</v>
      </c>
      <c r="CP113">
        <v>43.25</v>
      </c>
      <c r="CQ113">
        <v>42.311999999999998</v>
      </c>
      <c r="CR113">
        <v>42.311999999999998</v>
      </c>
      <c r="CS113">
        <v>42.936999999999998</v>
      </c>
      <c r="CT113">
        <v>597.56875000000014</v>
      </c>
      <c r="CU113">
        <v>597.43000000000006</v>
      </c>
      <c r="CV113">
        <v>0</v>
      </c>
      <c r="CW113">
        <v>1670957411.2</v>
      </c>
      <c r="CX113">
        <v>0</v>
      </c>
      <c r="CY113">
        <v>1670954496.5999999</v>
      </c>
      <c r="CZ113" t="s">
        <v>356</v>
      </c>
      <c r="DA113">
        <v>1670954495.5999999</v>
      </c>
      <c r="DB113">
        <v>1670954496.5999999</v>
      </c>
      <c r="DC113">
        <v>16</v>
      </c>
      <c r="DD113">
        <v>-7.6999999999999999E-2</v>
      </c>
      <c r="DE113">
        <v>-1.0999999999999999E-2</v>
      </c>
      <c r="DF113">
        <v>-4.38</v>
      </c>
      <c r="DG113">
        <v>0.152</v>
      </c>
      <c r="DH113">
        <v>415</v>
      </c>
      <c r="DI113">
        <v>32</v>
      </c>
      <c r="DJ113">
        <v>0.4</v>
      </c>
      <c r="DK113">
        <v>0.41</v>
      </c>
      <c r="DL113">
        <v>-18.774129268292679</v>
      </c>
      <c r="DM113">
        <v>-2.0317317073170829</v>
      </c>
      <c r="DN113">
        <v>0.20261084078080241</v>
      </c>
      <c r="DO113">
        <v>0</v>
      </c>
      <c r="DP113">
        <v>0.9623793902439024</v>
      </c>
      <c r="DQ113">
        <v>-1.8189658536585329E-2</v>
      </c>
      <c r="DR113">
        <v>2.1519412209540919E-3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357</v>
      </c>
      <c r="EA113">
        <v>3.2984499999999999</v>
      </c>
      <c r="EB113">
        <v>2.6256499999999998</v>
      </c>
      <c r="EC113">
        <v>0.13742099999999999</v>
      </c>
      <c r="ED113">
        <v>0.138515</v>
      </c>
      <c r="EE113">
        <v>0.13917499999999999</v>
      </c>
      <c r="EF113">
        <v>0.135019</v>
      </c>
      <c r="EG113">
        <v>26176.9</v>
      </c>
      <c r="EH113">
        <v>26607.200000000001</v>
      </c>
      <c r="EI113">
        <v>28227.8</v>
      </c>
      <c r="EJ113">
        <v>29716.9</v>
      </c>
      <c r="EK113">
        <v>33440</v>
      </c>
      <c r="EL113">
        <v>35669.300000000003</v>
      </c>
      <c r="EM113">
        <v>39840.6</v>
      </c>
      <c r="EN113">
        <v>42449.599999999999</v>
      </c>
      <c r="EO113">
        <v>2.2488000000000001</v>
      </c>
      <c r="EP113">
        <v>2.2235800000000001</v>
      </c>
      <c r="EQ113">
        <v>0.133272</v>
      </c>
      <c r="ER113">
        <v>0</v>
      </c>
      <c r="ES113">
        <v>30.3567</v>
      </c>
      <c r="ET113">
        <v>999.9</v>
      </c>
      <c r="EU113">
        <v>72.5</v>
      </c>
      <c r="EV113">
        <v>33.200000000000003</v>
      </c>
      <c r="EW113">
        <v>36.646999999999998</v>
      </c>
      <c r="EX113">
        <v>57.311700000000002</v>
      </c>
      <c r="EY113">
        <v>-3.04487</v>
      </c>
      <c r="EZ113">
        <v>2</v>
      </c>
      <c r="FA113">
        <v>0.31095</v>
      </c>
      <c r="FB113">
        <v>-0.29104600000000003</v>
      </c>
      <c r="FC113">
        <v>20.271799999999999</v>
      </c>
      <c r="FD113">
        <v>5.2192400000000001</v>
      </c>
      <c r="FE113">
        <v>12.004</v>
      </c>
      <c r="FF113">
        <v>4.9870999999999999</v>
      </c>
      <c r="FG113">
        <v>3.2844799999999998</v>
      </c>
      <c r="FH113">
        <v>9999</v>
      </c>
      <c r="FI113">
        <v>9999</v>
      </c>
      <c r="FJ113">
        <v>9999</v>
      </c>
      <c r="FK113">
        <v>999.9</v>
      </c>
      <c r="FL113">
        <v>1.8658399999999999</v>
      </c>
      <c r="FM113">
        <v>1.86219</v>
      </c>
      <c r="FN113">
        <v>1.8641799999999999</v>
      </c>
      <c r="FO113">
        <v>1.86029</v>
      </c>
      <c r="FP113">
        <v>1.86097</v>
      </c>
      <c r="FQ113">
        <v>1.8601399999999999</v>
      </c>
      <c r="FR113">
        <v>1.8618699999999999</v>
      </c>
      <c r="FS113">
        <v>1.85839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-4.742</v>
      </c>
      <c r="GH113">
        <v>0.15240000000000001</v>
      </c>
      <c r="GI113">
        <v>-3.43048097447471</v>
      </c>
      <c r="GJ113">
        <v>-2.7043828418459848E-3</v>
      </c>
      <c r="GK113">
        <v>1.1637646390227569E-6</v>
      </c>
      <c r="GL113">
        <v>-2.7935288173591201E-10</v>
      </c>
      <c r="GM113">
        <v>0.15243500000000409</v>
      </c>
      <c r="GN113">
        <v>0</v>
      </c>
      <c r="GO113">
        <v>0</v>
      </c>
      <c r="GP113">
        <v>0</v>
      </c>
      <c r="GQ113">
        <v>5</v>
      </c>
      <c r="GR113">
        <v>2087</v>
      </c>
      <c r="GS113">
        <v>4</v>
      </c>
      <c r="GT113">
        <v>31</v>
      </c>
      <c r="GU113">
        <v>48.1</v>
      </c>
      <c r="GV113">
        <v>48</v>
      </c>
      <c r="GW113">
        <v>1.94824</v>
      </c>
      <c r="GX113">
        <v>2.5402800000000001</v>
      </c>
      <c r="GY113">
        <v>2.04834</v>
      </c>
      <c r="GZ113">
        <v>2.6184099999999999</v>
      </c>
      <c r="HA113">
        <v>2.1972700000000001</v>
      </c>
      <c r="HB113">
        <v>2.35229</v>
      </c>
      <c r="HC113">
        <v>38.013399999999997</v>
      </c>
      <c r="HD113">
        <v>14.5261</v>
      </c>
      <c r="HE113">
        <v>18</v>
      </c>
      <c r="HF113">
        <v>704.46900000000005</v>
      </c>
      <c r="HG113">
        <v>762.101</v>
      </c>
      <c r="HH113">
        <v>30.999700000000001</v>
      </c>
      <c r="HI113">
        <v>31.3874</v>
      </c>
      <c r="HJ113">
        <v>30.000299999999999</v>
      </c>
      <c r="HK113">
        <v>31.260200000000001</v>
      </c>
      <c r="HL113">
        <v>31.2486</v>
      </c>
      <c r="HM113">
        <v>38.970599999999997</v>
      </c>
      <c r="HN113">
        <v>12.0589</v>
      </c>
      <c r="HO113">
        <v>100</v>
      </c>
      <c r="HP113">
        <v>31</v>
      </c>
      <c r="HQ113">
        <v>658.77200000000005</v>
      </c>
      <c r="HR113">
        <v>32.761299999999999</v>
      </c>
      <c r="HS113">
        <v>99.460700000000003</v>
      </c>
      <c r="HT113">
        <v>98.462000000000003</v>
      </c>
    </row>
    <row r="114" spans="1:228" x14ac:dyDescent="0.2">
      <c r="A114">
        <v>99</v>
      </c>
      <c r="B114">
        <v>1670957383</v>
      </c>
      <c r="C114">
        <v>391</v>
      </c>
      <c r="D114" t="s">
        <v>556</v>
      </c>
      <c r="E114" t="s">
        <v>557</v>
      </c>
      <c r="F114">
        <v>4</v>
      </c>
      <c r="G114">
        <v>1670957381</v>
      </c>
      <c r="H114">
        <f t="shared" si="34"/>
        <v>2.39288173754149E-3</v>
      </c>
      <c r="I114">
        <f t="shared" si="35"/>
        <v>2.3928817375414901</v>
      </c>
      <c r="J114">
        <f t="shared" si="36"/>
        <v>20.806642816521496</v>
      </c>
      <c r="K114">
        <f t="shared" si="37"/>
        <v>628.28014285714278</v>
      </c>
      <c r="L114">
        <f t="shared" si="38"/>
        <v>400.98194883298942</v>
      </c>
      <c r="M114">
        <f t="shared" si="39"/>
        <v>40.571692985499993</v>
      </c>
      <c r="N114">
        <f t="shared" si="40"/>
        <v>63.56991664854948</v>
      </c>
      <c r="O114">
        <f t="shared" si="41"/>
        <v>0.15829411485196765</v>
      </c>
      <c r="P114">
        <f t="shared" si="42"/>
        <v>3.6867999726489438</v>
      </c>
      <c r="Q114">
        <f t="shared" si="43"/>
        <v>0.1546130385337495</v>
      </c>
      <c r="R114">
        <f t="shared" si="44"/>
        <v>9.6956749446738655E-2</v>
      </c>
      <c r="S114">
        <f t="shared" si="45"/>
        <v>226.11285951761212</v>
      </c>
      <c r="T114">
        <f t="shared" si="46"/>
        <v>33.019556105067579</v>
      </c>
      <c r="U114">
        <f t="shared" si="47"/>
        <v>32.519071428571429</v>
      </c>
      <c r="V114">
        <f t="shared" si="48"/>
        <v>4.9171809160415343</v>
      </c>
      <c r="W114">
        <f t="shared" si="49"/>
        <v>69.743532383512957</v>
      </c>
      <c r="X114">
        <f t="shared" si="50"/>
        <v>3.4157295040062241</v>
      </c>
      <c r="Y114">
        <f t="shared" si="51"/>
        <v>4.8975573609083298</v>
      </c>
      <c r="Z114">
        <f t="shared" si="52"/>
        <v>1.5014514120353102</v>
      </c>
      <c r="AA114">
        <f t="shared" si="53"/>
        <v>-105.52608462557971</v>
      </c>
      <c r="AB114">
        <f t="shared" si="54"/>
        <v>-14.09227969289474</v>
      </c>
      <c r="AC114">
        <f t="shared" si="55"/>
        <v>-0.87097699346575641</v>
      </c>
      <c r="AD114">
        <f t="shared" si="56"/>
        <v>105.62351820567193</v>
      </c>
      <c r="AE114">
        <f t="shared" si="57"/>
        <v>44.477598083302475</v>
      </c>
      <c r="AF114">
        <f t="shared" si="58"/>
        <v>2.3909702193069662</v>
      </c>
      <c r="AG114">
        <f t="shared" si="59"/>
        <v>20.806642816521496</v>
      </c>
      <c r="AH114">
        <v>668.38948459178425</v>
      </c>
      <c r="AI114">
        <v>652.808848484848</v>
      </c>
      <c r="AJ114">
        <v>1.7168977185625529</v>
      </c>
      <c r="AK114">
        <v>63.248288586622081</v>
      </c>
      <c r="AL114">
        <f t="shared" si="60"/>
        <v>2.3928817375414901</v>
      </c>
      <c r="AM114">
        <v>32.798478427737273</v>
      </c>
      <c r="AN114">
        <v>33.758742424242413</v>
      </c>
      <c r="AO114">
        <v>7.7686437801453996E-6</v>
      </c>
      <c r="AP114">
        <v>96.55356453263947</v>
      </c>
      <c r="AQ114">
        <v>0</v>
      </c>
      <c r="AR114">
        <v>0</v>
      </c>
      <c r="AS114">
        <f t="shared" si="61"/>
        <v>1</v>
      </c>
      <c r="AT114">
        <f t="shared" si="62"/>
        <v>0</v>
      </c>
      <c r="AU114">
        <f t="shared" si="63"/>
        <v>47536.266161455227</v>
      </c>
      <c r="AV114">
        <f t="shared" si="64"/>
        <v>1200.007142857143</v>
      </c>
      <c r="AW114">
        <f t="shared" si="65"/>
        <v>1025.9291707345142</v>
      </c>
      <c r="AX114">
        <f t="shared" si="66"/>
        <v>0.85493588670800746</v>
      </c>
      <c r="AY114">
        <f t="shared" si="67"/>
        <v>0.18842626134645446</v>
      </c>
      <c r="AZ114">
        <v>2.7</v>
      </c>
      <c r="BA114">
        <v>0.5</v>
      </c>
      <c r="BB114" t="s">
        <v>355</v>
      </c>
      <c r="BC114">
        <v>2</v>
      </c>
      <c r="BD114" t="b">
        <v>1</v>
      </c>
      <c r="BE114">
        <v>1670957381</v>
      </c>
      <c r="BF114">
        <v>628.28014285714278</v>
      </c>
      <c r="BG114">
        <v>647.3774285714286</v>
      </c>
      <c r="BH114">
        <v>33.758657142857139</v>
      </c>
      <c r="BI114">
        <v>32.799114285714289</v>
      </c>
      <c r="BJ114">
        <v>633.02742857142857</v>
      </c>
      <c r="BK114">
        <v>33.606200000000001</v>
      </c>
      <c r="BL114">
        <v>650.06857142857132</v>
      </c>
      <c r="BM114">
        <v>101.081</v>
      </c>
      <c r="BN114">
        <v>9.9846428571428572E-2</v>
      </c>
      <c r="BO114">
        <v>32.448171428571428</v>
      </c>
      <c r="BP114">
        <v>32.519071428571429</v>
      </c>
      <c r="BQ114">
        <v>999.89999999999986</v>
      </c>
      <c r="BR114">
        <v>0</v>
      </c>
      <c r="BS114">
        <v>0</v>
      </c>
      <c r="BT114">
        <v>9029.017142857143</v>
      </c>
      <c r="BU114">
        <v>0</v>
      </c>
      <c r="BV114">
        <v>287.91300000000001</v>
      </c>
      <c r="BW114">
        <v>-19.09704285714286</v>
      </c>
      <c r="BX114">
        <v>650.23128571428572</v>
      </c>
      <c r="BY114">
        <v>669.33085714285721</v>
      </c>
      <c r="BZ114">
        <v>0.95950914285714284</v>
      </c>
      <c r="CA114">
        <v>647.3774285714286</v>
      </c>
      <c r="CB114">
        <v>32.799114285714289</v>
      </c>
      <c r="CC114">
        <v>3.4123571428571431</v>
      </c>
      <c r="CD114">
        <v>3.315371428571428</v>
      </c>
      <c r="CE114">
        <v>26.189900000000002</v>
      </c>
      <c r="CF114">
        <v>25.702785714285721</v>
      </c>
      <c r="CG114">
        <v>1200.007142857143</v>
      </c>
      <c r="CH114">
        <v>0.50005285714285719</v>
      </c>
      <c r="CI114">
        <v>0.49994714285714292</v>
      </c>
      <c r="CJ114">
        <v>0</v>
      </c>
      <c r="CK114">
        <v>717.06057142857139</v>
      </c>
      <c r="CL114">
        <v>4.9990899999999998</v>
      </c>
      <c r="CM114">
        <v>7630.42</v>
      </c>
      <c r="CN114">
        <v>9558.1</v>
      </c>
      <c r="CO114">
        <v>41.561999999999998</v>
      </c>
      <c r="CP114">
        <v>43.25</v>
      </c>
      <c r="CQ114">
        <v>42.311999999999998</v>
      </c>
      <c r="CR114">
        <v>42.311999999999998</v>
      </c>
      <c r="CS114">
        <v>42.936999999999998</v>
      </c>
      <c r="CT114">
        <v>597.56857142857154</v>
      </c>
      <c r="CU114">
        <v>597.43857142857144</v>
      </c>
      <c r="CV114">
        <v>0</v>
      </c>
      <c r="CW114">
        <v>1670957415.4000001</v>
      </c>
      <c r="CX114">
        <v>0</v>
      </c>
      <c r="CY114">
        <v>1670954496.5999999</v>
      </c>
      <c r="CZ114" t="s">
        <v>356</v>
      </c>
      <c r="DA114">
        <v>1670954495.5999999</v>
      </c>
      <c r="DB114">
        <v>1670954496.5999999</v>
      </c>
      <c r="DC114">
        <v>16</v>
      </c>
      <c r="DD114">
        <v>-7.6999999999999999E-2</v>
      </c>
      <c r="DE114">
        <v>-1.0999999999999999E-2</v>
      </c>
      <c r="DF114">
        <v>-4.38</v>
      </c>
      <c r="DG114">
        <v>0.152</v>
      </c>
      <c r="DH114">
        <v>415</v>
      </c>
      <c r="DI114">
        <v>32</v>
      </c>
      <c r="DJ114">
        <v>0.4</v>
      </c>
      <c r="DK114">
        <v>0.41</v>
      </c>
      <c r="DL114">
        <v>-18.895860975609761</v>
      </c>
      <c r="DM114">
        <v>-1.628740766550528</v>
      </c>
      <c r="DN114">
        <v>0.16326281502467091</v>
      </c>
      <c r="DO114">
        <v>0</v>
      </c>
      <c r="DP114">
        <v>0.96136821951219509</v>
      </c>
      <c r="DQ114">
        <v>-1.5566592334495741E-2</v>
      </c>
      <c r="DR114">
        <v>1.9567207075676788E-3</v>
      </c>
      <c r="DS114">
        <v>1</v>
      </c>
      <c r="DT114">
        <v>0</v>
      </c>
      <c r="DU114">
        <v>0</v>
      </c>
      <c r="DV114">
        <v>0</v>
      </c>
      <c r="DW114">
        <v>-1</v>
      </c>
      <c r="DX114">
        <v>1</v>
      </c>
      <c r="DY114">
        <v>2</v>
      </c>
      <c r="DZ114" t="s">
        <v>357</v>
      </c>
      <c r="EA114">
        <v>3.2984200000000001</v>
      </c>
      <c r="EB114">
        <v>2.6253000000000002</v>
      </c>
      <c r="EC114">
        <v>0.13842699999999999</v>
      </c>
      <c r="ED114">
        <v>0.13952600000000001</v>
      </c>
      <c r="EE114">
        <v>0.13917599999999999</v>
      </c>
      <c r="EF114">
        <v>0.13502400000000001</v>
      </c>
      <c r="EG114">
        <v>26146.3</v>
      </c>
      <c r="EH114">
        <v>26575.7</v>
      </c>
      <c r="EI114">
        <v>28227.8</v>
      </c>
      <c r="EJ114">
        <v>29716.7</v>
      </c>
      <c r="EK114">
        <v>33440</v>
      </c>
      <c r="EL114">
        <v>35668.699999999997</v>
      </c>
      <c r="EM114">
        <v>39840.5</v>
      </c>
      <c r="EN114">
        <v>42449</v>
      </c>
      <c r="EO114">
        <v>2.2484299999999999</v>
      </c>
      <c r="EP114">
        <v>2.2236500000000001</v>
      </c>
      <c r="EQ114">
        <v>0.132859</v>
      </c>
      <c r="ER114">
        <v>0</v>
      </c>
      <c r="ES114">
        <v>30.361000000000001</v>
      </c>
      <c r="ET114">
        <v>999.9</v>
      </c>
      <c r="EU114">
        <v>72.5</v>
      </c>
      <c r="EV114">
        <v>33.200000000000003</v>
      </c>
      <c r="EW114">
        <v>36.643300000000004</v>
      </c>
      <c r="EX114">
        <v>57.311700000000002</v>
      </c>
      <c r="EY114">
        <v>-2.9126599999999998</v>
      </c>
      <c r="EZ114">
        <v>2</v>
      </c>
      <c r="FA114">
        <v>0.31122499999999997</v>
      </c>
      <c r="FB114">
        <v>-0.291904</v>
      </c>
      <c r="FC114">
        <v>20.271899999999999</v>
      </c>
      <c r="FD114">
        <v>5.2196899999999999</v>
      </c>
      <c r="FE114">
        <v>12.004</v>
      </c>
      <c r="FF114">
        <v>4.9868499999999996</v>
      </c>
      <c r="FG114">
        <v>3.2844799999999998</v>
      </c>
      <c r="FH114">
        <v>9999</v>
      </c>
      <c r="FI114">
        <v>9999</v>
      </c>
      <c r="FJ114">
        <v>9999</v>
      </c>
      <c r="FK114">
        <v>999.9</v>
      </c>
      <c r="FL114">
        <v>1.8658300000000001</v>
      </c>
      <c r="FM114">
        <v>1.86219</v>
      </c>
      <c r="FN114">
        <v>1.8641799999999999</v>
      </c>
      <c r="FO114">
        <v>1.8602399999999999</v>
      </c>
      <c r="FP114">
        <v>1.8609899999999999</v>
      </c>
      <c r="FQ114">
        <v>1.86012</v>
      </c>
      <c r="FR114">
        <v>1.8618600000000001</v>
      </c>
      <c r="FS114">
        <v>1.85839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-4.7519999999999998</v>
      </c>
      <c r="GH114">
        <v>0.15240000000000001</v>
      </c>
      <c r="GI114">
        <v>-3.43048097447471</v>
      </c>
      <c r="GJ114">
        <v>-2.7043828418459848E-3</v>
      </c>
      <c r="GK114">
        <v>1.1637646390227569E-6</v>
      </c>
      <c r="GL114">
        <v>-2.7935288173591201E-10</v>
      </c>
      <c r="GM114">
        <v>0.15243500000000409</v>
      </c>
      <c r="GN114">
        <v>0</v>
      </c>
      <c r="GO114">
        <v>0</v>
      </c>
      <c r="GP114">
        <v>0</v>
      </c>
      <c r="GQ114">
        <v>5</v>
      </c>
      <c r="GR114">
        <v>2087</v>
      </c>
      <c r="GS114">
        <v>4</v>
      </c>
      <c r="GT114">
        <v>31</v>
      </c>
      <c r="GU114">
        <v>48.1</v>
      </c>
      <c r="GV114">
        <v>48.1</v>
      </c>
      <c r="GW114">
        <v>1.96411</v>
      </c>
      <c r="GX114">
        <v>2.5427200000000001</v>
      </c>
      <c r="GY114">
        <v>2.04834</v>
      </c>
      <c r="GZ114">
        <v>2.6184099999999999</v>
      </c>
      <c r="HA114">
        <v>2.1972700000000001</v>
      </c>
      <c r="HB114">
        <v>2.3303199999999999</v>
      </c>
      <c r="HC114">
        <v>38.013399999999997</v>
      </c>
      <c r="HD114">
        <v>14.517300000000001</v>
      </c>
      <c r="HE114">
        <v>18</v>
      </c>
      <c r="HF114">
        <v>704.17899999999997</v>
      </c>
      <c r="HG114">
        <v>762.19100000000003</v>
      </c>
      <c r="HH114">
        <v>30.9998</v>
      </c>
      <c r="HI114">
        <v>31.39</v>
      </c>
      <c r="HJ114">
        <v>30.0002</v>
      </c>
      <c r="HK114">
        <v>31.2621</v>
      </c>
      <c r="HL114">
        <v>31.25</v>
      </c>
      <c r="HM114">
        <v>39.294899999999998</v>
      </c>
      <c r="HN114">
        <v>12.0589</v>
      </c>
      <c r="HO114">
        <v>100</v>
      </c>
      <c r="HP114">
        <v>31</v>
      </c>
      <c r="HQ114">
        <v>665.45399999999995</v>
      </c>
      <c r="HR114">
        <v>32.761299999999999</v>
      </c>
      <c r="HS114">
        <v>99.460599999999999</v>
      </c>
      <c r="HT114">
        <v>98.460899999999995</v>
      </c>
    </row>
    <row r="115" spans="1:228" x14ac:dyDescent="0.2">
      <c r="A115">
        <v>100</v>
      </c>
      <c r="B115">
        <v>1670957387</v>
      </c>
      <c r="C115">
        <v>395</v>
      </c>
      <c r="D115" t="s">
        <v>558</v>
      </c>
      <c r="E115" t="s">
        <v>559</v>
      </c>
      <c r="F115">
        <v>4</v>
      </c>
      <c r="G115">
        <v>1670957384.6875</v>
      </c>
      <c r="H115">
        <f t="shared" si="34"/>
        <v>2.3895928145089658E-3</v>
      </c>
      <c r="I115">
        <f t="shared" si="35"/>
        <v>2.3895928145089655</v>
      </c>
      <c r="J115">
        <f t="shared" si="36"/>
        <v>20.81366837921372</v>
      </c>
      <c r="K115">
        <f t="shared" si="37"/>
        <v>634.45024999999998</v>
      </c>
      <c r="L115">
        <f t="shared" si="38"/>
        <v>406.5338984118589</v>
      </c>
      <c r="M115">
        <f t="shared" si="39"/>
        <v>41.133436436134744</v>
      </c>
      <c r="N115">
        <f t="shared" si="40"/>
        <v>64.19420159601512</v>
      </c>
      <c r="O115">
        <f t="shared" si="41"/>
        <v>0.15801017752693039</v>
      </c>
      <c r="P115">
        <f t="shared" si="42"/>
        <v>3.6721919617135761</v>
      </c>
      <c r="Q115">
        <f t="shared" si="43"/>
        <v>0.15432790507397046</v>
      </c>
      <c r="R115">
        <f t="shared" si="44"/>
        <v>9.6778631046201602E-2</v>
      </c>
      <c r="S115">
        <f t="shared" si="45"/>
        <v>226.11095135665011</v>
      </c>
      <c r="T115">
        <f t="shared" si="46"/>
        <v>33.027703896827092</v>
      </c>
      <c r="U115">
        <f t="shared" si="47"/>
        <v>32.521962500000001</v>
      </c>
      <c r="V115">
        <f t="shared" si="48"/>
        <v>4.9179825507646093</v>
      </c>
      <c r="W115">
        <f t="shared" si="49"/>
        <v>69.724659661311804</v>
      </c>
      <c r="X115">
        <f t="shared" si="50"/>
        <v>3.4158318682449127</v>
      </c>
      <c r="Y115">
        <f t="shared" si="51"/>
        <v>4.8990298193456212</v>
      </c>
      <c r="Z115">
        <f t="shared" si="52"/>
        <v>1.5021506825196966</v>
      </c>
      <c r="AA115">
        <f t="shared" si="53"/>
        <v>-105.38104311984539</v>
      </c>
      <c r="AB115">
        <f t="shared" si="54"/>
        <v>-13.553878022744817</v>
      </c>
      <c r="AC115">
        <f t="shared" si="55"/>
        <v>-0.84106726457823211</v>
      </c>
      <c r="AD115">
        <f t="shared" si="56"/>
        <v>106.33496294948166</v>
      </c>
      <c r="AE115">
        <f t="shared" si="57"/>
        <v>44.598434236610018</v>
      </c>
      <c r="AF115">
        <f t="shared" si="58"/>
        <v>2.3879285605833771</v>
      </c>
      <c r="AG115">
        <f t="shared" si="59"/>
        <v>20.81366837921372</v>
      </c>
      <c r="AH115">
        <v>675.40045037200343</v>
      </c>
      <c r="AI115">
        <v>659.75520606060616</v>
      </c>
      <c r="AJ115">
        <v>1.732455913250845</v>
      </c>
      <c r="AK115">
        <v>63.248288586622081</v>
      </c>
      <c r="AL115">
        <f t="shared" si="60"/>
        <v>2.3895928145089655</v>
      </c>
      <c r="AM115">
        <v>32.800213893085079</v>
      </c>
      <c r="AN115">
        <v>33.759124242424242</v>
      </c>
      <c r="AO115">
        <v>2.88785864938873E-5</v>
      </c>
      <c r="AP115">
        <v>96.55356453263947</v>
      </c>
      <c r="AQ115">
        <v>0</v>
      </c>
      <c r="AR115">
        <v>0</v>
      </c>
      <c r="AS115">
        <f t="shared" si="61"/>
        <v>1</v>
      </c>
      <c r="AT115">
        <f t="shared" si="62"/>
        <v>0</v>
      </c>
      <c r="AU115">
        <f t="shared" si="63"/>
        <v>47273.838202536812</v>
      </c>
      <c r="AV115">
        <f t="shared" si="64"/>
        <v>1199.99875</v>
      </c>
      <c r="AW115">
        <f t="shared" si="65"/>
        <v>1025.9218260915286</v>
      </c>
      <c r="AX115">
        <f t="shared" si="66"/>
        <v>0.85493574563434227</v>
      </c>
      <c r="AY115">
        <f t="shared" si="67"/>
        <v>0.18842598907428038</v>
      </c>
      <c r="AZ115">
        <v>2.7</v>
      </c>
      <c r="BA115">
        <v>0.5</v>
      </c>
      <c r="BB115" t="s">
        <v>355</v>
      </c>
      <c r="BC115">
        <v>2</v>
      </c>
      <c r="BD115" t="b">
        <v>1</v>
      </c>
      <c r="BE115">
        <v>1670957384.6875</v>
      </c>
      <c r="BF115">
        <v>634.45024999999998</v>
      </c>
      <c r="BG115">
        <v>653.60487499999999</v>
      </c>
      <c r="BH115">
        <v>33.759675000000001</v>
      </c>
      <c r="BI115">
        <v>32.8012625</v>
      </c>
      <c r="BJ115">
        <v>639.20675000000006</v>
      </c>
      <c r="BK115">
        <v>33.607250000000001</v>
      </c>
      <c r="BL115">
        <v>650.00662499999999</v>
      </c>
      <c r="BM115">
        <v>101.080625</v>
      </c>
      <c r="BN115">
        <v>0.10020296250000001</v>
      </c>
      <c r="BO115">
        <v>32.453499999999998</v>
      </c>
      <c r="BP115">
        <v>32.521962500000001</v>
      </c>
      <c r="BQ115">
        <v>999.9</v>
      </c>
      <c r="BR115">
        <v>0</v>
      </c>
      <c r="BS115">
        <v>0</v>
      </c>
      <c r="BT115">
        <v>8978.59375</v>
      </c>
      <c r="BU115">
        <v>0</v>
      </c>
      <c r="BV115">
        <v>287.99525</v>
      </c>
      <c r="BW115">
        <v>-19.1547625</v>
      </c>
      <c r="BX115">
        <v>656.61737500000004</v>
      </c>
      <c r="BY115">
        <v>675.77099999999996</v>
      </c>
      <c r="BZ115">
        <v>0.95841075000000009</v>
      </c>
      <c r="CA115">
        <v>653.60487499999999</v>
      </c>
      <c r="CB115">
        <v>32.8012625</v>
      </c>
      <c r="CC115">
        <v>3.4124487499999998</v>
      </c>
      <c r="CD115">
        <v>3.3155712500000001</v>
      </c>
      <c r="CE115">
        <v>26.190325000000001</v>
      </c>
      <c r="CF115">
        <v>25.703812500000002</v>
      </c>
      <c r="CG115">
        <v>1199.99875</v>
      </c>
      <c r="CH115">
        <v>0.50005900000000003</v>
      </c>
      <c r="CI115">
        <v>0.49994100000000002</v>
      </c>
      <c r="CJ115">
        <v>0</v>
      </c>
      <c r="CK115">
        <v>718.57662499999992</v>
      </c>
      <c r="CL115">
        <v>4.9990899999999998</v>
      </c>
      <c r="CM115">
        <v>7647.4262500000004</v>
      </c>
      <c r="CN115">
        <v>9558.0499999999993</v>
      </c>
      <c r="CO115">
        <v>41.561999999999998</v>
      </c>
      <c r="CP115">
        <v>43.25</v>
      </c>
      <c r="CQ115">
        <v>42.311999999999998</v>
      </c>
      <c r="CR115">
        <v>42.311999999999998</v>
      </c>
      <c r="CS115">
        <v>42.936999999999998</v>
      </c>
      <c r="CT115">
        <v>597.57000000000005</v>
      </c>
      <c r="CU115">
        <v>597.42875000000004</v>
      </c>
      <c r="CV115">
        <v>0</v>
      </c>
      <c r="CW115">
        <v>1670957419.5999999</v>
      </c>
      <c r="CX115">
        <v>0</v>
      </c>
      <c r="CY115">
        <v>1670954496.5999999</v>
      </c>
      <c r="CZ115" t="s">
        <v>356</v>
      </c>
      <c r="DA115">
        <v>1670954495.5999999</v>
      </c>
      <c r="DB115">
        <v>1670954496.5999999</v>
      </c>
      <c r="DC115">
        <v>16</v>
      </c>
      <c r="DD115">
        <v>-7.6999999999999999E-2</v>
      </c>
      <c r="DE115">
        <v>-1.0999999999999999E-2</v>
      </c>
      <c r="DF115">
        <v>-4.38</v>
      </c>
      <c r="DG115">
        <v>0.152</v>
      </c>
      <c r="DH115">
        <v>415</v>
      </c>
      <c r="DI115">
        <v>32</v>
      </c>
      <c r="DJ115">
        <v>0.4</v>
      </c>
      <c r="DK115">
        <v>0.41</v>
      </c>
      <c r="DL115">
        <v>-18.995085365853662</v>
      </c>
      <c r="DM115">
        <v>-1.327432055749169</v>
      </c>
      <c r="DN115">
        <v>0.1355431774622885</v>
      </c>
      <c r="DO115">
        <v>0</v>
      </c>
      <c r="DP115">
        <v>0.96024858536585378</v>
      </c>
      <c r="DQ115">
        <v>-1.151897560975491E-2</v>
      </c>
      <c r="DR115">
        <v>1.539833281688513E-3</v>
      </c>
      <c r="DS115">
        <v>1</v>
      </c>
      <c r="DT115">
        <v>0</v>
      </c>
      <c r="DU115">
        <v>0</v>
      </c>
      <c r="DV115">
        <v>0</v>
      </c>
      <c r="DW115">
        <v>-1</v>
      </c>
      <c r="DX115">
        <v>1</v>
      </c>
      <c r="DY115">
        <v>2</v>
      </c>
      <c r="DZ115" t="s">
        <v>357</v>
      </c>
      <c r="EA115">
        <v>3.2983699999999998</v>
      </c>
      <c r="EB115">
        <v>2.62521</v>
      </c>
      <c r="EC115">
        <v>0.13944300000000001</v>
      </c>
      <c r="ED115">
        <v>0.140518</v>
      </c>
      <c r="EE115">
        <v>0.13917299999999999</v>
      </c>
      <c r="EF115">
        <v>0.13503499999999999</v>
      </c>
      <c r="EG115">
        <v>26115.4</v>
      </c>
      <c r="EH115">
        <v>26545.599999999999</v>
      </c>
      <c r="EI115">
        <v>28227.7</v>
      </c>
      <c r="EJ115">
        <v>29717.4</v>
      </c>
      <c r="EK115">
        <v>33439.599999999999</v>
      </c>
      <c r="EL115">
        <v>35669.199999999997</v>
      </c>
      <c r="EM115">
        <v>39839.800000000003</v>
      </c>
      <c r="EN115">
        <v>42450</v>
      </c>
      <c r="EO115">
        <v>2.24865</v>
      </c>
      <c r="EP115">
        <v>2.2235999999999998</v>
      </c>
      <c r="EQ115">
        <v>0.13294800000000001</v>
      </c>
      <c r="ER115">
        <v>0</v>
      </c>
      <c r="ES115">
        <v>30.3643</v>
      </c>
      <c r="ET115">
        <v>999.9</v>
      </c>
      <c r="EU115">
        <v>72.5</v>
      </c>
      <c r="EV115">
        <v>33.200000000000003</v>
      </c>
      <c r="EW115">
        <v>36.647399999999998</v>
      </c>
      <c r="EX115">
        <v>57.041699999999999</v>
      </c>
      <c r="EY115">
        <v>-3.0288499999999998</v>
      </c>
      <c r="EZ115">
        <v>2</v>
      </c>
      <c r="FA115">
        <v>0.311469</v>
      </c>
      <c r="FB115">
        <v>-0.293657</v>
      </c>
      <c r="FC115">
        <v>20.271899999999999</v>
      </c>
      <c r="FD115">
        <v>5.2192400000000001</v>
      </c>
      <c r="FE115">
        <v>12.004</v>
      </c>
      <c r="FF115">
        <v>4.9866000000000001</v>
      </c>
      <c r="FG115">
        <v>3.2844500000000001</v>
      </c>
      <c r="FH115">
        <v>9999</v>
      </c>
      <c r="FI115">
        <v>9999</v>
      </c>
      <c r="FJ115">
        <v>9999</v>
      </c>
      <c r="FK115">
        <v>999.9</v>
      </c>
      <c r="FL115">
        <v>1.86582</v>
      </c>
      <c r="FM115">
        <v>1.8621799999999999</v>
      </c>
      <c r="FN115">
        <v>1.8641799999999999</v>
      </c>
      <c r="FO115">
        <v>1.8602799999999999</v>
      </c>
      <c r="FP115">
        <v>1.8609800000000001</v>
      </c>
      <c r="FQ115">
        <v>1.86015</v>
      </c>
      <c r="FR115">
        <v>1.8618699999999999</v>
      </c>
      <c r="FS115">
        <v>1.8584000000000001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-4.7629999999999999</v>
      </c>
      <c r="GH115">
        <v>0.1525</v>
      </c>
      <c r="GI115">
        <v>-3.43048097447471</v>
      </c>
      <c r="GJ115">
        <v>-2.7043828418459848E-3</v>
      </c>
      <c r="GK115">
        <v>1.1637646390227569E-6</v>
      </c>
      <c r="GL115">
        <v>-2.7935288173591201E-10</v>
      </c>
      <c r="GM115">
        <v>0.15243500000000409</v>
      </c>
      <c r="GN115">
        <v>0</v>
      </c>
      <c r="GO115">
        <v>0</v>
      </c>
      <c r="GP115">
        <v>0</v>
      </c>
      <c r="GQ115">
        <v>5</v>
      </c>
      <c r="GR115">
        <v>2087</v>
      </c>
      <c r="GS115">
        <v>4</v>
      </c>
      <c r="GT115">
        <v>31</v>
      </c>
      <c r="GU115">
        <v>48.2</v>
      </c>
      <c r="GV115">
        <v>48.2</v>
      </c>
      <c r="GW115">
        <v>1.9799800000000001</v>
      </c>
      <c r="GX115">
        <v>2.5402800000000001</v>
      </c>
      <c r="GY115">
        <v>2.04834</v>
      </c>
      <c r="GZ115">
        <v>2.6171899999999999</v>
      </c>
      <c r="HA115">
        <v>2.1972700000000001</v>
      </c>
      <c r="HB115">
        <v>2.35107</v>
      </c>
      <c r="HC115">
        <v>38.037700000000001</v>
      </c>
      <c r="HD115">
        <v>14.5085</v>
      </c>
      <c r="HE115">
        <v>18</v>
      </c>
      <c r="HF115">
        <v>704.39800000000002</v>
      </c>
      <c r="HG115">
        <v>762.17899999999997</v>
      </c>
      <c r="HH115">
        <v>30.999600000000001</v>
      </c>
      <c r="HI115">
        <v>31.392800000000001</v>
      </c>
      <c r="HJ115">
        <v>30.000399999999999</v>
      </c>
      <c r="HK115">
        <v>31.264800000000001</v>
      </c>
      <c r="HL115">
        <v>31.252700000000001</v>
      </c>
      <c r="HM115">
        <v>39.617600000000003</v>
      </c>
      <c r="HN115">
        <v>12.0589</v>
      </c>
      <c r="HO115">
        <v>100</v>
      </c>
      <c r="HP115">
        <v>31</v>
      </c>
      <c r="HQ115">
        <v>672.13699999999994</v>
      </c>
      <c r="HR115">
        <v>32.761299999999999</v>
      </c>
      <c r="HS115">
        <v>99.459500000000006</v>
      </c>
      <c r="HT115">
        <v>98.463200000000001</v>
      </c>
    </row>
    <row r="116" spans="1:228" x14ac:dyDescent="0.2">
      <c r="A116">
        <v>101</v>
      </c>
      <c r="B116">
        <v>1670957391</v>
      </c>
      <c r="C116">
        <v>399</v>
      </c>
      <c r="D116" t="s">
        <v>560</v>
      </c>
      <c r="E116" t="s">
        <v>561</v>
      </c>
      <c r="F116">
        <v>4</v>
      </c>
      <c r="G116">
        <v>1670957389</v>
      </c>
      <c r="H116">
        <f t="shared" si="34"/>
        <v>2.3884227622072126E-3</v>
      </c>
      <c r="I116">
        <f t="shared" si="35"/>
        <v>2.3884227622072127</v>
      </c>
      <c r="J116">
        <f t="shared" si="36"/>
        <v>21.487590403814853</v>
      </c>
      <c r="K116">
        <f t="shared" si="37"/>
        <v>641.60699999999997</v>
      </c>
      <c r="L116">
        <f t="shared" si="38"/>
        <v>406.70283536367782</v>
      </c>
      <c r="M116">
        <f t="shared" si="39"/>
        <v>41.149935113839881</v>
      </c>
      <c r="N116">
        <f t="shared" si="40"/>
        <v>64.917389609483408</v>
      </c>
      <c r="O116">
        <f t="shared" si="41"/>
        <v>0.15805057385200019</v>
      </c>
      <c r="P116">
        <f t="shared" si="42"/>
        <v>3.6729566205552873</v>
      </c>
      <c r="Q116">
        <f t="shared" si="43"/>
        <v>0.15436718973992056</v>
      </c>
      <c r="R116">
        <f t="shared" si="44"/>
        <v>9.6803281352351556E-2</v>
      </c>
      <c r="S116">
        <f t="shared" si="45"/>
        <v>226.11190723158398</v>
      </c>
      <c r="T116">
        <f t="shared" si="46"/>
        <v>33.027869807363793</v>
      </c>
      <c r="U116">
        <f t="shared" si="47"/>
        <v>32.518357142857148</v>
      </c>
      <c r="V116">
        <f t="shared" si="48"/>
        <v>4.9169828768047061</v>
      </c>
      <c r="W116">
        <f t="shared" si="49"/>
        <v>69.727279617829367</v>
      </c>
      <c r="X116">
        <f t="shared" si="50"/>
        <v>3.4159657265417831</v>
      </c>
      <c r="Y116">
        <f t="shared" si="51"/>
        <v>4.8990377156035141</v>
      </c>
      <c r="Z116">
        <f t="shared" si="52"/>
        <v>1.501017150262923</v>
      </c>
      <c r="AA116">
        <f t="shared" si="53"/>
        <v>-105.32944381333807</v>
      </c>
      <c r="AB116">
        <f t="shared" si="54"/>
        <v>-12.837122751308904</v>
      </c>
      <c r="AC116">
        <f t="shared" si="55"/>
        <v>-0.79641017440524386</v>
      </c>
      <c r="AD116">
        <f t="shared" si="56"/>
        <v>107.14893049253175</v>
      </c>
      <c r="AE116">
        <f t="shared" si="57"/>
        <v>44.771016420583123</v>
      </c>
      <c r="AF116">
        <f t="shared" si="58"/>
        <v>2.3821365946928093</v>
      </c>
      <c r="AG116">
        <f t="shared" si="59"/>
        <v>21.487590403814853</v>
      </c>
      <c r="AH116">
        <v>682.35680655288343</v>
      </c>
      <c r="AI116">
        <v>666.56452727272699</v>
      </c>
      <c r="AJ116">
        <v>1.6958054460115171</v>
      </c>
      <c r="AK116">
        <v>63.248288586622081</v>
      </c>
      <c r="AL116">
        <f t="shared" si="60"/>
        <v>2.3884227622072127</v>
      </c>
      <c r="AM116">
        <v>32.804518680713592</v>
      </c>
      <c r="AN116">
        <v>33.762850303030277</v>
      </c>
      <c r="AO116">
        <v>4.1813279428666797E-5</v>
      </c>
      <c r="AP116">
        <v>96.55356453263947</v>
      </c>
      <c r="AQ116">
        <v>0</v>
      </c>
      <c r="AR116">
        <v>0</v>
      </c>
      <c r="AS116">
        <f t="shared" si="61"/>
        <v>1</v>
      </c>
      <c r="AT116">
        <f t="shared" si="62"/>
        <v>0</v>
      </c>
      <c r="AU116">
        <f t="shared" si="63"/>
        <v>47287.514762397434</v>
      </c>
      <c r="AV116">
        <f t="shared" si="64"/>
        <v>1200.004285714286</v>
      </c>
      <c r="AW116">
        <f t="shared" si="65"/>
        <v>1025.9265135914945</v>
      </c>
      <c r="AX116">
        <f t="shared" si="66"/>
        <v>0.85493570798443108</v>
      </c>
      <c r="AY116">
        <f t="shared" si="67"/>
        <v>0.18842591640995182</v>
      </c>
      <c r="AZ116">
        <v>2.7</v>
      </c>
      <c r="BA116">
        <v>0.5</v>
      </c>
      <c r="BB116" t="s">
        <v>355</v>
      </c>
      <c r="BC116">
        <v>2</v>
      </c>
      <c r="BD116" t="b">
        <v>1</v>
      </c>
      <c r="BE116">
        <v>1670957389</v>
      </c>
      <c r="BF116">
        <v>641.60699999999997</v>
      </c>
      <c r="BG116">
        <v>660.8382857142858</v>
      </c>
      <c r="BH116">
        <v>33.761485714285712</v>
      </c>
      <c r="BI116">
        <v>32.805428571428578</v>
      </c>
      <c r="BJ116">
        <v>646.37442857142855</v>
      </c>
      <c r="BK116">
        <v>33.609042857142853</v>
      </c>
      <c r="BL116">
        <v>650.02628571428579</v>
      </c>
      <c r="BM116">
        <v>101.07942857142859</v>
      </c>
      <c r="BN116">
        <v>9.9937628571428586E-2</v>
      </c>
      <c r="BO116">
        <v>32.453528571428578</v>
      </c>
      <c r="BP116">
        <v>32.518357142857148</v>
      </c>
      <c r="BQ116">
        <v>999.89999999999986</v>
      </c>
      <c r="BR116">
        <v>0</v>
      </c>
      <c r="BS116">
        <v>0</v>
      </c>
      <c r="BT116">
        <v>8981.3385714285723</v>
      </c>
      <c r="BU116">
        <v>0</v>
      </c>
      <c r="BV116">
        <v>288.13457142857141</v>
      </c>
      <c r="BW116">
        <v>-19.231285714285711</v>
      </c>
      <c r="BX116">
        <v>664.02514285714278</v>
      </c>
      <c r="BY116">
        <v>683.25271428571432</v>
      </c>
      <c r="BZ116">
        <v>0.95603071428571418</v>
      </c>
      <c r="CA116">
        <v>660.8382857142858</v>
      </c>
      <c r="CB116">
        <v>32.805428571428578</v>
      </c>
      <c r="CC116">
        <v>3.4125957142857142</v>
      </c>
      <c r="CD116">
        <v>3.3159614285714278</v>
      </c>
      <c r="CE116">
        <v>26.19105714285714</v>
      </c>
      <c r="CF116">
        <v>25.7058</v>
      </c>
      <c r="CG116">
        <v>1200.004285714286</v>
      </c>
      <c r="CH116">
        <v>0.50005900000000014</v>
      </c>
      <c r="CI116">
        <v>0.49994100000000008</v>
      </c>
      <c r="CJ116">
        <v>0</v>
      </c>
      <c r="CK116">
        <v>720.66871428571437</v>
      </c>
      <c r="CL116">
        <v>4.9990899999999998</v>
      </c>
      <c r="CM116">
        <v>7667.0914285714289</v>
      </c>
      <c r="CN116">
        <v>9558.0985714285725</v>
      </c>
      <c r="CO116">
        <v>41.561999999999998</v>
      </c>
      <c r="CP116">
        <v>43.25</v>
      </c>
      <c r="CQ116">
        <v>42.311999999999998</v>
      </c>
      <c r="CR116">
        <v>42.311999999999998</v>
      </c>
      <c r="CS116">
        <v>42.936999999999998</v>
      </c>
      <c r="CT116">
        <v>597.57428571428579</v>
      </c>
      <c r="CU116">
        <v>597.42999999999995</v>
      </c>
      <c r="CV116">
        <v>0</v>
      </c>
      <c r="CW116">
        <v>1670957423.2</v>
      </c>
      <c r="CX116">
        <v>0</v>
      </c>
      <c r="CY116">
        <v>1670954496.5999999</v>
      </c>
      <c r="CZ116" t="s">
        <v>356</v>
      </c>
      <c r="DA116">
        <v>1670954495.5999999</v>
      </c>
      <c r="DB116">
        <v>1670954496.5999999</v>
      </c>
      <c r="DC116">
        <v>16</v>
      </c>
      <c r="DD116">
        <v>-7.6999999999999999E-2</v>
      </c>
      <c r="DE116">
        <v>-1.0999999999999999E-2</v>
      </c>
      <c r="DF116">
        <v>-4.38</v>
      </c>
      <c r="DG116">
        <v>0.152</v>
      </c>
      <c r="DH116">
        <v>415</v>
      </c>
      <c r="DI116">
        <v>32</v>
      </c>
      <c r="DJ116">
        <v>0.4</v>
      </c>
      <c r="DK116">
        <v>0.41</v>
      </c>
      <c r="DL116">
        <v>-19.080192682926828</v>
      </c>
      <c r="DM116">
        <v>-1.091190940766571</v>
      </c>
      <c r="DN116">
        <v>0.11170840610822851</v>
      </c>
      <c r="DO116">
        <v>0</v>
      </c>
      <c r="DP116">
        <v>0.95920104878048784</v>
      </c>
      <c r="DQ116">
        <v>-1.9499121951218171E-2</v>
      </c>
      <c r="DR116">
        <v>2.187095902201223E-3</v>
      </c>
      <c r="DS116">
        <v>1</v>
      </c>
      <c r="DT116">
        <v>0</v>
      </c>
      <c r="DU116">
        <v>0</v>
      </c>
      <c r="DV116">
        <v>0</v>
      </c>
      <c r="DW116">
        <v>-1</v>
      </c>
      <c r="DX116">
        <v>1</v>
      </c>
      <c r="DY116">
        <v>2</v>
      </c>
      <c r="DZ116" t="s">
        <v>357</v>
      </c>
      <c r="EA116">
        <v>3.29834</v>
      </c>
      <c r="EB116">
        <v>2.62514</v>
      </c>
      <c r="EC116">
        <v>0.14042199999999999</v>
      </c>
      <c r="ED116">
        <v>0.14149100000000001</v>
      </c>
      <c r="EE116">
        <v>0.13918800000000001</v>
      </c>
      <c r="EF116">
        <v>0.13503999999999999</v>
      </c>
      <c r="EG116">
        <v>26085.599999999999</v>
      </c>
      <c r="EH116">
        <v>26514.9</v>
      </c>
      <c r="EI116">
        <v>28227.7</v>
      </c>
      <c r="EJ116">
        <v>29716.6</v>
      </c>
      <c r="EK116">
        <v>33439.5</v>
      </c>
      <c r="EL116">
        <v>35668.400000000001</v>
      </c>
      <c r="EM116">
        <v>39840.300000000003</v>
      </c>
      <c r="EN116">
        <v>42449.2</v>
      </c>
      <c r="EO116">
        <v>2.2484799999999998</v>
      </c>
      <c r="EP116">
        <v>2.2236500000000001</v>
      </c>
      <c r="EQ116">
        <v>0.13263900000000001</v>
      </c>
      <c r="ER116">
        <v>0</v>
      </c>
      <c r="ES116">
        <v>30.366900000000001</v>
      </c>
      <c r="ET116">
        <v>999.9</v>
      </c>
      <c r="EU116">
        <v>72.5</v>
      </c>
      <c r="EV116">
        <v>33.200000000000003</v>
      </c>
      <c r="EW116">
        <v>36.643599999999999</v>
      </c>
      <c r="EX116">
        <v>57.521700000000003</v>
      </c>
      <c r="EY116">
        <v>-3.0729099999999998</v>
      </c>
      <c r="EZ116">
        <v>2</v>
      </c>
      <c r="FA116">
        <v>0.31152400000000002</v>
      </c>
      <c r="FB116">
        <v>-0.295234</v>
      </c>
      <c r="FC116">
        <v>20.271799999999999</v>
      </c>
      <c r="FD116">
        <v>5.2196899999999999</v>
      </c>
      <c r="FE116">
        <v>12.004</v>
      </c>
      <c r="FF116">
        <v>4.9866999999999999</v>
      </c>
      <c r="FG116">
        <v>3.2843800000000001</v>
      </c>
      <c r="FH116">
        <v>9999</v>
      </c>
      <c r="FI116">
        <v>9999</v>
      </c>
      <c r="FJ116">
        <v>9999</v>
      </c>
      <c r="FK116">
        <v>999.9</v>
      </c>
      <c r="FL116">
        <v>1.86582</v>
      </c>
      <c r="FM116">
        <v>1.86219</v>
      </c>
      <c r="FN116">
        <v>1.8641799999999999</v>
      </c>
      <c r="FO116">
        <v>1.8602700000000001</v>
      </c>
      <c r="FP116">
        <v>1.8609800000000001</v>
      </c>
      <c r="FQ116">
        <v>1.8601399999999999</v>
      </c>
      <c r="FR116">
        <v>1.8618600000000001</v>
      </c>
      <c r="FS116">
        <v>1.8584000000000001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-4.7729999999999997</v>
      </c>
      <c r="GH116">
        <v>0.15240000000000001</v>
      </c>
      <c r="GI116">
        <v>-3.43048097447471</v>
      </c>
      <c r="GJ116">
        <v>-2.7043828418459848E-3</v>
      </c>
      <c r="GK116">
        <v>1.1637646390227569E-6</v>
      </c>
      <c r="GL116">
        <v>-2.7935288173591201E-10</v>
      </c>
      <c r="GM116">
        <v>0.15243500000000409</v>
      </c>
      <c r="GN116">
        <v>0</v>
      </c>
      <c r="GO116">
        <v>0</v>
      </c>
      <c r="GP116">
        <v>0</v>
      </c>
      <c r="GQ116">
        <v>5</v>
      </c>
      <c r="GR116">
        <v>2087</v>
      </c>
      <c r="GS116">
        <v>4</v>
      </c>
      <c r="GT116">
        <v>31</v>
      </c>
      <c r="GU116">
        <v>48.3</v>
      </c>
      <c r="GV116">
        <v>48.2</v>
      </c>
      <c r="GW116">
        <v>1.9970699999999999</v>
      </c>
      <c r="GX116">
        <v>2.5463900000000002</v>
      </c>
      <c r="GY116">
        <v>2.04956</v>
      </c>
      <c r="GZ116">
        <v>2.6184099999999999</v>
      </c>
      <c r="HA116">
        <v>2.1972700000000001</v>
      </c>
      <c r="HB116">
        <v>2.323</v>
      </c>
      <c r="HC116">
        <v>38.037700000000001</v>
      </c>
      <c r="HD116">
        <v>14.4998</v>
      </c>
      <c r="HE116">
        <v>18</v>
      </c>
      <c r="HF116">
        <v>704.28300000000002</v>
      </c>
      <c r="HG116">
        <v>762.25400000000002</v>
      </c>
      <c r="HH116">
        <v>30.999600000000001</v>
      </c>
      <c r="HI116">
        <v>31.3948</v>
      </c>
      <c r="HJ116">
        <v>30.000299999999999</v>
      </c>
      <c r="HK116">
        <v>31.267399999999999</v>
      </c>
      <c r="HL116">
        <v>31.254799999999999</v>
      </c>
      <c r="HM116">
        <v>39.9452</v>
      </c>
      <c r="HN116">
        <v>12.0589</v>
      </c>
      <c r="HO116">
        <v>100</v>
      </c>
      <c r="HP116">
        <v>31</v>
      </c>
      <c r="HQ116">
        <v>675.49199999999996</v>
      </c>
      <c r="HR116">
        <v>32.761299999999999</v>
      </c>
      <c r="HS116">
        <v>99.4602</v>
      </c>
      <c r="HT116">
        <v>98.461100000000002</v>
      </c>
    </row>
    <row r="117" spans="1:228" x14ac:dyDescent="0.2">
      <c r="A117">
        <v>102</v>
      </c>
      <c r="B117">
        <v>1670957395</v>
      </c>
      <c r="C117">
        <v>403</v>
      </c>
      <c r="D117" t="s">
        <v>562</v>
      </c>
      <c r="E117" t="s">
        <v>563</v>
      </c>
      <c r="F117">
        <v>4</v>
      </c>
      <c r="G117">
        <v>1670957392.6875</v>
      </c>
      <c r="H117">
        <f t="shared" si="34"/>
        <v>2.3879261958856266E-3</v>
      </c>
      <c r="I117">
        <f t="shared" si="35"/>
        <v>2.3879261958856266</v>
      </c>
      <c r="J117">
        <f t="shared" si="36"/>
        <v>21.703803665024388</v>
      </c>
      <c r="K117">
        <f t="shared" si="37"/>
        <v>647.62924999999996</v>
      </c>
      <c r="L117">
        <f t="shared" si="38"/>
        <v>410.07442253102568</v>
      </c>
      <c r="M117">
        <f t="shared" si="39"/>
        <v>41.491630728003919</v>
      </c>
      <c r="N117">
        <f t="shared" si="40"/>
        <v>65.52760234057537</v>
      </c>
      <c r="O117">
        <f t="shared" si="41"/>
        <v>0.15784134543855188</v>
      </c>
      <c r="P117">
        <f t="shared" si="42"/>
        <v>3.676246796600191</v>
      </c>
      <c r="Q117">
        <f t="shared" si="43"/>
        <v>0.15417079052338106</v>
      </c>
      <c r="R117">
        <f t="shared" si="44"/>
        <v>9.6679419497734981E-2</v>
      </c>
      <c r="S117">
        <f t="shared" si="45"/>
        <v>226.11582373338015</v>
      </c>
      <c r="T117">
        <f t="shared" si="46"/>
        <v>33.025030670341877</v>
      </c>
      <c r="U117">
        <f t="shared" si="47"/>
        <v>32.525287499999997</v>
      </c>
      <c r="V117">
        <f t="shared" si="48"/>
        <v>4.9189046455921366</v>
      </c>
      <c r="W117">
        <f t="shared" si="49"/>
        <v>69.743527088052602</v>
      </c>
      <c r="X117">
        <f t="shared" si="50"/>
        <v>3.4162839815490056</v>
      </c>
      <c r="Y117">
        <f t="shared" si="51"/>
        <v>4.8983527564298237</v>
      </c>
      <c r="Z117">
        <f t="shared" si="52"/>
        <v>1.502620664043131</v>
      </c>
      <c r="AA117">
        <f t="shared" si="53"/>
        <v>-105.30754523855613</v>
      </c>
      <c r="AB117">
        <f t="shared" si="54"/>
        <v>-14.713413511682319</v>
      </c>
      <c r="AC117">
        <f t="shared" si="55"/>
        <v>-0.91201751987811219</v>
      </c>
      <c r="AD117">
        <f t="shared" si="56"/>
        <v>105.1828474632636</v>
      </c>
      <c r="AE117">
        <f t="shared" si="57"/>
        <v>44.985233616824615</v>
      </c>
      <c r="AF117">
        <f t="shared" si="58"/>
        <v>2.3830581706554845</v>
      </c>
      <c r="AG117">
        <f t="shared" si="59"/>
        <v>21.703803665024388</v>
      </c>
      <c r="AH117">
        <v>689.17819519338343</v>
      </c>
      <c r="AI117">
        <v>673.31908484848452</v>
      </c>
      <c r="AJ117">
        <v>1.688717303348507</v>
      </c>
      <c r="AK117">
        <v>63.248288586622081</v>
      </c>
      <c r="AL117">
        <f t="shared" si="60"/>
        <v>2.3879261958856266</v>
      </c>
      <c r="AM117">
        <v>32.806588855221939</v>
      </c>
      <c r="AN117">
        <v>33.764923030303031</v>
      </c>
      <c r="AO117">
        <v>2.0133658553405529E-5</v>
      </c>
      <c r="AP117">
        <v>96.55356453263947</v>
      </c>
      <c r="AQ117">
        <v>0</v>
      </c>
      <c r="AR117">
        <v>0</v>
      </c>
      <c r="AS117">
        <f t="shared" si="61"/>
        <v>1</v>
      </c>
      <c r="AT117">
        <f t="shared" si="62"/>
        <v>0</v>
      </c>
      <c r="AU117">
        <f t="shared" si="63"/>
        <v>47346.815030473233</v>
      </c>
      <c r="AV117">
        <f t="shared" si="64"/>
        <v>1200.0125</v>
      </c>
      <c r="AW117">
        <f t="shared" si="65"/>
        <v>1025.9347635924248</v>
      </c>
      <c r="AX117">
        <f t="shared" si="66"/>
        <v>0.85493673073607557</v>
      </c>
      <c r="AY117">
        <f t="shared" si="67"/>
        <v>0.18842789032062596</v>
      </c>
      <c r="AZ117">
        <v>2.7</v>
      </c>
      <c r="BA117">
        <v>0.5</v>
      </c>
      <c r="BB117" t="s">
        <v>355</v>
      </c>
      <c r="BC117">
        <v>2</v>
      </c>
      <c r="BD117" t="b">
        <v>1</v>
      </c>
      <c r="BE117">
        <v>1670957392.6875</v>
      </c>
      <c r="BF117">
        <v>647.62924999999996</v>
      </c>
      <c r="BG117">
        <v>666.95724999999993</v>
      </c>
      <c r="BH117">
        <v>33.764175000000002</v>
      </c>
      <c r="BI117">
        <v>32.807675000000003</v>
      </c>
      <c r="BJ117">
        <v>652.40625</v>
      </c>
      <c r="BK117">
        <v>33.611712500000003</v>
      </c>
      <c r="BL117">
        <v>649.97487500000011</v>
      </c>
      <c r="BM117">
        <v>101.08074999999999</v>
      </c>
      <c r="BN117">
        <v>9.9983175000000007E-2</v>
      </c>
      <c r="BO117">
        <v>32.451050000000002</v>
      </c>
      <c r="BP117">
        <v>32.525287499999997</v>
      </c>
      <c r="BQ117">
        <v>999.9</v>
      </c>
      <c r="BR117">
        <v>0</v>
      </c>
      <c r="BS117">
        <v>0</v>
      </c>
      <c r="BT117">
        <v>8992.5774999999994</v>
      </c>
      <c r="BU117">
        <v>0</v>
      </c>
      <c r="BV117">
        <v>288.24475000000001</v>
      </c>
      <c r="BW117">
        <v>-19.328162500000001</v>
      </c>
      <c r="BX117">
        <v>670.25987499999997</v>
      </c>
      <c r="BY117">
        <v>689.58100000000002</v>
      </c>
      <c r="BZ117">
        <v>0.95647987500000009</v>
      </c>
      <c r="CA117">
        <v>666.95724999999993</v>
      </c>
      <c r="CB117">
        <v>32.807675000000003</v>
      </c>
      <c r="CC117">
        <v>3.4129075000000002</v>
      </c>
      <c r="CD117">
        <v>3.3162250000000002</v>
      </c>
      <c r="CE117">
        <v>26.192599999999999</v>
      </c>
      <c r="CF117">
        <v>25.707125000000001</v>
      </c>
      <c r="CG117">
        <v>1200.0125</v>
      </c>
      <c r="CH117">
        <v>0.50002687500000009</v>
      </c>
      <c r="CI117">
        <v>0.49997312500000002</v>
      </c>
      <c r="CJ117">
        <v>0</v>
      </c>
      <c r="CK117">
        <v>722.11450000000002</v>
      </c>
      <c r="CL117">
        <v>4.9990899999999998</v>
      </c>
      <c r="CM117">
        <v>7684.5787499999997</v>
      </c>
      <c r="CN117">
        <v>9558.0750000000007</v>
      </c>
      <c r="CO117">
        <v>41.561999999999998</v>
      </c>
      <c r="CP117">
        <v>43.265500000000003</v>
      </c>
      <c r="CQ117">
        <v>42.311999999999998</v>
      </c>
      <c r="CR117">
        <v>42.311999999999998</v>
      </c>
      <c r="CS117">
        <v>42.936999999999998</v>
      </c>
      <c r="CT117">
        <v>597.53750000000002</v>
      </c>
      <c r="CU117">
        <v>597.47500000000002</v>
      </c>
      <c r="CV117">
        <v>0</v>
      </c>
      <c r="CW117">
        <v>1670957427.4000001</v>
      </c>
      <c r="CX117">
        <v>0</v>
      </c>
      <c r="CY117">
        <v>1670954496.5999999</v>
      </c>
      <c r="CZ117" t="s">
        <v>356</v>
      </c>
      <c r="DA117">
        <v>1670954495.5999999</v>
      </c>
      <c r="DB117">
        <v>1670954496.5999999</v>
      </c>
      <c r="DC117">
        <v>16</v>
      </c>
      <c r="DD117">
        <v>-7.6999999999999999E-2</v>
      </c>
      <c r="DE117">
        <v>-1.0999999999999999E-2</v>
      </c>
      <c r="DF117">
        <v>-4.38</v>
      </c>
      <c r="DG117">
        <v>0.152</v>
      </c>
      <c r="DH117">
        <v>415</v>
      </c>
      <c r="DI117">
        <v>32</v>
      </c>
      <c r="DJ117">
        <v>0.4</v>
      </c>
      <c r="DK117">
        <v>0.41</v>
      </c>
      <c r="DL117">
        <v>-19.160943902439019</v>
      </c>
      <c r="DM117">
        <v>-1.1194055749128731</v>
      </c>
      <c r="DN117">
        <v>0.11646638591536029</v>
      </c>
      <c r="DO117">
        <v>0</v>
      </c>
      <c r="DP117">
        <v>0.95817468292682928</v>
      </c>
      <c r="DQ117">
        <v>-1.49151428571399E-2</v>
      </c>
      <c r="DR117">
        <v>1.8462760599944239E-3</v>
      </c>
      <c r="DS117">
        <v>1</v>
      </c>
      <c r="DT117">
        <v>0</v>
      </c>
      <c r="DU117">
        <v>0</v>
      </c>
      <c r="DV117">
        <v>0</v>
      </c>
      <c r="DW117">
        <v>-1</v>
      </c>
      <c r="DX117">
        <v>1</v>
      </c>
      <c r="DY117">
        <v>2</v>
      </c>
      <c r="DZ117" t="s">
        <v>357</v>
      </c>
      <c r="EA117">
        <v>3.29833</v>
      </c>
      <c r="EB117">
        <v>2.6253500000000001</v>
      </c>
      <c r="EC117">
        <v>0.141404</v>
      </c>
      <c r="ED117">
        <v>0.142488</v>
      </c>
      <c r="EE117">
        <v>0.139186</v>
      </c>
      <c r="EF117">
        <v>0.13505300000000001</v>
      </c>
      <c r="EG117">
        <v>26055.1</v>
      </c>
      <c r="EH117">
        <v>26483.8</v>
      </c>
      <c r="EI117">
        <v>28227</v>
      </c>
      <c r="EJ117">
        <v>29716.5</v>
      </c>
      <c r="EK117">
        <v>33438.699999999997</v>
      </c>
      <c r="EL117">
        <v>35667.599999999999</v>
      </c>
      <c r="EM117">
        <v>39839.199999999997</v>
      </c>
      <c r="EN117">
        <v>42448.9</v>
      </c>
      <c r="EO117">
        <v>2.24857</v>
      </c>
      <c r="EP117">
        <v>2.2235499999999999</v>
      </c>
      <c r="EQ117">
        <v>0.133019</v>
      </c>
      <c r="ER117">
        <v>0</v>
      </c>
      <c r="ES117">
        <v>30.370799999999999</v>
      </c>
      <c r="ET117">
        <v>999.9</v>
      </c>
      <c r="EU117">
        <v>72.5</v>
      </c>
      <c r="EV117">
        <v>33.200000000000003</v>
      </c>
      <c r="EW117">
        <v>36.645699999999998</v>
      </c>
      <c r="EX117">
        <v>57.011699999999998</v>
      </c>
      <c r="EY117">
        <v>-2.9847800000000002</v>
      </c>
      <c r="EZ117">
        <v>2</v>
      </c>
      <c r="FA117">
        <v>0.31190000000000001</v>
      </c>
      <c r="FB117">
        <v>-0.29682500000000001</v>
      </c>
      <c r="FC117">
        <v>20.271699999999999</v>
      </c>
      <c r="FD117">
        <v>5.2199900000000001</v>
      </c>
      <c r="FE117">
        <v>12.004</v>
      </c>
      <c r="FF117">
        <v>4.9864499999999996</v>
      </c>
      <c r="FG117">
        <v>3.2845300000000002</v>
      </c>
      <c r="FH117">
        <v>9999</v>
      </c>
      <c r="FI117">
        <v>9999</v>
      </c>
      <c r="FJ117">
        <v>9999</v>
      </c>
      <c r="FK117">
        <v>999.9</v>
      </c>
      <c r="FL117">
        <v>1.8658300000000001</v>
      </c>
      <c r="FM117">
        <v>1.8622000000000001</v>
      </c>
      <c r="FN117">
        <v>1.8641700000000001</v>
      </c>
      <c r="FO117">
        <v>1.8602700000000001</v>
      </c>
      <c r="FP117">
        <v>1.8609899999999999</v>
      </c>
      <c r="FQ117">
        <v>1.8601399999999999</v>
      </c>
      <c r="FR117">
        <v>1.8618699999999999</v>
      </c>
      <c r="FS117">
        <v>1.8584099999999999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-4.7830000000000004</v>
      </c>
      <c r="GH117">
        <v>0.15240000000000001</v>
      </c>
      <c r="GI117">
        <v>-3.43048097447471</v>
      </c>
      <c r="GJ117">
        <v>-2.7043828418459848E-3</v>
      </c>
      <c r="GK117">
        <v>1.1637646390227569E-6</v>
      </c>
      <c r="GL117">
        <v>-2.7935288173591201E-10</v>
      </c>
      <c r="GM117">
        <v>0.15243500000000409</v>
      </c>
      <c r="GN117">
        <v>0</v>
      </c>
      <c r="GO117">
        <v>0</v>
      </c>
      <c r="GP117">
        <v>0</v>
      </c>
      <c r="GQ117">
        <v>5</v>
      </c>
      <c r="GR117">
        <v>2087</v>
      </c>
      <c r="GS117">
        <v>4</v>
      </c>
      <c r="GT117">
        <v>31</v>
      </c>
      <c r="GU117">
        <v>48.3</v>
      </c>
      <c r="GV117">
        <v>48.3</v>
      </c>
      <c r="GW117">
        <v>2.01294</v>
      </c>
      <c r="GX117">
        <v>2.5463900000000002</v>
      </c>
      <c r="GY117">
        <v>2.04834</v>
      </c>
      <c r="GZ117">
        <v>2.6184099999999999</v>
      </c>
      <c r="HA117">
        <v>2.1972700000000001</v>
      </c>
      <c r="HB117">
        <v>2.2778299999999998</v>
      </c>
      <c r="HC117">
        <v>38.037700000000001</v>
      </c>
      <c r="HD117">
        <v>14.491</v>
      </c>
      <c r="HE117">
        <v>18</v>
      </c>
      <c r="HF117">
        <v>704.39099999999996</v>
      </c>
      <c r="HG117">
        <v>762.18399999999997</v>
      </c>
      <c r="HH117">
        <v>30.999600000000001</v>
      </c>
      <c r="HI117">
        <v>31.397600000000001</v>
      </c>
      <c r="HJ117">
        <v>30.000299999999999</v>
      </c>
      <c r="HK117">
        <v>31.269600000000001</v>
      </c>
      <c r="HL117">
        <v>31.256799999999998</v>
      </c>
      <c r="HM117">
        <v>40.269199999999998</v>
      </c>
      <c r="HN117">
        <v>12.0589</v>
      </c>
      <c r="HO117">
        <v>100</v>
      </c>
      <c r="HP117">
        <v>31</v>
      </c>
      <c r="HQ117">
        <v>682.17100000000005</v>
      </c>
      <c r="HR117">
        <v>32.761299999999999</v>
      </c>
      <c r="HS117">
        <v>99.457599999999999</v>
      </c>
      <c r="HT117">
        <v>98.460400000000007</v>
      </c>
    </row>
    <row r="118" spans="1:228" x14ac:dyDescent="0.2">
      <c r="A118">
        <v>103</v>
      </c>
      <c r="B118">
        <v>1670957399</v>
      </c>
      <c r="C118">
        <v>407</v>
      </c>
      <c r="D118" t="s">
        <v>564</v>
      </c>
      <c r="E118" t="s">
        <v>565</v>
      </c>
      <c r="F118">
        <v>4</v>
      </c>
      <c r="G118">
        <v>1670957397</v>
      </c>
      <c r="H118">
        <f t="shared" si="34"/>
        <v>2.3776151987332152E-3</v>
      </c>
      <c r="I118">
        <f t="shared" si="35"/>
        <v>2.3776151987332153</v>
      </c>
      <c r="J118">
        <f t="shared" si="36"/>
        <v>21.672121476724236</v>
      </c>
      <c r="K118">
        <f t="shared" si="37"/>
        <v>654.74385714285722</v>
      </c>
      <c r="L118">
        <f t="shared" si="38"/>
        <v>415.92987348525867</v>
      </c>
      <c r="M118">
        <f t="shared" si="39"/>
        <v>42.083929140811378</v>
      </c>
      <c r="N118">
        <f t="shared" si="40"/>
        <v>66.247210998558145</v>
      </c>
      <c r="O118">
        <f t="shared" si="41"/>
        <v>0.15683639133311134</v>
      </c>
      <c r="P118">
        <f t="shared" si="42"/>
        <v>3.6813864864847412</v>
      </c>
      <c r="Q118">
        <f t="shared" si="43"/>
        <v>0.15321678382194381</v>
      </c>
      <c r="R118">
        <f t="shared" si="44"/>
        <v>9.6078739580989683E-2</v>
      </c>
      <c r="S118">
        <f t="shared" si="45"/>
        <v>226.11190723158398</v>
      </c>
      <c r="T118">
        <f t="shared" si="46"/>
        <v>33.030506528281194</v>
      </c>
      <c r="U118">
        <f t="shared" si="47"/>
        <v>32.535414285714282</v>
      </c>
      <c r="V118">
        <f t="shared" si="48"/>
        <v>4.9217139506048504</v>
      </c>
      <c r="W118">
        <f t="shared" si="49"/>
        <v>69.727624679368532</v>
      </c>
      <c r="X118">
        <f t="shared" si="50"/>
        <v>3.4162937256113484</v>
      </c>
      <c r="Y118">
        <f t="shared" si="51"/>
        <v>4.8994838721677896</v>
      </c>
      <c r="Z118">
        <f t="shared" si="52"/>
        <v>1.505420224993502</v>
      </c>
      <c r="AA118">
        <f t="shared" si="53"/>
        <v>-104.85283026413479</v>
      </c>
      <c r="AB118">
        <f t="shared" si="54"/>
        <v>-15.931543335846831</v>
      </c>
      <c r="AC118">
        <f t="shared" si="55"/>
        <v>-0.98621398916455305</v>
      </c>
      <c r="AD118">
        <f t="shared" si="56"/>
        <v>104.34131964243781</v>
      </c>
      <c r="AE118">
        <f t="shared" si="57"/>
        <v>45.286578374159497</v>
      </c>
      <c r="AF118">
        <f t="shared" si="58"/>
        <v>2.3726938237194881</v>
      </c>
      <c r="AG118">
        <f t="shared" si="59"/>
        <v>21.672121476724236</v>
      </c>
      <c r="AH118">
        <v>696.16469077706438</v>
      </c>
      <c r="AI118">
        <v>680.20170303030272</v>
      </c>
      <c r="AJ118">
        <v>1.719440222151253</v>
      </c>
      <c r="AK118">
        <v>63.248288586622081</v>
      </c>
      <c r="AL118">
        <f t="shared" si="60"/>
        <v>2.3776151987332153</v>
      </c>
      <c r="AM118">
        <v>32.811177462859192</v>
      </c>
      <c r="AN118">
        <v>33.765480606060578</v>
      </c>
      <c r="AO118">
        <v>-1.217121852843205E-5</v>
      </c>
      <c r="AP118">
        <v>96.55356453263947</v>
      </c>
      <c r="AQ118">
        <v>0</v>
      </c>
      <c r="AR118">
        <v>0</v>
      </c>
      <c r="AS118">
        <f t="shared" si="61"/>
        <v>1</v>
      </c>
      <c r="AT118">
        <f t="shared" si="62"/>
        <v>0</v>
      </c>
      <c r="AU118">
        <f t="shared" si="63"/>
        <v>47438.215119836343</v>
      </c>
      <c r="AV118">
        <f t="shared" si="64"/>
        <v>1200.004285714286</v>
      </c>
      <c r="AW118">
        <f t="shared" si="65"/>
        <v>1025.9265135914945</v>
      </c>
      <c r="AX118">
        <f t="shared" si="66"/>
        <v>0.85493570798443108</v>
      </c>
      <c r="AY118">
        <f t="shared" si="67"/>
        <v>0.18842591640995182</v>
      </c>
      <c r="AZ118">
        <v>2.7</v>
      </c>
      <c r="BA118">
        <v>0.5</v>
      </c>
      <c r="BB118" t="s">
        <v>355</v>
      </c>
      <c r="BC118">
        <v>2</v>
      </c>
      <c r="BD118" t="b">
        <v>1</v>
      </c>
      <c r="BE118">
        <v>1670957397</v>
      </c>
      <c r="BF118">
        <v>654.74385714285722</v>
      </c>
      <c r="BG118">
        <v>674.1995714285714</v>
      </c>
      <c r="BH118">
        <v>33.764399999999988</v>
      </c>
      <c r="BI118">
        <v>32.812142857142859</v>
      </c>
      <c r="BJ118">
        <v>659.53200000000004</v>
      </c>
      <c r="BK118">
        <v>33.611971428571429</v>
      </c>
      <c r="BL118">
        <v>650.03128571428567</v>
      </c>
      <c r="BM118">
        <v>101.0804285714286</v>
      </c>
      <c r="BN118">
        <v>9.9918942857142853E-2</v>
      </c>
      <c r="BO118">
        <v>32.45514285714286</v>
      </c>
      <c r="BP118">
        <v>32.535414285714282</v>
      </c>
      <c r="BQ118">
        <v>999.89999999999986</v>
      </c>
      <c r="BR118">
        <v>0</v>
      </c>
      <c r="BS118">
        <v>0</v>
      </c>
      <c r="BT118">
        <v>9010.3571428571431</v>
      </c>
      <c r="BU118">
        <v>0</v>
      </c>
      <c r="BV118">
        <v>288.32085714285722</v>
      </c>
      <c r="BW118">
        <v>-19.455828571428569</v>
      </c>
      <c r="BX118">
        <v>677.62328571428577</v>
      </c>
      <c r="BY118">
        <v>697.072</v>
      </c>
      <c r="BZ118">
        <v>0.95225428571428572</v>
      </c>
      <c r="CA118">
        <v>674.1995714285714</v>
      </c>
      <c r="CB118">
        <v>32.812142857142859</v>
      </c>
      <c r="CC118">
        <v>3.4129157142857141</v>
      </c>
      <c r="CD118">
        <v>3.3166614285714289</v>
      </c>
      <c r="CE118">
        <v>26.192657142857151</v>
      </c>
      <c r="CF118">
        <v>25.70937142857143</v>
      </c>
      <c r="CG118">
        <v>1200.004285714286</v>
      </c>
      <c r="CH118">
        <v>0.50005900000000014</v>
      </c>
      <c r="CI118">
        <v>0.49994100000000008</v>
      </c>
      <c r="CJ118">
        <v>0</v>
      </c>
      <c r="CK118">
        <v>724.11500000000001</v>
      </c>
      <c r="CL118">
        <v>4.9990899999999998</v>
      </c>
      <c r="CM118">
        <v>7703.74</v>
      </c>
      <c r="CN118">
        <v>9558.0814285714296</v>
      </c>
      <c r="CO118">
        <v>41.561999999999998</v>
      </c>
      <c r="CP118">
        <v>43.258857142857153</v>
      </c>
      <c r="CQ118">
        <v>42.33</v>
      </c>
      <c r="CR118">
        <v>42.303142857142859</v>
      </c>
      <c r="CS118">
        <v>42.936999999999998</v>
      </c>
      <c r="CT118">
        <v>597.57428571428579</v>
      </c>
      <c r="CU118">
        <v>597.42999999999995</v>
      </c>
      <c r="CV118">
        <v>0</v>
      </c>
      <c r="CW118">
        <v>1670957431</v>
      </c>
      <c r="CX118">
        <v>0</v>
      </c>
      <c r="CY118">
        <v>1670954496.5999999</v>
      </c>
      <c r="CZ118" t="s">
        <v>356</v>
      </c>
      <c r="DA118">
        <v>1670954495.5999999</v>
      </c>
      <c r="DB118">
        <v>1670954496.5999999</v>
      </c>
      <c r="DC118">
        <v>16</v>
      </c>
      <c r="DD118">
        <v>-7.6999999999999999E-2</v>
      </c>
      <c r="DE118">
        <v>-1.0999999999999999E-2</v>
      </c>
      <c r="DF118">
        <v>-4.38</v>
      </c>
      <c r="DG118">
        <v>0.152</v>
      </c>
      <c r="DH118">
        <v>415</v>
      </c>
      <c r="DI118">
        <v>32</v>
      </c>
      <c r="DJ118">
        <v>0.4</v>
      </c>
      <c r="DK118">
        <v>0.41</v>
      </c>
      <c r="DL118">
        <v>-19.246424390243909</v>
      </c>
      <c r="DM118">
        <v>-1.3465588850173831</v>
      </c>
      <c r="DN118">
        <v>0.13937783142566409</v>
      </c>
      <c r="DO118">
        <v>0</v>
      </c>
      <c r="DP118">
        <v>0.95672158536585372</v>
      </c>
      <c r="DQ118">
        <v>-2.4320111498256872E-2</v>
      </c>
      <c r="DR118">
        <v>2.6887898173224849E-3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357</v>
      </c>
      <c r="EA118">
        <v>3.2983600000000002</v>
      </c>
      <c r="EB118">
        <v>2.6253099999999998</v>
      </c>
      <c r="EC118">
        <v>0.14238000000000001</v>
      </c>
      <c r="ED118">
        <v>0.143453</v>
      </c>
      <c r="EE118">
        <v>0.13919300000000001</v>
      </c>
      <c r="EF118">
        <v>0.13505900000000001</v>
      </c>
      <c r="EG118">
        <v>26025</v>
      </c>
      <c r="EH118">
        <v>26453.8</v>
      </c>
      <c r="EI118">
        <v>28226.400000000001</v>
      </c>
      <c r="EJ118">
        <v>29716.2</v>
      </c>
      <c r="EK118">
        <v>33437.699999999997</v>
      </c>
      <c r="EL118">
        <v>35667.1</v>
      </c>
      <c r="EM118">
        <v>39838.300000000003</v>
      </c>
      <c r="EN118">
        <v>42448.5</v>
      </c>
      <c r="EO118">
        <v>2.2487499999999998</v>
      </c>
      <c r="EP118">
        <v>2.2235299999999998</v>
      </c>
      <c r="EQ118">
        <v>0.13340299999999999</v>
      </c>
      <c r="ER118">
        <v>0</v>
      </c>
      <c r="ES118">
        <v>30.374199999999998</v>
      </c>
      <c r="ET118">
        <v>999.9</v>
      </c>
      <c r="EU118">
        <v>72.5</v>
      </c>
      <c r="EV118">
        <v>33.200000000000003</v>
      </c>
      <c r="EW118">
        <v>36.646299999999997</v>
      </c>
      <c r="EX118">
        <v>57.6417</v>
      </c>
      <c r="EY118">
        <v>-2.9246799999999999</v>
      </c>
      <c r="EZ118">
        <v>2</v>
      </c>
      <c r="FA118">
        <v>0.245701</v>
      </c>
      <c r="FB118">
        <v>-0.22742899999999999</v>
      </c>
      <c r="FC118">
        <v>20.271699999999999</v>
      </c>
      <c r="FD118">
        <v>5.2199900000000001</v>
      </c>
      <c r="FE118">
        <v>12.004</v>
      </c>
      <c r="FF118">
        <v>4.9863499999999998</v>
      </c>
      <c r="FG118">
        <v>3.28443</v>
      </c>
      <c r="FH118">
        <v>9999</v>
      </c>
      <c r="FI118">
        <v>9999</v>
      </c>
      <c r="FJ118">
        <v>9999</v>
      </c>
      <c r="FK118">
        <v>999.9</v>
      </c>
      <c r="FL118">
        <v>1.86581</v>
      </c>
      <c r="FM118">
        <v>1.8622000000000001</v>
      </c>
      <c r="FN118">
        <v>1.8641700000000001</v>
      </c>
      <c r="FO118">
        <v>1.8602399999999999</v>
      </c>
      <c r="FP118">
        <v>1.8609800000000001</v>
      </c>
      <c r="FQ118">
        <v>1.8601300000000001</v>
      </c>
      <c r="FR118">
        <v>1.8618399999999999</v>
      </c>
      <c r="FS118">
        <v>1.8584000000000001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-4.7930000000000001</v>
      </c>
      <c r="GH118">
        <v>0.1525</v>
      </c>
      <c r="GI118">
        <v>-3.43048097447471</v>
      </c>
      <c r="GJ118">
        <v>-2.7043828418459848E-3</v>
      </c>
      <c r="GK118">
        <v>1.1637646390227569E-6</v>
      </c>
      <c r="GL118">
        <v>-2.7935288173591201E-10</v>
      </c>
      <c r="GM118">
        <v>0.15243500000000409</v>
      </c>
      <c r="GN118">
        <v>0</v>
      </c>
      <c r="GO118">
        <v>0</v>
      </c>
      <c r="GP118">
        <v>0</v>
      </c>
      <c r="GQ118">
        <v>5</v>
      </c>
      <c r="GR118">
        <v>2087</v>
      </c>
      <c r="GS118">
        <v>4</v>
      </c>
      <c r="GT118">
        <v>31</v>
      </c>
      <c r="GU118">
        <v>48.4</v>
      </c>
      <c r="GV118">
        <v>48.4</v>
      </c>
      <c r="GW118">
        <v>2.02881</v>
      </c>
      <c r="GX118">
        <v>2.5415000000000001</v>
      </c>
      <c r="GY118">
        <v>2.04834</v>
      </c>
      <c r="GZ118">
        <v>2.6184099999999999</v>
      </c>
      <c r="HA118">
        <v>2.1972700000000001</v>
      </c>
      <c r="HB118">
        <v>2.2961399999999998</v>
      </c>
      <c r="HC118">
        <v>38.037700000000001</v>
      </c>
      <c r="HD118">
        <v>14.4998</v>
      </c>
      <c r="HE118">
        <v>18</v>
      </c>
      <c r="HF118">
        <v>704.56</v>
      </c>
      <c r="HG118">
        <v>762.19500000000005</v>
      </c>
      <c r="HH118">
        <v>30.999600000000001</v>
      </c>
      <c r="HI118">
        <v>31.400400000000001</v>
      </c>
      <c r="HJ118">
        <v>30.000399999999999</v>
      </c>
      <c r="HK118">
        <v>31.271699999999999</v>
      </c>
      <c r="HL118">
        <v>31.259499999999999</v>
      </c>
      <c r="HM118">
        <v>40.593200000000003</v>
      </c>
      <c r="HN118">
        <v>12.0589</v>
      </c>
      <c r="HO118">
        <v>100</v>
      </c>
      <c r="HP118">
        <v>31</v>
      </c>
      <c r="HQ118">
        <v>688.85</v>
      </c>
      <c r="HR118">
        <v>32.761299999999999</v>
      </c>
      <c r="HS118">
        <v>99.455399999999997</v>
      </c>
      <c r="HT118">
        <v>98.459500000000006</v>
      </c>
    </row>
    <row r="119" spans="1:228" x14ac:dyDescent="0.2">
      <c r="A119">
        <v>104</v>
      </c>
      <c r="B119">
        <v>1670957403</v>
      </c>
      <c r="C119">
        <v>411</v>
      </c>
      <c r="D119" t="s">
        <v>566</v>
      </c>
      <c r="E119" t="s">
        <v>567</v>
      </c>
      <c r="F119">
        <v>4</v>
      </c>
      <c r="G119">
        <v>1670957400.6875</v>
      </c>
      <c r="H119">
        <f t="shared" si="34"/>
        <v>2.3856784085744941E-3</v>
      </c>
      <c r="I119">
        <f t="shared" si="35"/>
        <v>2.3856784085744942</v>
      </c>
      <c r="J119">
        <f t="shared" si="36"/>
        <v>22.307018292581624</v>
      </c>
      <c r="K119">
        <f t="shared" si="37"/>
        <v>660.77962500000001</v>
      </c>
      <c r="L119">
        <f t="shared" si="38"/>
        <v>415.90247205404182</v>
      </c>
      <c r="M119">
        <f t="shared" si="39"/>
        <v>42.081371508952827</v>
      </c>
      <c r="N119">
        <f t="shared" si="40"/>
        <v>66.858253445433704</v>
      </c>
      <c r="O119">
        <f t="shared" si="41"/>
        <v>0.15727570783995853</v>
      </c>
      <c r="P119">
        <f t="shared" si="42"/>
        <v>3.6754549143765276</v>
      </c>
      <c r="Q119">
        <f t="shared" si="43"/>
        <v>0.15363032042302899</v>
      </c>
      <c r="R119">
        <f t="shared" si="44"/>
        <v>9.633943642634657E-2</v>
      </c>
      <c r="S119">
        <f t="shared" si="45"/>
        <v>226.11412010815997</v>
      </c>
      <c r="T119">
        <f t="shared" si="46"/>
        <v>33.03451965406466</v>
      </c>
      <c r="U119">
        <f t="shared" si="47"/>
        <v>32.540850000000013</v>
      </c>
      <c r="V119">
        <f t="shared" si="48"/>
        <v>4.9232224658640469</v>
      </c>
      <c r="W119">
        <f t="shared" si="49"/>
        <v>69.718393454958985</v>
      </c>
      <c r="X119">
        <f t="shared" si="50"/>
        <v>3.4167702764110048</v>
      </c>
      <c r="Y119">
        <f t="shared" si="51"/>
        <v>4.9008161363017955</v>
      </c>
      <c r="Z119">
        <f t="shared" si="52"/>
        <v>1.506452189453042</v>
      </c>
      <c r="AA119">
        <f t="shared" si="53"/>
        <v>-105.20841781813519</v>
      </c>
      <c r="AB119">
        <f t="shared" si="54"/>
        <v>-16.027949151254052</v>
      </c>
      <c r="AC119">
        <f t="shared" si="55"/>
        <v>-0.99383307919820796</v>
      </c>
      <c r="AD119">
        <f t="shared" si="56"/>
        <v>103.88392005957253</v>
      </c>
      <c r="AE119">
        <f t="shared" si="57"/>
        <v>45.564832357422155</v>
      </c>
      <c r="AF119">
        <f t="shared" si="58"/>
        <v>2.378489259847723</v>
      </c>
      <c r="AG119">
        <f t="shared" si="59"/>
        <v>22.307018292581624</v>
      </c>
      <c r="AH119">
        <v>703.06426086030046</v>
      </c>
      <c r="AI119">
        <v>686.93693333333295</v>
      </c>
      <c r="AJ119">
        <v>1.691542739790326</v>
      </c>
      <c r="AK119">
        <v>63.248288586622081</v>
      </c>
      <c r="AL119">
        <f t="shared" si="60"/>
        <v>2.3856784085744942</v>
      </c>
      <c r="AM119">
        <v>32.813580841490882</v>
      </c>
      <c r="AN119">
        <v>33.770635757575747</v>
      </c>
      <c r="AO119">
        <v>6.6192104631566085E-5</v>
      </c>
      <c r="AP119">
        <v>96.55356453263947</v>
      </c>
      <c r="AQ119">
        <v>0</v>
      </c>
      <c r="AR119">
        <v>0</v>
      </c>
      <c r="AS119">
        <f t="shared" si="61"/>
        <v>1</v>
      </c>
      <c r="AT119">
        <f t="shared" si="62"/>
        <v>0</v>
      </c>
      <c r="AU119">
        <f t="shared" si="63"/>
        <v>47331.25532312219</v>
      </c>
      <c r="AV119">
        <f t="shared" si="64"/>
        <v>1200.0050000000001</v>
      </c>
      <c r="AW119">
        <f t="shared" si="65"/>
        <v>1025.9282010923109</v>
      </c>
      <c r="AX119">
        <f t="shared" si="66"/>
        <v>0.85493660534107008</v>
      </c>
      <c r="AY119">
        <f t="shared" si="67"/>
        <v>0.18842764830826533</v>
      </c>
      <c r="AZ119">
        <v>2.7</v>
      </c>
      <c r="BA119">
        <v>0.5</v>
      </c>
      <c r="BB119" t="s">
        <v>355</v>
      </c>
      <c r="BC119">
        <v>2</v>
      </c>
      <c r="BD119" t="b">
        <v>1</v>
      </c>
      <c r="BE119">
        <v>1670957400.6875</v>
      </c>
      <c r="BF119">
        <v>660.77962500000001</v>
      </c>
      <c r="BG119">
        <v>680.35812499999997</v>
      </c>
      <c r="BH119">
        <v>33.7689375</v>
      </c>
      <c r="BI119">
        <v>32.814374999999998</v>
      </c>
      <c r="BJ119">
        <v>665.57687499999997</v>
      </c>
      <c r="BK119">
        <v>33.616462499999997</v>
      </c>
      <c r="BL119">
        <v>650.04225000000008</v>
      </c>
      <c r="BM119">
        <v>101.08074999999999</v>
      </c>
      <c r="BN119">
        <v>0.1001141125</v>
      </c>
      <c r="BO119">
        <v>32.459962500000003</v>
      </c>
      <c r="BP119">
        <v>32.540850000000013</v>
      </c>
      <c r="BQ119">
        <v>999.9</v>
      </c>
      <c r="BR119">
        <v>0</v>
      </c>
      <c r="BS119">
        <v>0</v>
      </c>
      <c r="BT119">
        <v>8989.84375</v>
      </c>
      <c r="BU119">
        <v>0</v>
      </c>
      <c r="BV119">
        <v>288.34737499999989</v>
      </c>
      <c r="BW119">
        <v>-19.578275000000001</v>
      </c>
      <c r="BX119">
        <v>683.87349999999992</v>
      </c>
      <c r="BY119">
        <v>703.44100000000003</v>
      </c>
      <c r="BZ119">
        <v>0.95453462499999997</v>
      </c>
      <c r="CA119">
        <v>680.35812499999997</v>
      </c>
      <c r="CB119">
        <v>32.814374999999998</v>
      </c>
      <c r="CC119">
        <v>3.4133887500000002</v>
      </c>
      <c r="CD119">
        <v>3.3169050000000002</v>
      </c>
      <c r="CE119">
        <v>26.195</v>
      </c>
      <c r="CF119">
        <v>25.7106125</v>
      </c>
      <c r="CG119">
        <v>1200.0050000000001</v>
      </c>
      <c r="CH119">
        <v>0.50003037500000003</v>
      </c>
      <c r="CI119">
        <v>0.49996962499999997</v>
      </c>
      <c r="CJ119">
        <v>0</v>
      </c>
      <c r="CK119">
        <v>725.4325</v>
      </c>
      <c r="CL119">
        <v>4.9990899999999998</v>
      </c>
      <c r="CM119">
        <v>7720.2950000000001</v>
      </c>
      <c r="CN119">
        <v>9557.9787500000002</v>
      </c>
      <c r="CO119">
        <v>41.561999999999998</v>
      </c>
      <c r="CP119">
        <v>43.280999999999999</v>
      </c>
      <c r="CQ119">
        <v>42.327749999999988</v>
      </c>
      <c r="CR119">
        <v>42.304250000000003</v>
      </c>
      <c r="CS119">
        <v>42.936999999999998</v>
      </c>
      <c r="CT119">
        <v>597.53874999999994</v>
      </c>
      <c r="CU119">
        <v>597.46624999999995</v>
      </c>
      <c r="CV119">
        <v>0</v>
      </c>
      <c r="CW119">
        <v>1670957435.2</v>
      </c>
      <c r="CX119">
        <v>0</v>
      </c>
      <c r="CY119">
        <v>1670954496.5999999</v>
      </c>
      <c r="CZ119" t="s">
        <v>356</v>
      </c>
      <c r="DA119">
        <v>1670954495.5999999</v>
      </c>
      <c r="DB119">
        <v>1670954496.5999999</v>
      </c>
      <c r="DC119">
        <v>16</v>
      </c>
      <c r="DD119">
        <v>-7.6999999999999999E-2</v>
      </c>
      <c r="DE119">
        <v>-1.0999999999999999E-2</v>
      </c>
      <c r="DF119">
        <v>-4.38</v>
      </c>
      <c r="DG119">
        <v>0.152</v>
      </c>
      <c r="DH119">
        <v>415</v>
      </c>
      <c r="DI119">
        <v>32</v>
      </c>
      <c r="DJ119">
        <v>0.4</v>
      </c>
      <c r="DK119">
        <v>0.41</v>
      </c>
      <c r="DL119">
        <v>-19.321390243902439</v>
      </c>
      <c r="DM119">
        <v>-1.47596655052266</v>
      </c>
      <c r="DN119">
        <v>0.15246845464198849</v>
      </c>
      <c r="DO119">
        <v>0</v>
      </c>
      <c r="DP119">
        <v>0.95591680487804886</v>
      </c>
      <c r="DQ119">
        <v>-1.9209031358887841E-2</v>
      </c>
      <c r="DR119">
        <v>2.405162001739253E-3</v>
      </c>
      <c r="DS119">
        <v>1</v>
      </c>
      <c r="DT119">
        <v>0</v>
      </c>
      <c r="DU119">
        <v>0</v>
      </c>
      <c r="DV119">
        <v>0</v>
      </c>
      <c r="DW119">
        <v>-1</v>
      </c>
      <c r="DX119">
        <v>1</v>
      </c>
      <c r="DY119">
        <v>2</v>
      </c>
      <c r="DZ119" t="s">
        <v>357</v>
      </c>
      <c r="EA119">
        <v>3.2984300000000002</v>
      </c>
      <c r="EB119">
        <v>2.6251199999999999</v>
      </c>
      <c r="EC119">
        <v>0.14335500000000001</v>
      </c>
      <c r="ED119">
        <v>0.144427</v>
      </c>
      <c r="EE119">
        <v>0.139208</v>
      </c>
      <c r="EF119">
        <v>0.13506799999999999</v>
      </c>
      <c r="EG119">
        <v>25995.7</v>
      </c>
      <c r="EH119">
        <v>26423.7</v>
      </c>
      <c r="EI119">
        <v>28226.799999999999</v>
      </c>
      <c r="EJ119">
        <v>29716.3</v>
      </c>
      <c r="EK119">
        <v>33437.5</v>
      </c>
      <c r="EL119">
        <v>35666.9</v>
      </c>
      <c r="EM119">
        <v>39838.699999999997</v>
      </c>
      <c r="EN119">
        <v>42448.7</v>
      </c>
      <c r="EO119">
        <v>2.24885</v>
      </c>
      <c r="EP119">
        <v>2.2233999999999998</v>
      </c>
      <c r="EQ119">
        <v>0.133049</v>
      </c>
      <c r="ER119">
        <v>0</v>
      </c>
      <c r="ES119">
        <v>30.3794</v>
      </c>
      <c r="ET119">
        <v>999.9</v>
      </c>
      <c r="EU119">
        <v>72.5</v>
      </c>
      <c r="EV119">
        <v>33.200000000000003</v>
      </c>
      <c r="EW119">
        <v>36.645499999999998</v>
      </c>
      <c r="EX119">
        <v>57.401699999999998</v>
      </c>
      <c r="EY119">
        <v>-2.9407000000000001</v>
      </c>
      <c r="EZ119">
        <v>2</v>
      </c>
      <c r="FA119">
        <v>0.31215399999999999</v>
      </c>
      <c r="FB119">
        <v>-0.30019600000000002</v>
      </c>
      <c r="FC119">
        <v>20.271799999999999</v>
      </c>
      <c r="FD119">
        <v>5.2202799999999998</v>
      </c>
      <c r="FE119">
        <v>12.004</v>
      </c>
      <c r="FF119">
        <v>4.9865500000000003</v>
      </c>
      <c r="FG119">
        <v>3.2844799999999998</v>
      </c>
      <c r="FH119">
        <v>9999</v>
      </c>
      <c r="FI119">
        <v>9999</v>
      </c>
      <c r="FJ119">
        <v>9999</v>
      </c>
      <c r="FK119">
        <v>999.9</v>
      </c>
      <c r="FL119">
        <v>1.86578</v>
      </c>
      <c r="FM119">
        <v>1.86219</v>
      </c>
      <c r="FN119">
        <v>1.8641700000000001</v>
      </c>
      <c r="FO119">
        <v>1.86026</v>
      </c>
      <c r="FP119">
        <v>1.8609599999999999</v>
      </c>
      <c r="FQ119">
        <v>1.86012</v>
      </c>
      <c r="FR119">
        <v>1.86181</v>
      </c>
      <c r="FS119">
        <v>1.85842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-4.8029999999999999</v>
      </c>
      <c r="GH119">
        <v>0.1525</v>
      </c>
      <c r="GI119">
        <v>-3.43048097447471</v>
      </c>
      <c r="GJ119">
        <v>-2.7043828418459848E-3</v>
      </c>
      <c r="GK119">
        <v>1.1637646390227569E-6</v>
      </c>
      <c r="GL119">
        <v>-2.7935288173591201E-10</v>
      </c>
      <c r="GM119">
        <v>0.15243500000000409</v>
      </c>
      <c r="GN119">
        <v>0</v>
      </c>
      <c r="GO119">
        <v>0</v>
      </c>
      <c r="GP119">
        <v>0</v>
      </c>
      <c r="GQ119">
        <v>5</v>
      </c>
      <c r="GR119">
        <v>2087</v>
      </c>
      <c r="GS119">
        <v>4</v>
      </c>
      <c r="GT119">
        <v>31</v>
      </c>
      <c r="GU119">
        <v>48.5</v>
      </c>
      <c r="GV119">
        <v>48.4</v>
      </c>
      <c r="GW119">
        <v>2.0446800000000001</v>
      </c>
      <c r="GX119">
        <v>2.5354000000000001</v>
      </c>
      <c r="GY119">
        <v>2.04834</v>
      </c>
      <c r="GZ119">
        <v>2.6184099999999999</v>
      </c>
      <c r="HA119">
        <v>2.1972700000000001</v>
      </c>
      <c r="HB119">
        <v>2.323</v>
      </c>
      <c r="HC119">
        <v>38.037700000000001</v>
      </c>
      <c r="HD119">
        <v>14.5085</v>
      </c>
      <c r="HE119">
        <v>18</v>
      </c>
      <c r="HF119">
        <v>704.66700000000003</v>
      </c>
      <c r="HG119">
        <v>762.10900000000004</v>
      </c>
      <c r="HH119">
        <v>30.999600000000001</v>
      </c>
      <c r="HI119">
        <v>31.402899999999999</v>
      </c>
      <c r="HJ119">
        <v>30.000299999999999</v>
      </c>
      <c r="HK119">
        <v>31.273700000000002</v>
      </c>
      <c r="HL119">
        <v>31.2622</v>
      </c>
      <c r="HM119">
        <v>40.918500000000002</v>
      </c>
      <c r="HN119">
        <v>12.0589</v>
      </c>
      <c r="HO119">
        <v>100</v>
      </c>
      <c r="HP119">
        <v>31</v>
      </c>
      <c r="HQ119">
        <v>695.52800000000002</v>
      </c>
      <c r="HR119">
        <v>32.761299999999999</v>
      </c>
      <c r="HS119">
        <v>99.456599999999995</v>
      </c>
      <c r="HT119">
        <v>98.459800000000001</v>
      </c>
    </row>
    <row r="120" spans="1:228" x14ac:dyDescent="0.2">
      <c r="A120">
        <v>105</v>
      </c>
      <c r="B120">
        <v>1670957407</v>
      </c>
      <c r="C120">
        <v>415</v>
      </c>
      <c r="D120" t="s">
        <v>568</v>
      </c>
      <c r="E120" t="s">
        <v>569</v>
      </c>
      <c r="F120">
        <v>4</v>
      </c>
      <c r="G120">
        <v>1670957405</v>
      </c>
      <c r="H120">
        <f t="shared" si="34"/>
        <v>2.4001164524573991E-3</v>
      </c>
      <c r="I120">
        <f t="shared" si="35"/>
        <v>2.4001164524573992</v>
      </c>
      <c r="J120">
        <f t="shared" si="36"/>
        <v>22.261758255555993</v>
      </c>
      <c r="K120">
        <f t="shared" si="37"/>
        <v>667.85285714285715</v>
      </c>
      <c r="L120">
        <f t="shared" si="38"/>
        <v>425.01388433942782</v>
      </c>
      <c r="M120">
        <f t="shared" si="39"/>
        <v>43.003298234601161</v>
      </c>
      <c r="N120">
        <f t="shared" si="40"/>
        <v>67.573970288481888</v>
      </c>
      <c r="O120">
        <f t="shared" si="41"/>
        <v>0.15849944719512482</v>
      </c>
      <c r="P120">
        <f t="shared" si="42"/>
        <v>3.6747306353467386</v>
      </c>
      <c r="Q120">
        <f t="shared" si="43"/>
        <v>0.15479711859844886</v>
      </c>
      <c r="R120">
        <f t="shared" si="44"/>
        <v>9.707363569654609E-2</v>
      </c>
      <c r="S120">
        <f t="shared" si="45"/>
        <v>226.11213523155268</v>
      </c>
      <c r="T120">
        <f t="shared" si="46"/>
        <v>33.035441062301715</v>
      </c>
      <c r="U120">
        <f t="shared" si="47"/>
        <v>32.535342857142858</v>
      </c>
      <c r="V120">
        <f t="shared" si="48"/>
        <v>4.9216941304805699</v>
      </c>
      <c r="W120">
        <f t="shared" si="49"/>
        <v>69.71898767441283</v>
      </c>
      <c r="X120">
        <f t="shared" si="50"/>
        <v>3.4175418717838713</v>
      </c>
      <c r="Y120">
        <f t="shared" si="51"/>
        <v>4.9018810883252746</v>
      </c>
      <c r="Z120">
        <f t="shared" si="52"/>
        <v>1.5041522586966987</v>
      </c>
      <c r="AA120">
        <f t="shared" si="53"/>
        <v>-105.84513555337131</v>
      </c>
      <c r="AB120">
        <f t="shared" si="54"/>
        <v>-14.170673923001084</v>
      </c>
      <c r="AC120">
        <f t="shared" si="55"/>
        <v>-0.87883643753595453</v>
      </c>
      <c r="AD120">
        <f t="shared" si="56"/>
        <v>105.21748931764432</v>
      </c>
      <c r="AE120">
        <f t="shared" si="57"/>
        <v>45.899345380229228</v>
      </c>
      <c r="AF120">
        <f t="shared" si="58"/>
        <v>2.3900065372986701</v>
      </c>
      <c r="AG120">
        <f t="shared" si="59"/>
        <v>22.261758255555993</v>
      </c>
      <c r="AH120">
        <v>709.98257387466265</v>
      </c>
      <c r="AI120">
        <v>693.78073939393926</v>
      </c>
      <c r="AJ120">
        <v>1.7153492828876411</v>
      </c>
      <c r="AK120">
        <v>63.248288586622081</v>
      </c>
      <c r="AL120">
        <f t="shared" si="60"/>
        <v>2.4001164524573992</v>
      </c>
      <c r="AM120">
        <v>32.8162687705709</v>
      </c>
      <c r="AN120">
        <v>33.779113333333321</v>
      </c>
      <c r="AO120">
        <v>8.4005283488331354E-5</v>
      </c>
      <c r="AP120">
        <v>96.55356453263947</v>
      </c>
      <c r="AQ120">
        <v>0</v>
      </c>
      <c r="AR120">
        <v>0</v>
      </c>
      <c r="AS120">
        <f t="shared" si="61"/>
        <v>1</v>
      </c>
      <c r="AT120">
        <f t="shared" si="62"/>
        <v>0</v>
      </c>
      <c r="AU120">
        <f t="shared" si="63"/>
        <v>47317.692962345805</v>
      </c>
      <c r="AV120">
        <f t="shared" si="64"/>
        <v>1200.005714285714</v>
      </c>
      <c r="AW120">
        <f t="shared" si="65"/>
        <v>1025.9277135914781</v>
      </c>
      <c r="AX120">
        <f t="shared" si="66"/>
        <v>0.85493569020389759</v>
      </c>
      <c r="AY120">
        <f t="shared" si="67"/>
        <v>0.18842588209352207</v>
      </c>
      <c r="AZ120">
        <v>2.7</v>
      </c>
      <c r="BA120">
        <v>0.5</v>
      </c>
      <c r="BB120" t="s">
        <v>355</v>
      </c>
      <c r="BC120">
        <v>2</v>
      </c>
      <c r="BD120" t="b">
        <v>1</v>
      </c>
      <c r="BE120">
        <v>1670957405</v>
      </c>
      <c r="BF120">
        <v>667.85285714285715</v>
      </c>
      <c r="BG120">
        <v>687.58271428571425</v>
      </c>
      <c r="BH120">
        <v>33.776542857142857</v>
      </c>
      <c r="BI120">
        <v>32.817257142857137</v>
      </c>
      <c r="BJ120">
        <v>672.66100000000006</v>
      </c>
      <c r="BK120">
        <v>33.624099999999999</v>
      </c>
      <c r="BL120">
        <v>649.96871428571433</v>
      </c>
      <c r="BM120">
        <v>101.081</v>
      </c>
      <c r="BN120">
        <v>9.9925657142857158E-2</v>
      </c>
      <c r="BO120">
        <v>32.463814285714292</v>
      </c>
      <c r="BP120">
        <v>32.535342857142858</v>
      </c>
      <c r="BQ120">
        <v>999.89999999999986</v>
      </c>
      <c r="BR120">
        <v>0</v>
      </c>
      <c r="BS120">
        <v>0</v>
      </c>
      <c r="BT120">
        <v>8987.3214285714294</v>
      </c>
      <c r="BU120">
        <v>0</v>
      </c>
      <c r="BV120">
        <v>288.4027142857143</v>
      </c>
      <c r="BW120">
        <v>-19.729657142857139</v>
      </c>
      <c r="BX120">
        <v>691.19914285714287</v>
      </c>
      <c r="BY120">
        <v>710.91285714285709</v>
      </c>
      <c r="BZ120">
        <v>0.95929014285714287</v>
      </c>
      <c r="CA120">
        <v>687.58271428571425</v>
      </c>
      <c r="CB120">
        <v>32.817257142857137</v>
      </c>
      <c r="CC120">
        <v>3.414167142857143</v>
      </c>
      <c r="CD120">
        <v>3.3172014285714289</v>
      </c>
      <c r="CE120">
        <v>26.19885714285714</v>
      </c>
      <c r="CF120">
        <v>25.7121</v>
      </c>
      <c r="CG120">
        <v>1200.005714285714</v>
      </c>
      <c r="CH120">
        <v>0.50005900000000014</v>
      </c>
      <c r="CI120">
        <v>0.49994100000000008</v>
      </c>
      <c r="CJ120">
        <v>0</v>
      </c>
      <c r="CK120">
        <v>727.32228571428573</v>
      </c>
      <c r="CL120">
        <v>4.9990899999999998</v>
      </c>
      <c r="CM120">
        <v>7739.4128571428573</v>
      </c>
      <c r="CN120">
        <v>9558.1114285714284</v>
      </c>
      <c r="CO120">
        <v>41.561999999999998</v>
      </c>
      <c r="CP120">
        <v>43.303142857142859</v>
      </c>
      <c r="CQ120">
        <v>42.357000000000014</v>
      </c>
      <c r="CR120">
        <v>42.294285714285706</v>
      </c>
      <c r="CS120">
        <v>42.936999999999998</v>
      </c>
      <c r="CT120">
        <v>597.57571428571441</v>
      </c>
      <c r="CU120">
        <v>597.42999999999995</v>
      </c>
      <c r="CV120">
        <v>0</v>
      </c>
      <c r="CW120">
        <v>1670957439.4000001</v>
      </c>
      <c r="CX120">
        <v>0</v>
      </c>
      <c r="CY120">
        <v>1670954496.5999999</v>
      </c>
      <c r="CZ120" t="s">
        <v>356</v>
      </c>
      <c r="DA120">
        <v>1670954495.5999999</v>
      </c>
      <c r="DB120">
        <v>1670954496.5999999</v>
      </c>
      <c r="DC120">
        <v>16</v>
      </c>
      <c r="DD120">
        <v>-7.6999999999999999E-2</v>
      </c>
      <c r="DE120">
        <v>-1.0999999999999999E-2</v>
      </c>
      <c r="DF120">
        <v>-4.38</v>
      </c>
      <c r="DG120">
        <v>0.152</v>
      </c>
      <c r="DH120">
        <v>415</v>
      </c>
      <c r="DI120">
        <v>32</v>
      </c>
      <c r="DJ120">
        <v>0.4</v>
      </c>
      <c r="DK120">
        <v>0.41</v>
      </c>
      <c r="DL120">
        <v>-19.4473175</v>
      </c>
      <c r="DM120">
        <v>-1.8506172607879621</v>
      </c>
      <c r="DN120">
        <v>0.1809760521277608</v>
      </c>
      <c r="DO120">
        <v>0</v>
      </c>
      <c r="DP120">
        <v>0.95556975000000011</v>
      </c>
      <c r="DQ120">
        <v>3.1410281425883501E-3</v>
      </c>
      <c r="DR120">
        <v>2.1976993624015012E-3</v>
      </c>
      <c r="DS120">
        <v>1</v>
      </c>
      <c r="DT120">
        <v>0</v>
      </c>
      <c r="DU120">
        <v>0</v>
      </c>
      <c r="DV120">
        <v>0</v>
      </c>
      <c r="DW120">
        <v>-1</v>
      </c>
      <c r="DX120">
        <v>1</v>
      </c>
      <c r="DY120">
        <v>2</v>
      </c>
      <c r="DZ120" t="s">
        <v>357</v>
      </c>
      <c r="EA120">
        <v>3.2982200000000002</v>
      </c>
      <c r="EB120">
        <v>2.6252200000000001</v>
      </c>
      <c r="EC120">
        <v>0.14432</v>
      </c>
      <c r="ED120">
        <v>0.145397</v>
      </c>
      <c r="EE120">
        <v>0.13922599999999999</v>
      </c>
      <c r="EF120">
        <v>0.13507</v>
      </c>
      <c r="EG120">
        <v>25965.9</v>
      </c>
      <c r="EH120">
        <v>26393.5</v>
      </c>
      <c r="EI120">
        <v>28226.3</v>
      </c>
      <c r="EJ120">
        <v>29716</v>
      </c>
      <c r="EK120">
        <v>33436.400000000001</v>
      </c>
      <c r="EL120">
        <v>35666.5</v>
      </c>
      <c r="EM120">
        <v>39838.1</v>
      </c>
      <c r="EN120">
        <v>42448.2</v>
      </c>
      <c r="EO120">
        <v>2.2485499999999998</v>
      </c>
      <c r="EP120">
        <v>2.2235</v>
      </c>
      <c r="EQ120">
        <v>0.13275400000000001</v>
      </c>
      <c r="ER120">
        <v>0</v>
      </c>
      <c r="ES120">
        <v>30.383400000000002</v>
      </c>
      <c r="ET120">
        <v>999.9</v>
      </c>
      <c r="EU120">
        <v>72.5</v>
      </c>
      <c r="EV120">
        <v>33.200000000000003</v>
      </c>
      <c r="EW120">
        <v>36.642600000000002</v>
      </c>
      <c r="EX120">
        <v>57.041699999999999</v>
      </c>
      <c r="EY120">
        <v>-2.8966400000000001</v>
      </c>
      <c r="EZ120">
        <v>2</v>
      </c>
      <c r="FA120">
        <v>0.31250499999999998</v>
      </c>
      <c r="FB120">
        <v>-0.30147299999999999</v>
      </c>
      <c r="FC120">
        <v>20.271799999999999</v>
      </c>
      <c r="FD120">
        <v>5.22058</v>
      </c>
      <c r="FE120">
        <v>12.004</v>
      </c>
      <c r="FF120">
        <v>4.9867499999999998</v>
      </c>
      <c r="FG120">
        <v>3.2845300000000002</v>
      </c>
      <c r="FH120">
        <v>9999</v>
      </c>
      <c r="FI120">
        <v>9999</v>
      </c>
      <c r="FJ120">
        <v>9999</v>
      </c>
      <c r="FK120">
        <v>999.9</v>
      </c>
      <c r="FL120">
        <v>1.8657900000000001</v>
      </c>
      <c r="FM120">
        <v>1.8621799999999999</v>
      </c>
      <c r="FN120">
        <v>1.8641799999999999</v>
      </c>
      <c r="FO120">
        <v>1.8602399999999999</v>
      </c>
      <c r="FP120">
        <v>1.8609800000000001</v>
      </c>
      <c r="FQ120">
        <v>1.86012</v>
      </c>
      <c r="FR120">
        <v>1.8618300000000001</v>
      </c>
      <c r="FS120">
        <v>1.8584099999999999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-4.8140000000000001</v>
      </c>
      <c r="GH120">
        <v>0.15240000000000001</v>
      </c>
      <c r="GI120">
        <v>-3.43048097447471</v>
      </c>
      <c r="GJ120">
        <v>-2.7043828418459848E-3</v>
      </c>
      <c r="GK120">
        <v>1.1637646390227569E-6</v>
      </c>
      <c r="GL120">
        <v>-2.7935288173591201E-10</v>
      </c>
      <c r="GM120">
        <v>0.15243500000000409</v>
      </c>
      <c r="GN120">
        <v>0</v>
      </c>
      <c r="GO120">
        <v>0</v>
      </c>
      <c r="GP120">
        <v>0</v>
      </c>
      <c r="GQ120">
        <v>5</v>
      </c>
      <c r="GR120">
        <v>2087</v>
      </c>
      <c r="GS120">
        <v>4</v>
      </c>
      <c r="GT120">
        <v>31</v>
      </c>
      <c r="GU120">
        <v>48.5</v>
      </c>
      <c r="GV120">
        <v>48.5</v>
      </c>
      <c r="GW120">
        <v>2.0605500000000001</v>
      </c>
      <c r="GX120">
        <v>2.5354000000000001</v>
      </c>
      <c r="GY120">
        <v>2.04834</v>
      </c>
      <c r="GZ120">
        <v>2.6171899999999999</v>
      </c>
      <c r="HA120">
        <v>2.1972700000000001</v>
      </c>
      <c r="HB120">
        <v>2.34131</v>
      </c>
      <c r="HC120">
        <v>38.061999999999998</v>
      </c>
      <c r="HD120">
        <v>14.517300000000001</v>
      </c>
      <c r="HE120">
        <v>18</v>
      </c>
      <c r="HF120">
        <v>704.44899999999996</v>
      </c>
      <c r="HG120">
        <v>762.23299999999995</v>
      </c>
      <c r="HH120">
        <v>30.999600000000001</v>
      </c>
      <c r="HI120">
        <v>31.405100000000001</v>
      </c>
      <c r="HJ120">
        <v>30.000299999999999</v>
      </c>
      <c r="HK120">
        <v>31.276399999999999</v>
      </c>
      <c r="HL120">
        <v>31.264299999999999</v>
      </c>
      <c r="HM120">
        <v>41.240099999999998</v>
      </c>
      <c r="HN120">
        <v>12.0589</v>
      </c>
      <c r="HO120">
        <v>100</v>
      </c>
      <c r="HP120">
        <v>31</v>
      </c>
      <c r="HQ120">
        <v>702.20600000000002</v>
      </c>
      <c r="HR120">
        <v>32.761099999999999</v>
      </c>
      <c r="HS120">
        <v>99.455100000000002</v>
      </c>
      <c r="HT120">
        <v>98.4589</v>
      </c>
    </row>
    <row r="121" spans="1:228" x14ac:dyDescent="0.2">
      <c r="A121">
        <v>106</v>
      </c>
      <c r="B121">
        <v>1670957411</v>
      </c>
      <c r="C121">
        <v>419</v>
      </c>
      <c r="D121" t="s">
        <v>570</v>
      </c>
      <c r="E121" t="s">
        <v>571</v>
      </c>
      <c r="F121">
        <v>4</v>
      </c>
      <c r="G121">
        <v>1670957408.6875</v>
      </c>
      <c r="H121">
        <f t="shared" si="34"/>
        <v>2.3942228088627464E-3</v>
      </c>
      <c r="I121">
        <f t="shared" si="35"/>
        <v>2.3942228088627466</v>
      </c>
      <c r="J121">
        <f t="shared" si="36"/>
        <v>22.964895300677451</v>
      </c>
      <c r="K121">
        <f t="shared" si="37"/>
        <v>673.94487499999991</v>
      </c>
      <c r="L121">
        <f t="shared" si="38"/>
        <v>422.96450987352091</v>
      </c>
      <c r="M121">
        <f t="shared" si="39"/>
        <v>42.796190243893975</v>
      </c>
      <c r="N121">
        <f t="shared" si="40"/>
        <v>68.19076402656583</v>
      </c>
      <c r="O121">
        <f t="shared" si="41"/>
        <v>0.15792911902082118</v>
      </c>
      <c r="P121">
        <f t="shared" si="42"/>
        <v>3.6774466857191004</v>
      </c>
      <c r="Q121">
        <f t="shared" si="43"/>
        <v>0.15425570077680945</v>
      </c>
      <c r="R121">
        <f t="shared" si="44"/>
        <v>9.6732738525990625E-2</v>
      </c>
      <c r="S121">
        <f t="shared" si="45"/>
        <v>226.10775560851332</v>
      </c>
      <c r="T121">
        <f t="shared" si="46"/>
        <v>33.038817064272827</v>
      </c>
      <c r="U121">
        <f t="shared" si="47"/>
        <v>32.541687500000002</v>
      </c>
      <c r="V121">
        <f t="shared" si="48"/>
        <v>4.9234549239931384</v>
      </c>
      <c r="W121">
        <f t="shared" si="49"/>
        <v>69.712873479179848</v>
      </c>
      <c r="X121">
        <f t="shared" si="50"/>
        <v>3.4177358012625261</v>
      </c>
      <c r="Y121">
        <f t="shared" si="51"/>
        <v>4.9025891929175067</v>
      </c>
      <c r="Z121">
        <f t="shared" si="52"/>
        <v>1.5057191227306124</v>
      </c>
      <c r="AA121">
        <f t="shared" si="53"/>
        <v>-105.58522587084711</v>
      </c>
      <c r="AB121">
        <f t="shared" si="54"/>
        <v>-14.931343712074773</v>
      </c>
      <c r="AC121">
        <f t="shared" si="55"/>
        <v>-0.92536817215682399</v>
      </c>
      <c r="AD121">
        <f t="shared" si="56"/>
        <v>104.6658178534346</v>
      </c>
      <c r="AE121">
        <f t="shared" si="57"/>
        <v>46.182183881554067</v>
      </c>
      <c r="AF121">
        <f t="shared" si="58"/>
        <v>2.393062624883346</v>
      </c>
      <c r="AG121">
        <f t="shared" si="59"/>
        <v>22.964895300677451</v>
      </c>
      <c r="AH121">
        <v>716.96378107661155</v>
      </c>
      <c r="AI121">
        <v>700.56323636363652</v>
      </c>
      <c r="AJ121">
        <v>1.688937998891207</v>
      </c>
      <c r="AK121">
        <v>63.248288586622081</v>
      </c>
      <c r="AL121">
        <f t="shared" si="60"/>
        <v>2.3942228088627466</v>
      </c>
      <c r="AM121">
        <v>32.818140596475438</v>
      </c>
      <c r="AN121">
        <v>33.779249090909083</v>
      </c>
      <c r="AO121">
        <v>-3.2802434368338792E-5</v>
      </c>
      <c r="AP121">
        <v>96.55356453263947</v>
      </c>
      <c r="AQ121">
        <v>0</v>
      </c>
      <c r="AR121">
        <v>0</v>
      </c>
      <c r="AS121">
        <f t="shared" si="61"/>
        <v>1</v>
      </c>
      <c r="AT121">
        <f t="shared" si="62"/>
        <v>0</v>
      </c>
      <c r="AU121">
        <f t="shared" si="63"/>
        <v>47365.929747899223</v>
      </c>
      <c r="AV121">
        <f t="shared" si="64"/>
        <v>1199.96875</v>
      </c>
      <c r="AW121">
        <f t="shared" si="65"/>
        <v>1025.8974510924941</v>
      </c>
      <c r="AX121">
        <f t="shared" si="66"/>
        <v>0.8549368065564158</v>
      </c>
      <c r="AY121">
        <f t="shared" si="67"/>
        <v>0.1884280366538823</v>
      </c>
      <c r="AZ121">
        <v>2.7</v>
      </c>
      <c r="BA121">
        <v>0.5</v>
      </c>
      <c r="BB121" t="s">
        <v>355</v>
      </c>
      <c r="BC121">
        <v>2</v>
      </c>
      <c r="BD121" t="b">
        <v>1</v>
      </c>
      <c r="BE121">
        <v>1670957408.6875</v>
      </c>
      <c r="BF121">
        <v>673.94487499999991</v>
      </c>
      <c r="BG121">
        <v>693.79787499999998</v>
      </c>
      <c r="BH121">
        <v>33.778262499999997</v>
      </c>
      <c r="BI121">
        <v>32.817812500000002</v>
      </c>
      <c r="BJ121">
        <v>678.76199999999994</v>
      </c>
      <c r="BK121">
        <v>33.625824999999999</v>
      </c>
      <c r="BL121">
        <v>650.00974999999994</v>
      </c>
      <c r="BM121">
        <v>101.081625</v>
      </c>
      <c r="BN121">
        <v>9.9890812499999995E-2</v>
      </c>
      <c r="BO121">
        <v>32.466374999999999</v>
      </c>
      <c r="BP121">
        <v>32.541687500000002</v>
      </c>
      <c r="BQ121">
        <v>999.9</v>
      </c>
      <c r="BR121">
        <v>0</v>
      </c>
      <c r="BS121">
        <v>0</v>
      </c>
      <c r="BT121">
        <v>8996.6424999999981</v>
      </c>
      <c r="BU121">
        <v>0</v>
      </c>
      <c r="BV121">
        <v>288.4615</v>
      </c>
      <c r="BW121">
        <v>-19.852900000000002</v>
      </c>
      <c r="BX121">
        <v>697.50524999999993</v>
      </c>
      <c r="BY121">
        <v>717.33924999999999</v>
      </c>
      <c r="BZ121">
        <v>0.96046049999999994</v>
      </c>
      <c r="CA121">
        <v>693.79787499999998</v>
      </c>
      <c r="CB121">
        <v>32.817812500000002</v>
      </c>
      <c r="CC121">
        <v>3.4143587499999999</v>
      </c>
      <c r="CD121">
        <v>3.3172762499999999</v>
      </c>
      <c r="CE121">
        <v>26.1998125</v>
      </c>
      <c r="CF121">
        <v>25.712462500000001</v>
      </c>
      <c r="CG121">
        <v>1199.96875</v>
      </c>
      <c r="CH121">
        <v>0.50002200000000008</v>
      </c>
      <c r="CI121">
        <v>0.49997799999999998</v>
      </c>
      <c r="CJ121">
        <v>0</v>
      </c>
      <c r="CK121">
        <v>728.74174999999991</v>
      </c>
      <c r="CL121">
        <v>4.9990899999999998</v>
      </c>
      <c r="CM121">
        <v>7755.2425000000003</v>
      </c>
      <c r="CN121">
        <v>9557.6650000000009</v>
      </c>
      <c r="CO121">
        <v>41.561999999999998</v>
      </c>
      <c r="CP121">
        <v>43.304250000000003</v>
      </c>
      <c r="CQ121">
        <v>42.359250000000003</v>
      </c>
      <c r="CR121">
        <v>42.311999999999998</v>
      </c>
      <c r="CS121">
        <v>42.936999999999998</v>
      </c>
      <c r="CT121">
        <v>597.51250000000005</v>
      </c>
      <c r="CU121">
        <v>597.45624999999995</v>
      </c>
      <c r="CV121">
        <v>0</v>
      </c>
      <c r="CW121">
        <v>1670957443</v>
      </c>
      <c r="CX121">
        <v>0</v>
      </c>
      <c r="CY121">
        <v>1670954496.5999999</v>
      </c>
      <c r="CZ121" t="s">
        <v>356</v>
      </c>
      <c r="DA121">
        <v>1670954495.5999999</v>
      </c>
      <c r="DB121">
        <v>1670954496.5999999</v>
      </c>
      <c r="DC121">
        <v>16</v>
      </c>
      <c r="DD121">
        <v>-7.6999999999999999E-2</v>
      </c>
      <c r="DE121">
        <v>-1.0999999999999999E-2</v>
      </c>
      <c r="DF121">
        <v>-4.38</v>
      </c>
      <c r="DG121">
        <v>0.152</v>
      </c>
      <c r="DH121">
        <v>415</v>
      </c>
      <c r="DI121">
        <v>32</v>
      </c>
      <c r="DJ121">
        <v>0.4</v>
      </c>
      <c r="DK121">
        <v>0.41</v>
      </c>
      <c r="DL121">
        <v>-19.5718</v>
      </c>
      <c r="DM121">
        <v>-1.9806821763602189</v>
      </c>
      <c r="DN121">
        <v>0.19341429368068941</v>
      </c>
      <c r="DO121">
        <v>0</v>
      </c>
      <c r="DP121">
        <v>0.95648725000000001</v>
      </c>
      <c r="DQ121">
        <v>1.8479302063788498E-2</v>
      </c>
      <c r="DR121">
        <v>2.988511107140138E-3</v>
      </c>
      <c r="DS121">
        <v>1</v>
      </c>
      <c r="DT121">
        <v>0</v>
      </c>
      <c r="DU121">
        <v>0</v>
      </c>
      <c r="DV121">
        <v>0</v>
      </c>
      <c r="DW121">
        <v>-1</v>
      </c>
      <c r="DX121">
        <v>1</v>
      </c>
      <c r="DY121">
        <v>2</v>
      </c>
      <c r="DZ121" t="s">
        <v>357</v>
      </c>
      <c r="EA121">
        <v>3.2982900000000002</v>
      </c>
      <c r="EB121">
        <v>2.6250900000000001</v>
      </c>
      <c r="EC121">
        <v>0.145286</v>
      </c>
      <c r="ED121">
        <v>0.14636399999999999</v>
      </c>
      <c r="EE121">
        <v>0.13922499999999999</v>
      </c>
      <c r="EF121">
        <v>0.135072</v>
      </c>
      <c r="EG121">
        <v>25936.7</v>
      </c>
      <c r="EH121">
        <v>26363.5</v>
      </c>
      <c r="EI121">
        <v>28226.5</v>
      </c>
      <c r="EJ121">
        <v>29715.9</v>
      </c>
      <c r="EK121">
        <v>33436.6</v>
      </c>
      <c r="EL121">
        <v>35666.300000000003</v>
      </c>
      <c r="EM121">
        <v>39838.199999999997</v>
      </c>
      <c r="EN121">
        <v>42448.1</v>
      </c>
      <c r="EO121">
        <v>2.2484299999999999</v>
      </c>
      <c r="EP121">
        <v>2.2234500000000001</v>
      </c>
      <c r="EQ121">
        <v>0.132442</v>
      </c>
      <c r="ER121">
        <v>0</v>
      </c>
      <c r="ES121">
        <v>30.3874</v>
      </c>
      <c r="ET121">
        <v>999.9</v>
      </c>
      <c r="EU121">
        <v>72.5</v>
      </c>
      <c r="EV121">
        <v>33.200000000000003</v>
      </c>
      <c r="EW121">
        <v>36.645800000000001</v>
      </c>
      <c r="EX121">
        <v>56.771700000000003</v>
      </c>
      <c r="EY121">
        <v>-2.8365399999999998</v>
      </c>
      <c r="EZ121">
        <v>2</v>
      </c>
      <c r="FA121">
        <v>0.31267299999999998</v>
      </c>
      <c r="FB121">
        <v>-0.30146800000000001</v>
      </c>
      <c r="FC121">
        <v>20.271899999999999</v>
      </c>
      <c r="FD121">
        <v>5.2201399999999998</v>
      </c>
      <c r="FE121">
        <v>12.004</v>
      </c>
      <c r="FF121">
        <v>4.9864499999999996</v>
      </c>
      <c r="FG121">
        <v>3.2845300000000002</v>
      </c>
      <c r="FH121">
        <v>9999</v>
      </c>
      <c r="FI121">
        <v>9999</v>
      </c>
      <c r="FJ121">
        <v>9999</v>
      </c>
      <c r="FK121">
        <v>999.9</v>
      </c>
      <c r="FL121">
        <v>1.8657900000000001</v>
      </c>
      <c r="FM121">
        <v>1.86219</v>
      </c>
      <c r="FN121">
        <v>1.8641700000000001</v>
      </c>
      <c r="FO121">
        <v>1.86025</v>
      </c>
      <c r="FP121">
        <v>1.8609599999999999</v>
      </c>
      <c r="FQ121">
        <v>1.8601300000000001</v>
      </c>
      <c r="FR121">
        <v>1.8618300000000001</v>
      </c>
      <c r="FS121">
        <v>1.8584000000000001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-4.8230000000000004</v>
      </c>
      <c r="GH121">
        <v>0.15240000000000001</v>
      </c>
      <c r="GI121">
        <v>-3.43048097447471</v>
      </c>
      <c r="GJ121">
        <v>-2.7043828418459848E-3</v>
      </c>
      <c r="GK121">
        <v>1.1637646390227569E-6</v>
      </c>
      <c r="GL121">
        <v>-2.7935288173591201E-10</v>
      </c>
      <c r="GM121">
        <v>0.15243500000000409</v>
      </c>
      <c r="GN121">
        <v>0</v>
      </c>
      <c r="GO121">
        <v>0</v>
      </c>
      <c r="GP121">
        <v>0</v>
      </c>
      <c r="GQ121">
        <v>5</v>
      </c>
      <c r="GR121">
        <v>2087</v>
      </c>
      <c r="GS121">
        <v>4</v>
      </c>
      <c r="GT121">
        <v>31</v>
      </c>
      <c r="GU121">
        <v>48.6</v>
      </c>
      <c r="GV121">
        <v>48.6</v>
      </c>
      <c r="GW121">
        <v>2.0776400000000002</v>
      </c>
      <c r="GX121">
        <v>2.5378400000000001</v>
      </c>
      <c r="GY121">
        <v>2.04834</v>
      </c>
      <c r="GZ121">
        <v>2.6184099999999999</v>
      </c>
      <c r="HA121">
        <v>2.1972700000000001</v>
      </c>
      <c r="HB121">
        <v>2.34497</v>
      </c>
      <c r="HC121">
        <v>38.061999999999998</v>
      </c>
      <c r="HD121">
        <v>14.517300000000001</v>
      </c>
      <c r="HE121">
        <v>18</v>
      </c>
      <c r="HF121">
        <v>704.36800000000005</v>
      </c>
      <c r="HG121">
        <v>762.21100000000001</v>
      </c>
      <c r="HH121">
        <v>30.9998</v>
      </c>
      <c r="HI121">
        <v>31.407900000000001</v>
      </c>
      <c r="HJ121">
        <v>30.000299999999999</v>
      </c>
      <c r="HK121">
        <v>31.278400000000001</v>
      </c>
      <c r="HL121">
        <v>31.266300000000001</v>
      </c>
      <c r="HM121">
        <v>41.5608</v>
      </c>
      <c r="HN121">
        <v>12.0589</v>
      </c>
      <c r="HO121">
        <v>100</v>
      </c>
      <c r="HP121">
        <v>31</v>
      </c>
      <c r="HQ121">
        <v>708.88499999999999</v>
      </c>
      <c r="HR121">
        <v>32.760800000000003</v>
      </c>
      <c r="HS121">
        <v>99.455399999999997</v>
      </c>
      <c r="HT121">
        <v>98.458500000000001</v>
      </c>
    </row>
    <row r="122" spans="1:228" x14ac:dyDescent="0.2">
      <c r="A122">
        <v>107</v>
      </c>
      <c r="B122">
        <v>1670957415</v>
      </c>
      <c r="C122">
        <v>423</v>
      </c>
      <c r="D122" t="s">
        <v>572</v>
      </c>
      <c r="E122" t="s">
        <v>573</v>
      </c>
      <c r="F122">
        <v>4</v>
      </c>
      <c r="G122">
        <v>1670957413</v>
      </c>
      <c r="H122">
        <f t="shared" si="34"/>
        <v>2.3897124071436812E-3</v>
      </c>
      <c r="I122">
        <f t="shared" si="35"/>
        <v>2.3897124071436813</v>
      </c>
      <c r="J122">
        <f t="shared" si="36"/>
        <v>22.623546331791903</v>
      </c>
      <c r="K122">
        <f t="shared" si="37"/>
        <v>681.07728571428572</v>
      </c>
      <c r="L122">
        <f t="shared" si="38"/>
        <v>433.22000696805873</v>
      </c>
      <c r="M122">
        <f t="shared" si="39"/>
        <v>43.833285469892687</v>
      </c>
      <c r="N122">
        <f t="shared" si="40"/>
        <v>68.911533658636102</v>
      </c>
      <c r="O122">
        <f t="shared" si="41"/>
        <v>0.15778637717876912</v>
      </c>
      <c r="P122">
        <f t="shared" si="42"/>
        <v>3.6797286910107441</v>
      </c>
      <c r="Q122">
        <f t="shared" si="43"/>
        <v>0.1541217303393215</v>
      </c>
      <c r="R122">
        <f t="shared" si="44"/>
        <v>9.6648246465674395E-2</v>
      </c>
      <c r="S122">
        <f t="shared" si="45"/>
        <v>226.10773637678966</v>
      </c>
      <c r="T122">
        <f t="shared" si="46"/>
        <v>33.044421655501004</v>
      </c>
      <c r="U122">
        <f t="shared" si="47"/>
        <v>32.536285714285718</v>
      </c>
      <c r="V122">
        <f t="shared" si="48"/>
        <v>4.9219557617144689</v>
      </c>
      <c r="W122">
        <f t="shared" si="49"/>
        <v>69.694048229829235</v>
      </c>
      <c r="X122">
        <f t="shared" si="50"/>
        <v>3.4177759784885016</v>
      </c>
      <c r="Y122">
        <f t="shared" si="51"/>
        <v>4.9039710926501821</v>
      </c>
      <c r="Z122">
        <f t="shared" si="52"/>
        <v>1.5041797832259673</v>
      </c>
      <c r="AA122">
        <f t="shared" si="53"/>
        <v>-105.38631715503634</v>
      </c>
      <c r="AB122">
        <f t="shared" si="54"/>
        <v>-12.877795525919257</v>
      </c>
      <c r="AC122">
        <f t="shared" si="55"/>
        <v>-0.79760324154554341</v>
      </c>
      <c r="AD122">
        <f t="shared" si="56"/>
        <v>107.04602045428852</v>
      </c>
      <c r="AE122">
        <f t="shared" si="57"/>
        <v>46.422490036765694</v>
      </c>
      <c r="AF122">
        <f t="shared" si="58"/>
        <v>2.3837393135988711</v>
      </c>
      <c r="AG122">
        <f t="shared" si="59"/>
        <v>22.623546331791903</v>
      </c>
      <c r="AH122">
        <v>723.91168528320759</v>
      </c>
      <c r="AI122">
        <v>707.49135757575743</v>
      </c>
      <c r="AJ122">
        <v>1.731865828035777</v>
      </c>
      <c r="AK122">
        <v>63.248288586622081</v>
      </c>
      <c r="AL122">
        <f t="shared" si="60"/>
        <v>2.3897124071436813</v>
      </c>
      <c r="AM122">
        <v>32.819748382508877</v>
      </c>
      <c r="AN122">
        <v>33.778839999999981</v>
      </c>
      <c r="AO122">
        <v>5.8468206662225874E-6</v>
      </c>
      <c r="AP122">
        <v>96.55356453263947</v>
      </c>
      <c r="AQ122">
        <v>0</v>
      </c>
      <c r="AR122">
        <v>0</v>
      </c>
      <c r="AS122">
        <f t="shared" si="61"/>
        <v>1</v>
      </c>
      <c r="AT122">
        <f t="shared" si="62"/>
        <v>0</v>
      </c>
      <c r="AU122">
        <f t="shared" si="63"/>
        <v>47406.006968197522</v>
      </c>
      <c r="AV122">
        <f t="shared" si="64"/>
        <v>1199.9657142857141</v>
      </c>
      <c r="AW122">
        <f t="shared" si="65"/>
        <v>1025.8951421641395</v>
      </c>
      <c r="AX122">
        <f t="shared" si="66"/>
        <v>0.85493704524283776</v>
      </c>
      <c r="AY122">
        <f t="shared" si="67"/>
        <v>0.18842849731867672</v>
      </c>
      <c r="AZ122">
        <v>2.7</v>
      </c>
      <c r="BA122">
        <v>0.5</v>
      </c>
      <c r="BB122" t="s">
        <v>355</v>
      </c>
      <c r="BC122">
        <v>2</v>
      </c>
      <c r="BD122" t="b">
        <v>1</v>
      </c>
      <c r="BE122">
        <v>1670957413</v>
      </c>
      <c r="BF122">
        <v>681.07728571428572</v>
      </c>
      <c r="BG122">
        <v>701.03499999999997</v>
      </c>
      <c r="BH122">
        <v>33.779100000000007</v>
      </c>
      <c r="BI122">
        <v>32.822371428571429</v>
      </c>
      <c r="BJ122">
        <v>685.9054285714285</v>
      </c>
      <c r="BK122">
        <v>33.626657142857148</v>
      </c>
      <c r="BL122">
        <v>649.99528571428584</v>
      </c>
      <c r="BM122">
        <v>101.08028571428569</v>
      </c>
      <c r="BN122">
        <v>9.9910871428571441E-2</v>
      </c>
      <c r="BO122">
        <v>32.47137142857143</v>
      </c>
      <c r="BP122">
        <v>32.536285714285718</v>
      </c>
      <c r="BQ122">
        <v>999.89999999999986</v>
      </c>
      <c r="BR122">
        <v>0</v>
      </c>
      <c r="BS122">
        <v>0</v>
      </c>
      <c r="BT122">
        <v>9004.6428571428569</v>
      </c>
      <c r="BU122">
        <v>0</v>
      </c>
      <c r="BV122">
        <v>288.51914285714292</v>
      </c>
      <c r="BW122">
        <v>-19.957571428571431</v>
      </c>
      <c r="BX122">
        <v>704.88785714285711</v>
      </c>
      <c r="BY122">
        <v>724.82542857142846</v>
      </c>
      <c r="BZ122">
        <v>0.95672057142857148</v>
      </c>
      <c r="CA122">
        <v>701.03499999999997</v>
      </c>
      <c r="CB122">
        <v>32.822371428571429</v>
      </c>
      <c r="CC122">
        <v>3.4143971428571431</v>
      </c>
      <c r="CD122">
        <v>3.3176942857142859</v>
      </c>
      <c r="CE122">
        <v>26.2</v>
      </c>
      <c r="CF122">
        <v>25.714600000000001</v>
      </c>
      <c r="CG122">
        <v>1199.9657142857141</v>
      </c>
      <c r="CH122">
        <v>0.50001471428571431</v>
      </c>
      <c r="CI122">
        <v>0.4999852857142858</v>
      </c>
      <c r="CJ122">
        <v>0</v>
      </c>
      <c r="CK122">
        <v>730.57942857142859</v>
      </c>
      <c r="CL122">
        <v>4.9990899999999998</v>
      </c>
      <c r="CM122">
        <v>7774.2785714285719</v>
      </c>
      <c r="CN122">
        <v>9557.6414285714272</v>
      </c>
      <c r="CO122">
        <v>41.561999999999998</v>
      </c>
      <c r="CP122">
        <v>43.311999999999998</v>
      </c>
      <c r="CQ122">
        <v>42.338999999999999</v>
      </c>
      <c r="CR122">
        <v>42.311999999999998</v>
      </c>
      <c r="CS122">
        <v>42.946000000000012</v>
      </c>
      <c r="CT122">
        <v>597.50142857142862</v>
      </c>
      <c r="CU122">
        <v>597.46428571428567</v>
      </c>
      <c r="CV122">
        <v>0</v>
      </c>
      <c r="CW122">
        <v>1670957447.2</v>
      </c>
      <c r="CX122">
        <v>0</v>
      </c>
      <c r="CY122">
        <v>1670954496.5999999</v>
      </c>
      <c r="CZ122" t="s">
        <v>356</v>
      </c>
      <c r="DA122">
        <v>1670954495.5999999</v>
      </c>
      <c r="DB122">
        <v>1670954496.5999999</v>
      </c>
      <c r="DC122">
        <v>16</v>
      </c>
      <c r="DD122">
        <v>-7.6999999999999999E-2</v>
      </c>
      <c r="DE122">
        <v>-1.0999999999999999E-2</v>
      </c>
      <c r="DF122">
        <v>-4.38</v>
      </c>
      <c r="DG122">
        <v>0.152</v>
      </c>
      <c r="DH122">
        <v>415</v>
      </c>
      <c r="DI122">
        <v>32</v>
      </c>
      <c r="DJ122">
        <v>0.4</v>
      </c>
      <c r="DK122">
        <v>0.41</v>
      </c>
      <c r="DL122">
        <v>-19.68076341463415</v>
      </c>
      <c r="DM122">
        <v>-1.882321254355469</v>
      </c>
      <c r="DN122">
        <v>0.1886425135800617</v>
      </c>
      <c r="DO122">
        <v>0</v>
      </c>
      <c r="DP122">
        <v>0.95676429268292684</v>
      </c>
      <c r="DQ122">
        <v>2.3710369337977492E-2</v>
      </c>
      <c r="DR122">
        <v>3.1612012786427809E-3</v>
      </c>
      <c r="DS122">
        <v>1</v>
      </c>
      <c r="DT122">
        <v>0</v>
      </c>
      <c r="DU122">
        <v>0</v>
      </c>
      <c r="DV122">
        <v>0</v>
      </c>
      <c r="DW122">
        <v>-1</v>
      </c>
      <c r="DX122">
        <v>1</v>
      </c>
      <c r="DY122">
        <v>2</v>
      </c>
      <c r="DZ122" t="s">
        <v>357</v>
      </c>
      <c r="EA122">
        <v>3.29833</v>
      </c>
      <c r="EB122">
        <v>2.6252300000000002</v>
      </c>
      <c r="EC122">
        <v>0.146257</v>
      </c>
      <c r="ED122">
        <v>0.147316</v>
      </c>
      <c r="EE122">
        <v>0.13922399999999999</v>
      </c>
      <c r="EF122">
        <v>0.13508800000000001</v>
      </c>
      <c r="EG122">
        <v>25907.599999999999</v>
      </c>
      <c r="EH122">
        <v>26334.1</v>
      </c>
      <c r="EI122">
        <v>28226.9</v>
      </c>
      <c r="EJ122">
        <v>29716</v>
      </c>
      <c r="EK122">
        <v>33437.199999999997</v>
      </c>
      <c r="EL122">
        <v>35666</v>
      </c>
      <c r="EM122">
        <v>39838.800000000003</v>
      </c>
      <c r="EN122">
        <v>42448.3</v>
      </c>
      <c r="EO122">
        <v>2.2483</v>
      </c>
      <c r="EP122">
        <v>2.2233999999999998</v>
      </c>
      <c r="EQ122">
        <v>0.132047</v>
      </c>
      <c r="ER122">
        <v>0</v>
      </c>
      <c r="ES122">
        <v>30.392700000000001</v>
      </c>
      <c r="ET122">
        <v>999.9</v>
      </c>
      <c r="EU122">
        <v>72.5</v>
      </c>
      <c r="EV122">
        <v>33.200000000000003</v>
      </c>
      <c r="EW122">
        <v>36.645699999999998</v>
      </c>
      <c r="EX122">
        <v>56.741700000000002</v>
      </c>
      <c r="EY122">
        <v>-2.8685900000000002</v>
      </c>
      <c r="EZ122">
        <v>2</v>
      </c>
      <c r="FA122">
        <v>0.31289899999999998</v>
      </c>
      <c r="FB122">
        <v>-0.30249199999999998</v>
      </c>
      <c r="FC122">
        <v>20.271699999999999</v>
      </c>
      <c r="FD122">
        <v>5.2192400000000001</v>
      </c>
      <c r="FE122">
        <v>12.004</v>
      </c>
      <c r="FF122">
        <v>4.9862000000000002</v>
      </c>
      <c r="FG122">
        <v>3.28443</v>
      </c>
      <c r="FH122">
        <v>9999</v>
      </c>
      <c r="FI122">
        <v>9999</v>
      </c>
      <c r="FJ122">
        <v>9999</v>
      </c>
      <c r="FK122">
        <v>999.9</v>
      </c>
      <c r="FL122">
        <v>1.86582</v>
      </c>
      <c r="FM122">
        <v>1.86219</v>
      </c>
      <c r="FN122">
        <v>1.8641700000000001</v>
      </c>
      <c r="FO122">
        <v>1.8602700000000001</v>
      </c>
      <c r="FP122">
        <v>1.86097</v>
      </c>
      <c r="FQ122">
        <v>1.8601700000000001</v>
      </c>
      <c r="FR122">
        <v>1.8618600000000001</v>
      </c>
      <c r="FS122">
        <v>1.85843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-4.8330000000000002</v>
      </c>
      <c r="GH122">
        <v>0.15240000000000001</v>
      </c>
      <c r="GI122">
        <v>-3.43048097447471</v>
      </c>
      <c r="GJ122">
        <v>-2.7043828418459848E-3</v>
      </c>
      <c r="GK122">
        <v>1.1637646390227569E-6</v>
      </c>
      <c r="GL122">
        <v>-2.7935288173591201E-10</v>
      </c>
      <c r="GM122">
        <v>0.15243500000000409</v>
      </c>
      <c r="GN122">
        <v>0</v>
      </c>
      <c r="GO122">
        <v>0</v>
      </c>
      <c r="GP122">
        <v>0</v>
      </c>
      <c r="GQ122">
        <v>5</v>
      </c>
      <c r="GR122">
        <v>2087</v>
      </c>
      <c r="GS122">
        <v>4</v>
      </c>
      <c r="GT122">
        <v>31</v>
      </c>
      <c r="GU122">
        <v>48.7</v>
      </c>
      <c r="GV122">
        <v>48.6</v>
      </c>
      <c r="GW122">
        <v>2.0935100000000002</v>
      </c>
      <c r="GX122">
        <v>2.5341800000000001</v>
      </c>
      <c r="GY122">
        <v>2.04834</v>
      </c>
      <c r="GZ122">
        <v>2.6171899999999999</v>
      </c>
      <c r="HA122">
        <v>2.1972700000000001</v>
      </c>
      <c r="HB122">
        <v>2.3156699999999999</v>
      </c>
      <c r="HC122">
        <v>38.061999999999998</v>
      </c>
      <c r="HD122">
        <v>14.517300000000001</v>
      </c>
      <c r="HE122">
        <v>18</v>
      </c>
      <c r="HF122">
        <v>704.29399999999998</v>
      </c>
      <c r="HG122">
        <v>762.19799999999998</v>
      </c>
      <c r="HH122">
        <v>30.9998</v>
      </c>
      <c r="HI122">
        <v>31.410599999999999</v>
      </c>
      <c r="HJ122">
        <v>30.000399999999999</v>
      </c>
      <c r="HK122">
        <v>31.280999999999999</v>
      </c>
      <c r="HL122">
        <v>31.269100000000002</v>
      </c>
      <c r="HM122">
        <v>41.881799999999998</v>
      </c>
      <c r="HN122">
        <v>12.0589</v>
      </c>
      <c r="HO122">
        <v>100</v>
      </c>
      <c r="HP122">
        <v>31</v>
      </c>
      <c r="HQ122">
        <v>715.56299999999999</v>
      </c>
      <c r="HR122">
        <v>32.860199999999999</v>
      </c>
      <c r="HS122">
        <v>99.456900000000005</v>
      </c>
      <c r="HT122">
        <v>98.459000000000003</v>
      </c>
    </row>
    <row r="123" spans="1:228" x14ac:dyDescent="0.2">
      <c r="A123">
        <v>108</v>
      </c>
      <c r="B123">
        <v>1670957419</v>
      </c>
      <c r="C123">
        <v>427</v>
      </c>
      <c r="D123" t="s">
        <v>574</v>
      </c>
      <c r="E123" t="s">
        <v>575</v>
      </c>
      <c r="F123">
        <v>4</v>
      </c>
      <c r="G123">
        <v>1670957416.6875</v>
      </c>
      <c r="H123">
        <f t="shared" si="34"/>
        <v>2.3847483480523633E-3</v>
      </c>
      <c r="I123">
        <f t="shared" si="35"/>
        <v>2.3847483480523635</v>
      </c>
      <c r="J123">
        <f t="shared" si="36"/>
        <v>22.886415101525145</v>
      </c>
      <c r="K123">
        <f t="shared" si="37"/>
        <v>687.20912500000009</v>
      </c>
      <c r="L123">
        <f t="shared" si="38"/>
        <v>436.05303885685214</v>
      </c>
      <c r="M123">
        <f t="shared" si="39"/>
        <v>44.120112420284698</v>
      </c>
      <c r="N123">
        <f t="shared" si="40"/>
        <v>69.532238396345349</v>
      </c>
      <c r="O123">
        <f t="shared" si="41"/>
        <v>0.15746572561742064</v>
      </c>
      <c r="P123">
        <f t="shared" si="42"/>
        <v>3.6821474031054739</v>
      </c>
      <c r="Q123">
        <f t="shared" si="43"/>
        <v>0.15381811028371756</v>
      </c>
      <c r="R123">
        <f t="shared" si="44"/>
        <v>9.6457005157188178E-2</v>
      </c>
      <c r="S123">
        <f t="shared" si="45"/>
        <v>226.10938685867868</v>
      </c>
      <c r="T123">
        <f t="shared" si="46"/>
        <v>33.042980289728078</v>
      </c>
      <c r="U123">
        <f t="shared" si="47"/>
        <v>32.536175</v>
      </c>
      <c r="V123">
        <f t="shared" si="48"/>
        <v>4.9219250392378369</v>
      </c>
      <c r="W123">
        <f t="shared" si="49"/>
        <v>69.704992125470895</v>
      </c>
      <c r="X123">
        <f t="shared" si="50"/>
        <v>3.4179012385439798</v>
      </c>
      <c r="Y123">
        <f t="shared" si="51"/>
        <v>4.9033808545472102</v>
      </c>
      <c r="Z123">
        <f t="shared" si="52"/>
        <v>1.5040238006938571</v>
      </c>
      <c r="AA123">
        <f t="shared" si="53"/>
        <v>-105.16740214910922</v>
      </c>
      <c r="AB123">
        <f t="shared" si="54"/>
        <v>-13.287892367669638</v>
      </c>
      <c r="AC123">
        <f t="shared" si="55"/>
        <v>-0.82245345575680884</v>
      </c>
      <c r="AD123">
        <f t="shared" si="56"/>
        <v>106.83163888614301</v>
      </c>
      <c r="AE123">
        <f t="shared" si="57"/>
        <v>46.395095435863539</v>
      </c>
      <c r="AF123">
        <f t="shared" si="58"/>
        <v>2.3800066501096224</v>
      </c>
      <c r="AG123">
        <f t="shared" si="59"/>
        <v>22.886415101525145</v>
      </c>
      <c r="AH123">
        <v>730.7678949265794</v>
      </c>
      <c r="AI123">
        <v>714.32924848484845</v>
      </c>
      <c r="AJ123">
        <v>1.7074272608930301</v>
      </c>
      <c r="AK123">
        <v>63.248288586622081</v>
      </c>
      <c r="AL123">
        <f t="shared" si="60"/>
        <v>2.3847483480523635</v>
      </c>
      <c r="AM123">
        <v>32.824763869687096</v>
      </c>
      <c r="AN123">
        <v>33.781745454545423</v>
      </c>
      <c r="AO123">
        <v>2.4534918058253678E-5</v>
      </c>
      <c r="AP123">
        <v>96.55356453263947</v>
      </c>
      <c r="AQ123">
        <v>0</v>
      </c>
      <c r="AR123">
        <v>0</v>
      </c>
      <c r="AS123">
        <f t="shared" si="61"/>
        <v>1</v>
      </c>
      <c r="AT123">
        <f t="shared" si="62"/>
        <v>0</v>
      </c>
      <c r="AU123">
        <f t="shared" si="63"/>
        <v>47449.65460157684</v>
      </c>
      <c r="AV123">
        <f t="shared" si="64"/>
        <v>1199.9762499999999</v>
      </c>
      <c r="AW123">
        <f t="shared" si="65"/>
        <v>1025.9039760925796</v>
      </c>
      <c r="AX123">
        <f t="shared" si="66"/>
        <v>0.85493690070330941</v>
      </c>
      <c r="AY123">
        <f t="shared" si="67"/>
        <v>0.18842821835738724</v>
      </c>
      <c r="AZ123">
        <v>2.7</v>
      </c>
      <c r="BA123">
        <v>0.5</v>
      </c>
      <c r="BB123" t="s">
        <v>355</v>
      </c>
      <c r="BC123">
        <v>2</v>
      </c>
      <c r="BD123" t="b">
        <v>1</v>
      </c>
      <c r="BE123">
        <v>1670957416.6875</v>
      </c>
      <c r="BF123">
        <v>687.20912500000009</v>
      </c>
      <c r="BG123">
        <v>707.16037500000004</v>
      </c>
      <c r="BH123">
        <v>33.780200000000001</v>
      </c>
      <c r="BI123">
        <v>32.824975000000002</v>
      </c>
      <c r="BJ123">
        <v>692.04649999999992</v>
      </c>
      <c r="BK123">
        <v>33.627787499999997</v>
      </c>
      <c r="BL123">
        <v>649.99824999999998</v>
      </c>
      <c r="BM123">
        <v>101.080625</v>
      </c>
      <c r="BN123">
        <v>9.9984900000000002E-2</v>
      </c>
      <c r="BO123">
        <v>32.469237500000013</v>
      </c>
      <c r="BP123">
        <v>32.536175</v>
      </c>
      <c r="BQ123">
        <v>999.9</v>
      </c>
      <c r="BR123">
        <v>0</v>
      </c>
      <c r="BS123">
        <v>0</v>
      </c>
      <c r="BT123">
        <v>9012.96875</v>
      </c>
      <c r="BU123">
        <v>0</v>
      </c>
      <c r="BV123">
        <v>288.55837500000001</v>
      </c>
      <c r="BW123">
        <v>-19.951262499999999</v>
      </c>
      <c r="BX123">
        <v>711.2348750000001</v>
      </c>
      <c r="BY123">
        <v>731.16075000000001</v>
      </c>
      <c r="BZ123">
        <v>0.95521162500000001</v>
      </c>
      <c r="CA123">
        <v>707.16037500000004</v>
      </c>
      <c r="CB123">
        <v>32.824975000000002</v>
      </c>
      <c r="CC123">
        <v>3.4145224999999999</v>
      </c>
      <c r="CD123">
        <v>3.3179687499999999</v>
      </c>
      <c r="CE123">
        <v>26.200600000000001</v>
      </c>
      <c r="CF123">
        <v>25.716000000000001</v>
      </c>
      <c r="CG123">
        <v>1199.9762499999999</v>
      </c>
      <c r="CH123">
        <v>0.50002012500000004</v>
      </c>
      <c r="CI123">
        <v>0.49997987500000007</v>
      </c>
      <c r="CJ123">
        <v>0</v>
      </c>
      <c r="CK123">
        <v>732.11062500000003</v>
      </c>
      <c r="CL123">
        <v>4.9990899999999998</v>
      </c>
      <c r="CM123">
        <v>7789.7337500000003</v>
      </c>
      <c r="CN123">
        <v>9557.7412499999991</v>
      </c>
      <c r="CO123">
        <v>41.561999999999998</v>
      </c>
      <c r="CP123">
        <v>43.311999999999998</v>
      </c>
      <c r="CQ123">
        <v>42.359250000000003</v>
      </c>
      <c r="CR123">
        <v>42.311999999999998</v>
      </c>
      <c r="CS123">
        <v>42.944875000000003</v>
      </c>
      <c r="CT123">
        <v>597.51250000000005</v>
      </c>
      <c r="CU123">
        <v>597.46375000000012</v>
      </c>
      <c r="CV123">
        <v>0</v>
      </c>
      <c r="CW123">
        <v>1670957451.4000001</v>
      </c>
      <c r="CX123">
        <v>0</v>
      </c>
      <c r="CY123">
        <v>1670954496.5999999</v>
      </c>
      <c r="CZ123" t="s">
        <v>356</v>
      </c>
      <c r="DA123">
        <v>1670954495.5999999</v>
      </c>
      <c r="DB123">
        <v>1670954496.5999999</v>
      </c>
      <c r="DC123">
        <v>16</v>
      </c>
      <c r="DD123">
        <v>-7.6999999999999999E-2</v>
      </c>
      <c r="DE123">
        <v>-1.0999999999999999E-2</v>
      </c>
      <c r="DF123">
        <v>-4.38</v>
      </c>
      <c r="DG123">
        <v>0.152</v>
      </c>
      <c r="DH123">
        <v>415</v>
      </c>
      <c r="DI123">
        <v>32</v>
      </c>
      <c r="DJ123">
        <v>0.4</v>
      </c>
      <c r="DK123">
        <v>0.41</v>
      </c>
      <c r="DL123">
        <v>-19.797944999999999</v>
      </c>
      <c r="DM123">
        <v>-1.517428142589053</v>
      </c>
      <c r="DN123">
        <v>0.1549383683114034</v>
      </c>
      <c r="DO123">
        <v>0</v>
      </c>
      <c r="DP123">
        <v>0.95715682499999999</v>
      </c>
      <c r="DQ123">
        <v>2.0902401500940779E-3</v>
      </c>
      <c r="DR123">
        <v>2.754753127664069E-3</v>
      </c>
      <c r="DS123">
        <v>1</v>
      </c>
      <c r="DT123">
        <v>0</v>
      </c>
      <c r="DU123">
        <v>0</v>
      </c>
      <c r="DV123">
        <v>0</v>
      </c>
      <c r="DW123">
        <v>-1</v>
      </c>
      <c r="DX123">
        <v>1</v>
      </c>
      <c r="DY123">
        <v>2</v>
      </c>
      <c r="DZ123" t="s">
        <v>357</v>
      </c>
      <c r="EA123">
        <v>3.2985199999999999</v>
      </c>
      <c r="EB123">
        <v>2.6256200000000001</v>
      </c>
      <c r="EC123">
        <v>0.14721100000000001</v>
      </c>
      <c r="ED123">
        <v>0.14827399999999999</v>
      </c>
      <c r="EE123">
        <v>0.139234</v>
      </c>
      <c r="EF123">
        <v>0.13509299999999999</v>
      </c>
      <c r="EG123">
        <v>25878.5</v>
      </c>
      <c r="EH123">
        <v>26304.3</v>
      </c>
      <c r="EI123">
        <v>28226.9</v>
      </c>
      <c r="EJ123">
        <v>29715.9</v>
      </c>
      <c r="EK123">
        <v>33437.199999999997</v>
      </c>
      <c r="EL123">
        <v>35665.5</v>
      </c>
      <c r="EM123">
        <v>39839.199999999997</v>
      </c>
      <c r="EN123">
        <v>42448</v>
      </c>
      <c r="EO123">
        <v>2.2483499999999998</v>
      </c>
      <c r="EP123">
        <v>2.22315</v>
      </c>
      <c r="EQ123">
        <v>0.13164100000000001</v>
      </c>
      <c r="ER123">
        <v>0</v>
      </c>
      <c r="ES123">
        <v>30.398599999999998</v>
      </c>
      <c r="ET123">
        <v>999.9</v>
      </c>
      <c r="EU123">
        <v>72.5</v>
      </c>
      <c r="EV123">
        <v>33.200000000000003</v>
      </c>
      <c r="EW123">
        <v>36.6462</v>
      </c>
      <c r="EX123">
        <v>57.221699999999998</v>
      </c>
      <c r="EY123">
        <v>-2.9046500000000002</v>
      </c>
      <c r="EZ123">
        <v>2</v>
      </c>
      <c r="FA123">
        <v>0.31306400000000001</v>
      </c>
      <c r="FB123">
        <v>-0.30441699999999999</v>
      </c>
      <c r="FC123">
        <v>20.271899999999999</v>
      </c>
      <c r="FD123">
        <v>5.2204300000000003</v>
      </c>
      <c r="FE123">
        <v>12.004</v>
      </c>
      <c r="FF123">
        <v>4.9866000000000001</v>
      </c>
      <c r="FG123">
        <v>3.2845</v>
      </c>
      <c r="FH123">
        <v>9999</v>
      </c>
      <c r="FI123">
        <v>9999</v>
      </c>
      <c r="FJ123">
        <v>9999</v>
      </c>
      <c r="FK123">
        <v>999.9</v>
      </c>
      <c r="FL123">
        <v>1.86582</v>
      </c>
      <c r="FM123">
        <v>1.86219</v>
      </c>
      <c r="FN123">
        <v>1.8641700000000001</v>
      </c>
      <c r="FO123">
        <v>1.86026</v>
      </c>
      <c r="FP123">
        <v>1.86097</v>
      </c>
      <c r="FQ123">
        <v>1.8601300000000001</v>
      </c>
      <c r="FR123">
        <v>1.8618699999999999</v>
      </c>
      <c r="FS123">
        <v>1.8583799999999999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-4.8419999999999996</v>
      </c>
      <c r="GH123">
        <v>0.1525</v>
      </c>
      <c r="GI123">
        <v>-3.43048097447471</v>
      </c>
      <c r="GJ123">
        <v>-2.7043828418459848E-3</v>
      </c>
      <c r="GK123">
        <v>1.1637646390227569E-6</v>
      </c>
      <c r="GL123">
        <v>-2.7935288173591201E-10</v>
      </c>
      <c r="GM123">
        <v>0.15243500000000409</v>
      </c>
      <c r="GN123">
        <v>0</v>
      </c>
      <c r="GO123">
        <v>0</v>
      </c>
      <c r="GP123">
        <v>0</v>
      </c>
      <c r="GQ123">
        <v>5</v>
      </c>
      <c r="GR123">
        <v>2087</v>
      </c>
      <c r="GS123">
        <v>4</v>
      </c>
      <c r="GT123">
        <v>31</v>
      </c>
      <c r="GU123">
        <v>48.7</v>
      </c>
      <c r="GV123">
        <v>48.7</v>
      </c>
      <c r="GW123">
        <v>2.1093799999999998</v>
      </c>
      <c r="GX123">
        <v>2.5329600000000001</v>
      </c>
      <c r="GY123">
        <v>2.04834</v>
      </c>
      <c r="GZ123">
        <v>2.6171899999999999</v>
      </c>
      <c r="HA123">
        <v>2.1972700000000001</v>
      </c>
      <c r="HB123">
        <v>2.33521</v>
      </c>
      <c r="HC123">
        <v>38.061999999999998</v>
      </c>
      <c r="HD123">
        <v>14.5085</v>
      </c>
      <c r="HE123">
        <v>18</v>
      </c>
      <c r="HF123">
        <v>704.36099999999999</v>
      </c>
      <c r="HG123">
        <v>761.98199999999997</v>
      </c>
      <c r="HH123">
        <v>30.999600000000001</v>
      </c>
      <c r="HI123">
        <v>31.412700000000001</v>
      </c>
      <c r="HJ123">
        <v>30.0002</v>
      </c>
      <c r="HK123">
        <v>31.283200000000001</v>
      </c>
      <c r="HL123">
        <v>31.271100000000001</v>
      </c>
      <c r="HM123">
        <v>42.202599999999997</v>
      </c>
      <c r="HN123">
        <v>12.0589</v>
      </c>
      <c r="HO123">
        <v>100</v>
      </c>
      <c r="HP123">
        <v>31</v>
      </c>
      <c r="HQ123">
        <v>722.24199999999996</v>
      </c>
      <c r="HR123">
        <v>32.895400000000002</v>
      </c>
      <c r="HS123">
        <v>99.457400000000007</v>
      </c>
      <c r="HT123">
        <v>98.458399999999997</v>
      </c>
    </row>
    <row r="124" spans="1:228" x14ac:dyDescent="0.2">
      <c r="A124">
        <v>109</v>
      </c>
      <c r="B124">
        <v>1670957423</v>
      </c>
      <c r="C124">
        <v>431</v>
      </c>
      <c r="D124" t="s">
        <v>576</v>
      </c>
      <c r="E124" t="s">
        <v>577</v>
      </c>
      <c r="F124">
        <v>4</v>
      </c>
      <c r="G124">
        <v>1670957421</v>
      </c>
      <c r="H124">
        <f t="shared" si="34"/>
        <v>2.3804279077089801E-3</v>
      </c>
      <c r="I124">
        <f t="shared" si="35"/>
        <v>2.3804279077089801</v>
      </c>
      <c r="J124">
        <f t="shared" si="36"/>
        <v>23.152987807031835</v>
      </c>
      <c r="K124">
        <f t="shared" si="37"/>
        <v>694.32871428571423</v>
      </c>
      <c r="L124">
        <f t="shared" si="38"/>
        <v>440.04274228550423</v>
      </c>
      <c r="M124">
        <f t="shared" si="39"/>
        <v>44.523775488810429</v>
      </c>
      <c r="N124">
        <f t="shared" si="40"/>
        <v>70.252575078795743</v>
      </c>
      <c r="O124">
        <f t="shared" si="41"/>
        <v>0.15730938308625658</v>
      </c>
      <c r="P124">
        <f t="shared" si="42"/>
        <v>3.6771470287367141</v>
      </c>
      <c r="Q124">
        <f t="shared" si="43"/>
        <v>0.15366409024236688</v>
      </c>
      <c r="R124">
        <f t="shared" si="44"/>
        <v>9.6360535938163794E-2</v>
      </c>
      <c r="S124">
        <f t="shared" si="45"/>
        <v>226.12031023509834</v>
      </c>
      <c r="T124">
        <f t="shared" si="46"/>
        <v>33.043563327052354</v>
      </c>
      <c r="U124">
        <f t="shared" si="47"/>
        <v>32.532271428571427</v>
      </c>
      <c r="V124">
        <f t="shared" si="48"/>
        <v>4.9208419308474696</v>
      </c>
      <c r="W124">
        <f t="shared" si="49"/>
        <v>69.71200758937654</v>
      </c>
      <c r="X124">
        <f t="shared" si="50"/>
        <v>3.4180314254549997</v>
      </c>
      <c r="Y124">
        <f t="shared" si="51"/>
        <v>4.9030741527172363</v>
      </c>
      <c r="Z124">
        <f t="shared" si="52"/>
        <v>1.5028105053924699</v>
      </c>
      <c r="AA124">
        <f t="shared" si="53"/>
        <v>-104.97687072996602</v>
      </c>
      <c r="AB124">
        <f t="shared" si="54"/>
        <v>-12.715830775049675</v>
      </c>
      <c r="AC124">
        <f t="shared" si="55"/>
        <v>-0.78809659955735534</v>
      </c>
      <c r="AD124">
        <f t="shared" si="56"/>
        <v>107.6395121305253</v>
      </c>
      <c r="AE124">
        <f t="shared" si="57"/>
        <v>46.802616629075189</v>
      </c>
      <c r="AF124">
        <f t="shared" si="58"/>
        <v>2.3751507945009291</v>
      </c>
      <c r="AG124">
        <f t="shared" si="59"/>
        <v>23.152987807031835</v>
      </c>
      <c r="AH124">
        <v>737.79659369914611</v>
      </c>
      <c r="AI124">
        <v>721.19014545454547</v>
      </c>
      <c r="AJ124">
        <v>1.721589210660091</v>
      </c>
      <c r="AK124">
        <v>63.248288586622081</v>
      </c>
      <c r="AL124">
        <f t="shared" si="60"/>
        <v>2.3804279077089801</v>
      </c>
      <c r="AM124">
        <v>32.826847149569673</v>
      </c>
      <c r="AN124">
        <v>33.782304848484848</v>
      </c>
      <c r="AO124">
        <v>-2.623090419372308E-5</v>
      </c>
      <c r="AP124">
        <v>96.55356453263947</v>
      </c>
      <c r="AQ124">
        <v>0</v>
      </c>
      <c r="AR124">
        <v>0</v>
      </c>
      <c r="AS124">
        <f t="shared" si="61"/>
        <v>1</v>
      </c>
      <c r="AT124">
        <f t="shared" si="62"/>
        <v>0</v>
      </c>
      <c r="AU124">
        <f t="shared" si="63"/>
        <v>47360.283990955701</v>
      </c>
      <c r="AV124">
        <f t="shared" si="64"/>
        <v>1200.024285714286</v>
      </c>
      <c r="AW124">
        <f t="shared" si="65"/>
        <v>1025.9460135933152</v>
      </c>
      <c r="AX124">
        <f t="shared" si="66"/>
        <v>0.85493770901698485</v>
      </c>
      <c r="AY124">
        <f t="shared" si="67"/>
        <v>0.18842977840278091</v>
      </c>
      <c r="AZ124">
        <v>2.7</v>
      </c>
      <c r="BA124">
        <v>0.5</v>
      </c>
      <c r="BB124" t="s">
        <v>355</v>
      </c>
      <c r="BC124">
        <v>2</v>
      </c>
      <c r="BD124" t="b">
        <v>1</v>
      </c>
      <c r="BE124">
        <v>1670957421</v>
      </c>
      <c r="BF124">
        <v>694.32871428571423</v>
      </c>
      <c r="BG124">
        <v>714.45300000000009</v>
      </c>
      <c r="BH124">
        <v>33.781499999999987</v>
      </c>
      <c r="BI124">
        <v>32.828314285714278</v>
      </c>
      <c r="BJ124">
        <v>699.17671428571441</v>
      </c>
      <c r="BK124">
        <v>33.629042857142863</v>
      </c>
      <c r="BL124">
        <v>650.05900000000008</v>
      </c>
      <c r="BM124">
        <v>101.0804285714286</v>
      </c>
      <c r="BN124">
        <v>0.1001414285714286</v>
      </c>
      <c r="BO124">
        <v>32.468128571428572</v>
      </c>
      <c r="BP124">
        <v>32.532271428571427</v>
      </c>
      <c r="BQ124">
        <v>999.89999999999986</v>
      </c>
      <c r="BR124">
        <v>0</v>
      </c>
      <c r="BS124">
        <v>0</v>
      </c>
      <c r="BT124">
        <v>8995.7142857142862</v>
      </c>
      <c r="BU124">
        <v>0</v>
      </c>
      <c r="BV124">
        <v>288.61442857142862</v>
      </c>
      <c r="BW124">
        <v>-20.124228571428571</v>
      </c>
      <c r="BX124">
        <v>718.60442857142868</v>
      </c>
      <c r="BY124">
        <v>738.70342857142839</v>
      </c>
      <c r="BZ124">
        <v>0.95319357142857142</v>
      </c>
      <c r="CA124">
        <v>714.45300000000009</v>
      </c>
      <c r="CB124">
        <v>32.828314285714278</v>
      </c>
      <c r="CC124">
        <v>3.414647142857143</v>
      </c>
      <c r="CD124">
        <v>3.3182999999999998</v>
      </c>
      <c r="CE124">
        <v>26.201257142857141</v>
      </c>
      <c r="CF124">
        <v>25.717685714285711</v>
      </c>
      <c r="CG124">
        <v>1200.024285714286</v>
      </c>
      <c r="CH124">
        <v>0.49999485714285707</v>
      </c>
      <c r="CI124">
        <v>0.50000514285714293</v>
      </c>
      <c r="CJ124">
        <v>0</v>
      </c>
      <c r="CK124">
        <v>733.83657142857135</v>
      </c>
      <c r="CL124">
        <v>4.9990899999999998</v>
      </c>
      <c r="CM124">
        <v>7807.9385714285727</v>
      </c>
      <c r="CN124">
        <v>9558.0357142857138</v>
      </c>
      <c r="CO124">
        <v>41.561999999999998</v>
      </c>
      <c r="CP124">
        <v>43.311999999999998</v>
      </c>
      <c r="CQ124">
        <v>42.375</v>
      </c>
      <c r="CR124">
        <v>42.311999999999998</v>
      </c>
      <c r="CS124">
        <v>42.936999999999998</v>
      </c>
      <c r="CT124">
        <v>597.50428571428586</v>
      </c>
      <c r="CU124">
        <v>597.5200000000001</v>
      </c>
      <c r="CV124">
        <v>0</v>
      </c>
      <c r="CW124">
        <v>1670957455</v>
      </c>
      <c r="CX124">
        <v>0</v>
      </c>
      <c r="CY124">
        <v>1670954496.5999999</v>
      </c>
      <c r="CZ124" t="s">
        <v>356</v>
      </c>
      <c r="DA124">
        <v>1670954495.5999999</v>
      </c>
      <c r="DB124">
        <v>1670954496.5999999</v>
      </c>
      <c r="DC124">
        <v>16</v>
      </c>
      <c r="DD124">
        <v>-7.6999999999999999E-2</v>
      </c>
      <c r="DE124">
        <v>-1.0999999999999999E-2</v>
      </c>
      <c r="DF124">
        <v>-4.38</v>
      </c>
      <c r="DG124">
        <v>0.152</v>
      </c>
      <c r="DH124">
        <v>415</v>
      </c>
      <c r="DI124">
        <v>32</v>
      </c>
      <c r="DJ124">
        <v>0.4</v>
      </c>
      <c r="DK124">
        <v>0.41</v>
      </c>
      <c r="DL124">
        <v>-19.906234999999999</v>
      </c>
      <c r="DM124">
        <v>-1.3692765478423929</v>
      </c>
      <c r="DN124">
        <v>0.13962855823577061</v>
      </c>
      <c r="DO124">
        <v>0</v>
      </c>
      <c r="DP124">
        <v>0.95710782499999991</v>
      </c>
      <c r="DQ124">
        <v>-1.9674135084429539E-2</v>
      </c>
      <c r="DR124">
        <v>2.841835497416235E-3</v>
      </c>
      <c r="DS124">
        <v>1</v>
      </c>
      <c r="DT124">
        <v>0</v>
      </c>
      <c r="DU124">
        <v>0</v>
      </c>
      <c r="DV124">
        <v>0</v>
      </c>
      <c r="DW124">
        <v>-1</v>
      </c>
      <c r="DX124">
        <v>1</v>
      </c>
      <c r="DY124">
        <v>2</v>
      </c>
      <c r="DZ124" t="s">
        <v>357</v>
      </c>
      <c r="EA124">
        <v>3.2982499999999999</v>
      </c>
      <c r="EB124">
        <v>2.6251699999999998</v>
      </c>
      <c r="EC124">
        <v>0.148171</v>
      </c>
      <c r="ED124">
        <v>0.149225</v>
      </c>
      <c r="EE124">
        <v>0.139233</v>
      </c>
      <c r="EF124">
        <v>0.135103</v>
      </c>
      <c r="EG124">
        <v>25849.3</v>
      </c>
      <c r="EH124">
        <v>26275</v>
      </c>
      <c r="EI124">
        <v>28226.799999999999</v>
      </c>
      <c r="EJ124">
        <v>29715.9</v>
      </c>
      <c r="EK124">
        <v>33436.9</v>
      </c>
      <c r="EL124">
        <v>35665.4</v>
      </c>
      <c r="EM124">
        <v>39838.699999999997</v>
      </c>
      <c r="EN124">
        <v>42448.3</v>
      </c>
      <c r="EO124">
        <v>2.2482199999999999</v>
      </c>
      <c r="EP124">
        <v>2.2233299999999998</v>
      </c>
      <c r="EQ124">
        <v>0.13111900000000001</v>
      </c>
      <c r="ER124">
        <v>0</v>
      </c>
      <c r="ES124">
        <v>30.4053</v>
      </c>
      <c r="ET124">
        <v>999.9</v>
      </c>
      <c r="EU124">
        <v>72.5</v>
      </c>
      <c r="EV124">
        <v>33.200000000000003</v>
      </c>
      <c r="EW124">
        <v>36.649099999999997</v>
      </c>
      <c r="EX124">
        <v>57.191699999999997</v>
      </c>
      <c r="EY124">
        <v>-2.92869</v>
      </c>
      <c r="EZ124">
        <v>2</v>
      </c>
      <c r="FA124">
        <v>0.31312499999999999</v>
      </c>
      <c r="FB124">
        <v>-0.30477700000000002</v>
      </c>
      <c r="FC124">
        <v>20.271699999999999</v>
      </c>
      <c r="FD124">
        <v>5.2199900000000001</v>
      </c>
      <c r="FE124">
        <v>12.004</v>
      </c>
      <c r="FF124">
        <v>4.9863499999999998</v>
      </c>
      <c r="FG124">
        <v>3.2844000000000002</v>
      </c>
      <c r="FH124">
        <v>9999</v>
      </c>
      <c r="FI124">
        <v>9999</v>
      </c>
      <c r="FJ124">
        <v>9999</v>
      </c>
      <c r="FK124">
        <v>999.9</v>
      </c>
      <c r="FL124">
        <v>1.8657900000000001</v>
      </c>
      <c r="FM124">
        <v>1.86219</v>
      </c>
      <c r="FN124">
        <v>1.8641700000000001</v>
      </c>
      <c r="FO124">
        <v>1.86025</v>
      </c>
      <c r="FP124">
        <v>1.86097</v>
      </c>
      <c r="FQ124">
        <v>1.86012</v>
      </c>
      <c r="FR124">
        <v>1.8618300000000001</v>
      </c>
      <c r="FS124">
        <v>1.8583799999999999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-4.8529999999999998</v>
      </c>
      <c r="GH124">
        <v>0.1525</v>
      </c>
      <c r="GI124">
        <v>-3.43048097447471</v>
      </c>
      <c r="GJ124">
        <v>-2.7043828418459848E-3</v>
      </c>
      <c r="GK124">
        <v>1.1637646390227569E-6</v>
      </c>
      <c r="GL124">
        <v>-2.7935288173591201E-10</v>
      </c>
      <c r="GM124">
        <v>0.15243500000000409</v>
      </c>
      <c r="GN124">
        <v>0</v>
      </c>
      <c r="GO124">
        <v>0</v>
      </c>
      <c r="GP124">
        <v>0</v>
      </c>
      <c r="GQ124">
        <v>5</v>
      </c>
      <c r="GR124">
        <v>2087</v>
      </c>
      <c r="GS124">
        <v>4</v>
      </c>
      <c r="GT124">
        <v>31</v>
      </c>
      <c r="GU124">
        <v>48.8</v>
      </c>
      <c r="GV124">
        <v>48.8</v>
      </c>
      <c r="GW124">
        <v>2.1252399999999998</v>
      </c>
      <c r="GX124">
        <v>2.5354000000000001</v>
      </c>
      <c r="GY124">
        <v>2.04834</v>
      </c>
      <c r="GZ124">
        <v>2.6159699999999999</v>
      </c>
      <c r="HA124">
        <v>2.1972700000000001</v>
      </c>
      <c r="HB124">
        <v>2.3095699999999999</v>
      </c>
      <c r="HC124">
        <v>38.061999999999998</v>
      </c>
      <c r="HD124">
        <v>14.491</v>
      </c>
      <c r="HE124">
        <v>18</v>
      </c>
      <c r="HF124">
        <v>704.28099999999995</v>
      </c>
      <c r="HG124">
        <v>762.17899999999997</v>
      </c>
      <c r="HH124">
        <v>30.9998</v>
      </c>
      <c r="HI124">
        <v>31.415400000000002</v>
      </c>
      <c r="HJ124">
        <v>30.000299999999999</v>
      </c>
      <c r="HK124">
        <v>31.285299999999999</v>
      </c>
      <c r="HL124">
        <v>31.273099999999999</v>
      </c>
      <c r="HM124">
        <v>42.5212</v>
      </c>
      <c r="HN124">
        <v>12.0589</v>
      </c>
      <c r="HO124">
        <v>100</v>
      </c>
      <c r="HP124">
        <v>31</v>
      </c>
      <c r="HQ124">
        <v>728.92700000000002</v>
      </c>
      <c r="HR124">
        <v>32.936300000000003</v>
      </c>
      <c r="HS124">
        <v>99.456500000000005</v>
      </c>
      <c r="HT124">
        <v>98.458799999999997</v>
      </c>
    </row>
    <row r="125" spans="1:228" x14ac:dyDescent="0.2">
      <c r="A125">
        <v>110</v>
      </c>
      <c r="B125">
        <v>1670957427</v>
      </c>
      <c r="C125">
        <v>435</v>
      </c>
      <c r="D125" t="s">
        <v>578</v>
      </c>
      <c r="E125" t="s">
        <v>579</v>
      </c>
      <c r="F125">
        <v>4</v>
      </c>
      <c r="G125">
        <v>1670957424.6875</v>
      </c>
      <c r="H125">
        <f t="shared" si="34"/>
        <v>2.3782926791724997E-3</v>
      </c>
      <c r="I125">
        <f t="shared" si="35"/>
        <v>2.3782926791724996</v>
      </c>
      <c r="J125">
        <f t="shared" si="36"/>
        <v>23.369651677204807</v>
      </c>
      <c r="K125">
        <f t="shared" si="37"/>
        <v>700.47387499999991</v>
      </c>
      <c r="L125">
        <f t="shared" si="38"/>
        <v>443.27365021266758</v>
      </c>
      <c r="M125">
        <f t="shared" si="39"/>
        <v>44.849934127212293</v>
      </c>
      <c r="N125">
        <f t="shared" si="40"/>
        <v>70.873166353359167</v>
      </c>
      <c r="O125">
        <f t="shared" si="41"/>
        <v>0.1569600318824852</v>
      </c>
      <c r="P125">
        <f t="shared" si="42"/>
        <v>3.6751350245931729</v>
      </c>
      <c r="Q125">
        <f t="shared" si="43"/>
        <v>0.15332877330890896</v>
      </c>
      <c r="R125">
        <f t="shared" si="44"/>
        <v>9.6149740462591837E-2</v>
      </c>
      <c r="S125">
        <f t="shared" si="45"/>
        <v>226.1139168596134</v>
      </c>
      <c r="T125">
        <f t="shared" si="46"/>
        <v>33.043836167649921</v>
      </c>
      <c r="U125">
        <f t="shared" si="47"/>
        <v>32.540212500000003</v>
      </c>
      <c r="V125">
        <f t="shared" si="48"/>
        <v>4.9230455265266846</v>
      </c>
      <c r="W125">
        <f t="shared" si="49"/>
        <v>69.720139791843707</v>
      </c>
      <c r="X125">
        <f t="shared" si="50"/>
        <v>3.4183451055012894</v>
      </c>
      <c r="Y125">
        <f t="shared" si="51"/>
        <v>4.9029521680637664</v>
      </c>
      <c r="Z125">
        <f t="shared" si="52"/>
        <v>1.5047004210253951</v>
      </c>
      <c r="AA125">
        <f t="shared" si="53"/>
        <v>-104.88270715150723</v>
      </c>
      <c r="AB125">
        <f t="shared" si="54"/>
        <v>-14.369659606812695</v>
      </c>
      <c r="AC125">
        <f t="shared" si="55"/>
        <v>-0.89111731870738398</v>
      </c>
      <c r="AD125">
        <f t="shared" si="56"/>
        <v>105.97043278258609</v>
      </c>
      <c r="AE125">
        <f t="shared" si="57"/>
        <v>46.774223817669366</v>
      </c>
      <c r="AF125">
        <f t="shared" si="58"/>
        <v>2.373183681028106</v>
      </c>
      <c r="AG125">
        <f t="shared" si="59"/>
        <v>23.369651677204807</v>
      </c>
      <c r="AH125">
        <v>744.72733192927353</v>
      </c>
      <c r="AI125">
        <v>728.06697575757596</v>
      </c>
      <c r="AJ125">
        <v>1.711004835000403</v>
      </c>
      <c r="AK125">
        <v>63.248288586622081</v>
      </c>
      <c r="AL125">
        <f t="shared" si="60"/>
        <v>2.3782926791724996</v>
      </c>
      <c r="AM125">
        <v>32.832102524133212</v>
      </c>
      <c r="AN125">
        <v>33.786346060606057</v>
      </c>
      <c r="AO125">
        <v>5.1755598585993653E-5</v>
      </c>
      <c r="AP125">
        <v>96.55356453263947</v>
      </c>
      <c r="AQ125">
        <v>0</v>
      </c>
      <c r="AR125">
        <v>0</v>
      </c>
      <c r="AS125">
        <f t="shared" si="61"/>
        <v>1</v>
      </c>
      <c r="AT125">
        <f t="shared" si="62"/>
        <v>0</v>
      </c>
      <c r="AU125">
        <f t="shared" si="63"/>
        <v>47324.318130048123</v>
      </c>
      <c r="AV125">
        <f t="shared" si="64"/>
        <v>1199.9937500000001</v>
      </c>
      <c r="AW125">
        <f t="shared" si="65"/>
        <v>1025.9195760930643</v>
      </c>
      <c r="AX125">
        <f t="shared" si="66"/>
        <v>0.854937432876683</v>
      </c>
      <c r="AY125">
        <f t="shared" si="67"/>
        <v>0.18842924545199788</v>
      </c>
      <c r="AZ125">
        <v>2.7</v>
      </c>
      <c r="BA125">
        <v>0.5</v>
      </c>
      <c r="BB125" t="s">
        <v>355</v>
      </c>
      <c r="BC125">
        <v>2</v>
      </c>
      <c r="BD125" t="b">
        <v>1</v>
      </c>
      <c r="BE125">
        <v>1670957424.6875</v>
      </c>
      <c r="BF125">
        <v>700.47387499999991</v>
      </c>
      <c r="BG125">
        <v>720.59412500000008</v>
      </c>
      <c r="BH125">
        <v>33.785162499999998</v>
      </c>
      <c r="BI125">
        <v>32.832662499999998</v>
      </c>
      <c r="BJ125">
        <v>705.33100000000002</v>
      </c>
      <c r="BK125">
        <v>33.632712499999997</v>
      </c>
      <c r="BL125">
        <v>649.98575000000005</v>
      </c>
      <c r="BM125">
        <v>101.078875</v>
      </c>
      <c r="BN125">
        <v>0.1000110125</v>
      </c>
      <c r="BO125">
        <v>32.467687499999997</v>
      </c>
      <c r="BP125">
        <v>32.540212500000003</v>
      </c>
      <c r="BQ125">
        <v>999.9</v>
      </c>
      <c r="BR125">
        <v>0</v>
      </c>
      <c r="BS125">
        <v>0</v>
      </c>
      <c r="BT125">
        <v>8988.90625</v>
      </c>
      <c r="BU125">
        <v>0</v>
      </c>
      <c r="BV125">
        <v>288.68337500000001</v>
      </c>
      <c r="BW125">
        <v>-20.120024999999998</v>
      </c>
      <c r="BX125">
        <v>724.9671249999999</v>
      </c>
      <c r="BY125">
        <v>745.05612500000007</v>
      </c>
      <c r="BZ125">
        <v>0.95249137499999992</v>
      </c>
      <c r="CA125">
        <v>720.59412500000008</v>
      </c>
      <c r="CB125">
        <v>32.832662499999998</v>
      </c>
      <c r="CC125">
        <v>3.414965</v>
      </c>
      <c r="CD125">
        <v>3.3186887500000002</v>
      </c>
      <c r="CE125">
        <v>26.2028125</v>
      </c>
      <c r="CF125">
        <v>25.719662499999998</v>
      </c>
      <c r="CG125">
        <v>1199.9937500000001</v>
      </c>
      <c r="CH125">
        <v>0.50000275000000005</v>
      </c>
      <c r="CI125">
        <v>0.49999724999999989</v>
      </c>
      <c r="CJ125">
        <v>0</v>
      </c>
      <c r="CK125">
        <v>735.21562500000005</v>
      </c>
      <c r="CL125">
        <v>4.9990899999999998</v>
      </c>
      <c r="CM125">
        <v>7823.1987499999996</v>
      </c>
      <c r="CN125">
        <v>9557.7912500000002</v>
      </c>
      <c r="CO125">
        <v>41.561999999999998</v>
      </c>
      <c r="CP125">
        <v>43.311999999999998</v>
      </c>
      <c r="CQ125">
        <v>42.375</v>
      </c>
      <c r="CR125">
        <v>42.296499999999988</v>
      </c>
      <c r="CS125">
        <v>42.936999999999998</v>
      </c>
      <c r="CT125">
        <v>597.5</v>
      </c>
      <c r="CU125">
        <v>597.49374999999998</v>
      </c>
      <c r="CV125">
        <v>0</v>
      </c>
      <c r="CW125">
        <v>1670957459.2</v>
      </c>
      <c r="CX125">
        <v>0</v>
      </c>
      <c r="CY125">
        <v>1670954496.5999999</v>
      </c>
      <c r="CZ125" t="s">
        <v>356</v>
      </c>
      <c r="DA125">
        <v>1670954495.5999999</v>
      </c>
      <c r="DB125">
        <v>1670954496.5999999</v>
      </c>
      <c r="DC125">
        <v>16</v>
      </c>
      <c r="DD125">
        <v>-7.6999999999999999E-2</v>
      </c>
      <c r="DE125">
        <v>-1.0999999999999999E-2</v>
      </c>
      <c r="DF125">
        <v>-4.38</v>
      </c>
      <c r="DG125">
        <v>0.152</v>
      </c>
      <c r="DH125">
        <v>415</v>
      </c>
      <c r="DI125">
        <v>32</v>
      </c>
      <c r="DJ125">
        <v>0.4</v>
      </c>
      <c r="DK125">
        <v>0.41</v>
      </c>
      <c r="DL125">
        <v>-19.992139999999999</v>
      </c>
      <c r="DM125">
        <v>-1.1063527204502659</v>
      </c>
      <c r="DN125">
        <v>0.1165548536097918</v>
      </c>
      <c r="DO125">
        <v>0</v>
      </c>
      <c r="DP125">
        <v>0.9559974</v>
      </c>
      <c r="DQ125">
        <v>-2.9657876172609021E-2</v>
      </c>
      <c r="DR125">
        <v>3.22708638558065E-3</v>
      </c>
      <c r="DS125">
        <v>1</v>
      </c>
      <c r="DT125">
        <v>0</v>
      </c>
      <c r="DU125">
        <v>0</v>
      </c>
      <c r="DV125">
        <v>0</v>
      </c>
      <c r="DW125">
        <v>-1</v>
      </c>
      <c r="DX125">
        <v>1</v>
      </c>
      <c r="DY125">
        <v>2</v>
      </c>
      <c r="DZ125" t="s">
        <v>357</v>
      </c>
      <c r="EA125">
        <v>3.2983600000000002</v>
      </c>
      <c r="EB125">
        <v>2.6250300000000002</v>
      </c>
      <c r="EC125">
        <v>0.14912300000000001</v>
      </c>
      <c r="ED125">
        <v>0.150141</v>
      </c>
      <c r="EE125">
        <v>0.13924300000000001</v>
      </c>
      <c r="EF125">
        <v>0.13511200000000001</v>
      </c>
      <c r="EG125">
        <v>25819.9</v>
      </c>
      <c r="EH125">
        <v>26246.6</v>
      </c>
      <c r="EI125">
        <v>28226.3</v>
      </c>
      <c r="EJ125">
        <v>29715.9</v>
      </c>
      <c r="EK125">
        <v>33436.199999999997</v>
      </c>
      <c r="EL125">
        <v>35665.300000000003</v>
      </c>
      <c r="EM125">
        <v>39838.300000000003</v>
      </c>
      <c r="EN125">
        <v>42448.4</v>
      </c>
      <c r="EO125">
        <v>2.2482799999999998</v>
      </c>
      <c r="EP125">
        <v>2.2232699999999999</v>
      </c>
      <c r="EQ125">
        <v>0.13104099999999999</v>
      </c>
      <c r="ER125">
        <v>0</v>
      </c>
      <c r="ES125">
        <v>30.412500000000001</v>
      </c>
      <c r="ET125">
        <v>999.9</v>
      </c>
      <c r="EU125">
        <v>72.5</v>
      </c>
      <c r="EV125">
        <v>33.200000000000003</v>
      </c>
      <c r="EW125">
        <v>36.644199999999998</v>
      </c>
      <c r="EX125">
        <v>57.131700000000002</v>
      </c>
      <c r="EY125">
        <v>-2.9126599999999998</v>
      </c>
      <c r="EZ125">
        <v>2</v>
      </c>
      <c r="FA125">
        <v>0.31336399999999998</v>
      </c>
      <c r="FB125">
        <v>-0.30638900000000002</v>
      </c>
      <c r="FC125">
        <v>20.271899999999999</v>
      </c>
      <c r="FD125">
        <v>5.2210299999999998</v>
      </c>
      <c r="FE125">
        <v>12.004</v>
      </c>
      <c r="FF125">
        <v>4.9863499999999998</v>
      </c>
      <c r="FG125">
        <v>3.2846500000000001</v>
      </c>
      <c r="FH125">
        <v>9999</v>
      </c>
      <c r="FI125">
        <v>9999</v>
      </c>
      <c r="FJ125">
        <v>9999</v>
      </c>
      <c r="FK125">
        <v>999.9</v>
      </c>
      <c r="FL125">
        <v>1.86581</v>
      </c>
      <c r="FM125">
        <v>1.8622000000000001</v>
      </c>
      <c r="FN125">
        <v>1.8641799999999999</v>
      </c>
      <c r="FO125">
        <v>1.8602700000000001</v>
      </c>
      <c r="FP125">
        <v>1.86097</v>
      </c>
      <c r="FQ125">
        <v>1.8601300000000001</v>
      </c>
      <c r="FR125">
        <v>1.86185</v>
      </c>
      <c r="FS125">
        <v>1.8583799999999999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-4.8630000000000004</v>
      </c>
      <c r="GH125">
        <v>0.1525</v>
      </c>
      <c r="GI125">
        <v>-3.43048097447471</v>
      </c>
      <c r="GJ125">
        <v>-2.7043828418459848E-3</v>
      </c>
      <c r="GK125">
        <v>1.1637646390227569E-6</v>
      </c>
      <c r="GL125">
        <v>-2.7935288173591201E-10</v>
      </c>
      <c r="GM125">
        <v>0.15243500000000409</v>
      </c>
      <c r="GN125">
        <v>0</v>
      </c>
      <c r="GO125">
        <v>0</v>
      </c>
      <c r="GP125">
        <v>0</v>
      </c>
      <c r="GQ125">
        <v>5</v>
      </c>
      <c r="GR125">
        <v>2087</v>
      </c>
      <c r="GS125">
        <v>4</v>
      </c>
      <c r="GT125">
        <v>31</v>
      </c>
      <c r="GU125">
        <v>48.9</v>
      </c>
      <c r="GV125">
        <v>48.8</v>
      </c>
      <c r="GW125">
        <v>2.1411099999999998</v>
      </c>
      <c r="GX125">
        <v>2.5354000000000001</v>
      </c>
      <c r="GY125">
        <v>2.04834</v>
      </c>
      <c r="GZ125">
        <v>2.6171899999999999</v>
      </c>
      <c r="HA125">
        <v>2.1972700000000001</v>
      </c>
      <c r="HB125">
        <v>2.34131</v>
      </c>
      <c r="HC125">
        <v>38.061999999999998</v>
      </c>
      <c r="HD125">
        <v>14.491</v>
      </c>
      <c r="HE125">
        <v>18</v>
      </c>
      <c r="HF125">
        <v>704.35400000000004</v>
      </c>
      <c r="HG125">
        <v>762.16600000000005</v>
      </c>
      <c r="HH125">
        <v>30.999700000000001</v>
      </c>
      <c r="HI125">
        <v>31.418199999999999</v>
      </c>
      <c r="HJ125">
        <v>30.000399999999999</v>
      </c>
      <c r="HK125">
        <v>31.288</v>
      </c>
      <c r="HL125">
        <v>31.2758</v>
      </c>
      <c r="HM125">
        <v>42.836599999999997</v>
      </c>
      <c r="HN125">
        <v>11.784700000000001</v>
      </c>
      <c r="HO125">
        <v>100</v>
      </c>
      <c r="HP125">
        <v>31</v>
      </c>
      <c r="HQ125">
        <v>735.673</v>
      </c>
      <c r="HR125">
        <v>32.974400000000003</v>
      </c>
      <c r="HS125">
        <v>99.455299999999994</v>
      </c>
      <c r="HT125">
        <v>98.459100000000007</v>
      </c>
    </row>
    <row r="126" spans="1:228" x14ac:dyDescent="0.2">
      <c r="A126">
        <v>111</v>
      </c>
      <c r="B126">
        <v>1670957431</v>
      </c>
      <c r="C126">
        <v>439</v>
      </c>
      <c r="D126" t="s">
        <v>580</v>
      </c>
      <c r="E126" t="s">
        <v>581</v>
      </c>
      <c r="F126">
        <v>4</v>
      </c>
      <c r="G126">
        <v>1670957429</v>
      </c>
      <c r="H126">
        <f t="shared" si="34"/>
        <v>2.3788798992167115E-3</v>
      </c>
      <c r="I126">
        <f t="shared" si="35"/>
        <v>2.3788798992167113</v>
      </c>
      <c r="J126">
        <f t="shared" si="36"/>
        <v>23.270407630354402</v>
      </c>
      <c r="K126">
        <f t="shared" si="37"/>
        <v>707.49157142857155</v>
      </c>
      <c r="L126">
        <f t="shared" si="38"/>
        <v>451.31946475957631</v>
      </c>
      <c r="M126">
        <f t="shared" si="39"/>
        <v>45.664912075464777</v>
      </c>
      <c r="N126">
        <f t="shared" si="40"/>
        <v>71.584637770118704</v>
      </c>
      <c r="O126">
        <f t="shared" si="41"/>
        <v>0.15707925605227435</v>
      </c>
      <c r="P126">
        <f t="shared" si="42"/>
        <v>3.6715703906951651</v>
      </c>
      <c r="Q126">
        <f t="shared" si="43"/>
        <v>0.15343910511151518</v>
      </c>
      <c r="R126">
        <f t="shared" si="44"/>
        <v>9.6219467807604542E-2</v>
      </c>
      <c r="S126">
        <f t="shared" si="45"/>
        <v>226.11047451845727</v>
      </c>
      <c r="T126">
        <f t="shared" si="46"/>
        <v>33.042093642203042</v>
      </c>
      <c r="U126">
        <f t="shared" si="47"/>
        <v>32.538828571428567</v>
      </c>
      <c r="V126">
        <f t="shared" si="48"/>
        <v>4.9226614335676429</v>
      </c>
      <c r="W126">
        <f t="shared" si="49"/>
        <v>69.734528157944425</v>
      </c>
      <c r="X126">
        <f t="shared" si="50"/>
        <v>3.4186397235946386</v>
      </c>
      <c r="Y126">
        <f t="shared" si="51"/>
        <v>4.9023630243136225</v>
      </c>
      <c r="Z126">
        <f t="shared" si="52"/>
        <v>1.5040217099730042</v>
      </c>
      <c r="AA126">
        <f t="shared" si="53"/>
        <v>-104.90860355545698</v>
      </c>
      <c r="AB126">
        <f t="shared" si="54"/>
        <v>-14.50347134557471</v>
      </c>
      <c r="AC126">
        <f t="shared" si="55"/>
        <v>-0.90027317976774146</v>
      </c>
      <c r="AD126">
        <f t="shared" si="56"/>
        <v>105.79812643765784</v>
      </c>
      <c r="AE126">
        <f t="shared" si="57"/>
        <v>46.55189416283541</v>
      </c>
      <c r="AF126">
        <f t="shared" si="58"/>
        <v>2.3576257284974598</v>
      </c>
      <c r="AG126">
        <f t="shared" si="59"/>
        <v>23.270407630354402</v>
      </c>
      <c r="AH126">
        <v>751.3010841622837</v>
      </c>
      <c r="AI126">
        <v>734.77498787878778</v>
      </c>
      <c r="AJ126">
        <v>1.6873770966147501</v>
      </c>
      <c r="AK126">
        <v>63.248288586622081</v>
      </c>
      <c r="AL126">
        <f t="shared" si="60"/>
        <v>2.3788798992167113</v>
      </c>
      <c r="AM126">
        <v>32.833951209824967</v>
      </c>
      <c r="AN126">
        <v>33.788672727272719</v>
      </c>
      <c r="AO126">
        <v>6.1118950639841738E-6</v>
      </c>
      <c r="AP126">
        <v>96.55356453263947</v>
      </c>
      <c r="AQ126">
        <v>0</v>
      </c>
      <c r="AR126">
        <v>0</v>
      </c>
      <c r="AS126">
        <f t="shared" si="61"/>
        <v>1</v>
      </c>
      <c r="AT126">
        <f t="shared" si="62"/>
        <v>0</v>
      </c>
      <c r="AU126">
        <f t="shared" si="63"/>
        <v>47260.847009941244</v>
      </c>
      <c r="AV126">
        <f t="shared" si="64"/>
        <v>1199.988571428572</v>
      </c>
      <c r="AW126">
        <f t="shared" si="65"/>
        <v>1025.9138707349523</v>
      </c>
      <c r="AX126">
        <f t="shared" si="66"/>
        <v>0.8549363678635824</v>
      </c>
      <c r="AY126">
        <f t="shared" si="67"/>
        <v>0.18842718997671409</v>
      </c>
      <c r="AZ126">
        <v>2.7</v>
      </c>
      <c r="BA126">
        <v>0.5</v>
      </c>
      <c r="BB126" t="s">
        <v>355</v>
      </c>
      <c r="BC126">
        <v>2</v>
      </c>
      <c r="BD126" t="b">
        <v>1</v>
      </c>
      <c r="BE126">
        <v>1670957429</v>
      </c>
      <c r="BF126">
        <v>707.49157142857155</v>
      </c>
      <c r="BG126">
        <v>727.52128571428568</v>
      </c>
      <c r="BH126">
        <v>33.787399999999998</v>
      </c>
      <c r="BI126">
        <v>32.841171428571428</v>
      </c>
      <c r="BJ126">
        <v>712.35885714285712</v>
      </c>
      <c r="BK126">
        <v>33.634971428571433</v>
      </c>
      <c r="BL126">
        <v>650.00285714285724</v>
      </c>
      <c r="BM126">
        <v>101.0808571428572</v>
      </c>
      <c r="BN126">
        <v>0.10004827142857139</v>
      </c>
      <c r="BO126">
        <v>32.465557142857143</v>
      </c>
      <c r="BP126">
        <v>32.538828571428567</v>
      </c>
      <c r="BQ126">
        <v>999.89999999999986</v>
      </c>
      <c r="BR126">
        <v>0</v>
      </c>
      <c r="BS126">
        <v>0</v>
      </c>
      <c r="BT126">
        <v>8976.4285714285706</v>
      </c>
      <c r="BU126">
        <v>0</v>
      </c>
      <c r="BV126">
        <v>288.73314285714292</v>
      </c>
      <c r="BW126">
        <v>-20.029785714285719</v>
      </c>
      <c r="BX126">
        <v>732.23185714285705</v>
      </c>
      <c r="BY126">
        <v>752.22528571428575</v>
      </c>
      <c r="BZ126">
        <v>0.94623357142857145</v>
      </c>
      <c r="CA126">
        <v>727.52128571428568</v>
      </c>
      <c r="CB126">
        <v>32.841171428571428</v>
      </c>
      <c r="CC126">
        <v>3.4152614285714291</v>
      </c>
      <c r="CD126">
        <v>3.3196142857142861</v>
      </c>
      <c r="CE126">
        <v>26.204257142857141</v>
      </c>
      <c r="CF126">
        <v>25.72437142857143</v>
      </c>
      <c r="CG126">
        <v>1199.988571428572</v>
      </c>
      <c r="CH126">
        <v>0.50003885714285723</v>
      </c>
      <c r="CI126">
        <v>0.49996114285714288</v>
      </c>
      <c r="CJ126">
        <v>0</v>
      </c>
      <c r="CK126">
        <v>737.04328571428584</v>
      </c>
      <c r="CL126">
        <v>4.9990899999999998</v>
      </c>
      <c r="CM126">
        <v>7841.1414285714291</v>
      </c>
      <c r="CN126">
        <v>9557.9028571428553</v>
      </c>
      <c r="CO126">
        <v>41.561999999999998</v>
      </c>
      <c r="CP126">
        <v>43.311999999999998</v>
      </c>
      <c r="CQ126">
        <v>42.375</v>
      </c>
      <c r="CR126">
        <v>42.311999999999998</v>
      </c>
      <c r="CS126">
        <v>42.936999999999998</v>
      </c>
      <c r="CT126">
        <v>597.54</v>
      </c>
      <c r="CU126">
        <v>597.44857142857143</v>
      </c>
      <c r="CV126">
        <v>0</v>
      </c>
      <c r="CW126">
        <v>1670957463.4000001</v>
      </c>
      <c r="CX126">
        <v>0</v>
      </c>
      <c r="CY126">
        <v>1670954496.5999999</v>
      </c>
      <c r="CZ126" t="s">
        <v>356</v>
      </c>
      <c r="DA126">
        <v>1670954495.5999999</v>
      </c>
      <c r="DB126">
        <v>1670954496.5999999</v>
      </c>
      <c r="DC126">
        <v>16</v>
      </c>
      <c r="DD126">
        <v>-7.6999999999999999E-2</v>
      </c>
      <c r="DE126">
        <v>-1.0999999999999999E-2</v>
      </c>
      <c r="DF126">
        <v>-4.38</v>
      </c>
      <c r="DG126">
        <v>0.152</v>
      </c>
      <c r="DH126">
        <v>415</v>
      </c>
      <c r="DI126">
        <v>32</v>
      </c>
      <c r="DJ126">
        <v>0.4</v>
      </c>
      <c r="DK126">
        <v>0.41</v>
      </c>
      <c r="DL126">
        <v>-20.029084999999998</v>
      </c>
      <c r="DM126">
        <v>-0.50611181988737963</v>
      </c>
      <c r="DN126">
        <v>8.3916737156541008E-2</v>
      </c>
      <c r="DO126">
        <v>0</v>
      </c>
      <c r="DP126">
        <v>0.95369707500000001</v>
      </c>
      <c r="DQ126">
        <v>-3.2702375234521672E-2</v>
      </c>
      <c r="DR126">
        <v>3.9383535480419958E-3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357</v>
      </c>
      <c r="EA126">
        <v>3.29847</v>
      </c>
      <c r="EB126">
        <v>2.6253000000000002</v>
      </c>
      <c r="EC126">
        <v>0.15004400000000001</v>
      </c>
      <c r="ED126">
        <v>0.151061</v>
      </c>
      <c r="EE126">
        <v>0.13925100000000001</v>
      </c>
      <c r="EF126">
        <v>0.13516900000000001</v>
      </c>
      <c r="EG126">
        <v>25792.7</v>
      </c>
      <c r="EH126">
        <v>26217.8</v>
      </c>
      <c r="EI126">
        <v>28227.1</v>
      </c>
      <c r="EJ126">
        <v>29715.599999999999</v>
      </c>
      <c r="EK126">
        <v>33436.800000000003</v>
      </c>
      <c r="EL126">
        <v>35662.5</v>
      </c>
      <c r="EM126">
        <v>39839.300000000003</v>
      </c>
      <c r="EN126">
        <v>42447.9</v>
      </c>
      <c r="EO126">
        <v>2.2483499999999998</v>
      </c>
      <c r="EP126">
        <v>2.2231800000000002</v>
      </c>
      <c r="EQ126">
        <v>0.130828</v>
      </c>
      <c r="ER126">
        <v>0</v>
      </c>
      <c r="ES126">
        <v>30.419699999999999</v>
      </c>
      <c r="ET126">
        <v>999.9</v>
      </c>
      <c r="EU126">
        <v>72.5</v>
      </c>
      <c r="EV126">
        <v>33.200000000000003</v>
      </c>
      <c r="EW126">
        <v>36.643900000000002</v>
      </c>
      <c r="EX126">
        <v>57.341700000000003</v>
      </c>
      <c r="EY126">
        <v>-2.9927899999999998</v>
      </c>
      <c r="EZ126">
        <v>2</v>
      </c>
      <c r="FA126">
        <v>0.31368099999999999</v>
      </c>
      <c r="FB126">
        <v>-0.30717</v>
      </c>
      <c r="FC126">
        <v>20.271899999999999</v>
      </c>
      <c r="FD126">
        <v>5.2202799999999998</v>
      </c>
      <c r="FE126">
        <v>12.004</v>
      </c>
      <c r="FF126">
        <v>4.9864499999999996</v>
      </c>
      <c r="FG126">
        <v>3.2844500000000001</v>
      </c>
      <c r="FH126">
        <v>9999</v>
      </c>
      <c r="FI126">
        <v>9999</v>
      </c>
      <c r="FJ126">
        <v>9999</v>
      </c>
      <c r="FK126">
        <v>999.9</v>
      </c>
      <c r="FL126">
        <v>1.8658300000000001</v>
      </c>
      <c r="FM126">
        <v>1.86219</v>
      </c>
      <c r="FN126">
        <v>1.8641700000000001</v>
      </c>
      <c r="FO126">
        <v>1.8603099999999999</v>
      </c>
      <c r="FP126">
        <v>1.8609800000000001</v>
      </c>
      <c r="FQ126">
        <v>1.86015</v>
      </c>
      <c r="FR126">
        <v>1.8618600000000001</v>
      </c>
      <c r="FS126">
        <v>1.8584000000000001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-4.8719999999999999</v>
      </c>
      <c r="GH126">
        <v>0.15240000000000001</v>
      </c>
      <c r="GI126">
        <v>-3.43048097447471</v>
      </c>
      <c r="GJ126">
        <v>-2.7043828418459848E-3</v>
      </c>
      <c r="GK126">
        <v>1.1637646390227569E-6</v>
      </c>
      <c r="GL126">
        <v>-2.7935288173591201E-10</v>
      </c>
      <c r="GM126">
        <v>0.15243500000000409</v>
      </c>
      <c r="GN126">
        <v>0</v>
      </c>
      <c r="GO126">
        <v>0</v>
      </c>
      <c r="GP126">
        <v>0</v>
      </c>
      <c r="GQ126">
        <v>5</v>
      </c>
      <c r="GR126">
        <v>2087</v>
      </c>
      <c r="GS126">
        <v>4</v>
      </c>
      <c r="GT126">
        <v>31</v>
      </c>
      <c r="GU126">
        <v>48.9</v>
      </c>
      <c r="GV126">
        <v>48.9</v>
      </c>
      <c r="GW126">
        <v>2.1569799999999999</v>
      </c>
      <c r="GX126">
        <v>2.5390600000000001</v>
      </c>
      <c r="GY126">
        <v>2.04834</v>
      </c>
      <c r="GZ126">
        <v>2.6171899999999999</v>
      </c>
      <c r="HA126">
        <v>2.1972700000000001</v>
      </c>
      <c r="HB126">
        <v>2.2961399999999998</v>
      </c>
      <c r="HC126">
        <v>38.086300000000001</v>
      </c>
      <c r="HD126">
        <v>14.4735</v>
      </c>
      <c r="HE126">
        <v>18</v>
      </c>
      <c r="HF126">
        <v>704.44</v>
      </c>
      <c r="HG126">
        <v>762.096</v>
      </c>
      <c r="HH126">
        <v>30.999700000000001</v>
      </c>
      <c r="HI126">
        <v>31.420300000000001</v>
      </c>
      <c r="HJ126">
        <v>30.000399999999999</v>
      </c>
      <c r="HK126">
        <v>31.290099999999999</v>
      </c>
      <c r="HL126">
        <v>31.277899999999999</v>
      </c>
      <c r="HM126">
        <v>43.156199999999998</v>
      </c>
      <c r="HN126">
        <v>11.784700000000001</v>
      </c>
      <c r="HO126">
        <v>100</v>
      </c>
      <c r="HP126">
        <v>31</v>
      </c>
      <c r="HQ126">
        <v>742.43499999999995</v>
      </c>
      <c r="HR126">
        <v>33.009</v>
      </c>
      <c r="HS126">
        <v>99.457899999999995</v>
      </c>
      <c r="HT126">
        <v>98.457899999999995</v>
      </c>
    </row>
    <row r="127" spans="1:228" x14ac:dyDescent="0.2">
      <c r="A127">
        <v>112</v>
      </c>
      <c r="B127">
        <v>1670957435</v>
      </c>
      <c r="C127">
        <v>443</v>
      </c>
      <c r="D127" t="s">
        <v>582</v>
      </c>
      <c r="E127" t="s">
        <v>583</v>
      </c>
      <c r="F127">
        <v>4</v>
      </c>
      <c r="G127">
        <v>1670957432.6875</v>
      </c>
      <c r="H127">
        <f t="shared" si="34"/>
        <v>2.3482820087228676E-3</v>
      </c>
      <c r="I127">
        <f t="shared" si="35"/>
        <v>2.3482820087228675</v>
      </c>
      <c r="J127">
        <f t="shared" si="36"/>
        <v>23.701139055703521</v>
      </c>
      <c r="K127">
        <f t="shared" si="37"/>
        <v>713.53300000000002</v>
      </c>
      <c r="L127">
        <f t="shared" si="38"/>
        <v>449.43547492215475</v>
      </c>
      <c r="M127">
        <f t="shared" si="39"/>
        <v>45.47367173591811</v>
      </c>
      <c r="N127">
        <f t="shared" si="40"/>
        <v>72.194936148208797</v>
      </c>
      <c r="O127">
        <f t="shared" si="41"/>
        <v>0.15489943837373538</v>
      </c>
      <c r="P127">
        <f t="shared" si="42"/>
        <v>3.6792497749848416</v>
      </c>
      <c r="Q127">
        <f t="shared" si="43"/>
        <v>0.15136559893478696</v>
      </c>
      <c r="R127">
        <f t="shared" si="44"/>
        <v>9.4914286006658632E-2</v>
      </c>
      <c r="S127">
        <f t="shared" si="45"/>
        <v>226.10303998422413</v>
      </c>
      <c r="T127">
        <f t="shared" si="46"/>
        <v>33.049360931418434</v>
      </c>
      <c r="U127">
        <f t="shared" si="47"/>
        <v>32.544649999999997</v>
      </c>
      <c r="V127">
        <f t="shared" si="48"/>
        <v>4.9242772779140269</v>
      </c>
      <c r="W127">
        <f t="shared" si="49"/>
        <v>69.740042334508985</v>
      </c>
      <c r="X127">
        <f t="shared" si="50"/>
        <v>3.4193016302918404</v>
      </c>
      <c r="Y127">
        <f t="shared" si="51"/>
        <v>4.9029245119914284</v>
      </c>
      <c r="Z127">
        <f t="shared" si="52"/>
        <v>1.5049756476221865</v>
      </c>
      <c r="AA127">
        <f t="shared" si="53"/>
        <v>-103.55923658467846</v>
      </c>
      <c r="AB127">
        <f t="shared" si="54"/>
        <v>-15.285787200027833</v>
      </c>
      <c r="AC127">
        <f t="shared" si="55"/>
        <v>-0.94688991375066411</v>
      </c>
      <c r="AD127">
        <f t="shared" si="56"/>
        <v>106.31112628576719</v>
      </c>
      <c r="AE127">
        <f t="shared" si="57"/>
        <v>46.87651768160638</v>
      </c>
      <c r="AF127">
        <f t="shared" si="58"/>
        <v>2.314884931387799</v>
      </c>
      <c r="AG127">
        <f t="shared" si="59"/>
        <v>23.701139055703521</v>
      </c>
      <c r="AH127">
        <v>758.24178645131519</v>
      </c>
      <c r="AI127">
        <v>741.54013939393951</v>
      </c>
      <c r="AJ127">
        <v>1.685102803435949</v>
      </c>
      <c r="AK127">
        <v>63.248288586622081</v>
      </c>
      <c r="AL127">
        <f t="shared" si="60"/>
        <v>2.3482820087228675</v>
      </c>
      <c r="AM127">
        <v>32.857617669119819</v>
      </c>
      <c r="AN127">
        <v>33.799721212121213</v>
      </c>
      <c r="AO127">
        <v>5.4054478667302763E-5</v>
      </c>
      <c r="AP127">
        <v>96.55356453263947</v>
      </c>
      <c r="AQ127">
        <v>0</v>
      </c>
      <c r="AR127">
        <v>0</v>
      </c>
      <c r="AS127">
        <f t="shared" si="61"/>
        <v>1</v>
      </c>
      <c r="AT127">
        <f t="shared" si="62"/>
        <v>0</v>
      </c>
      <c r="AU127">
        <f t="shared" si="63"/>
        <v>47398.013600883736</v>
      </c>
      <c r="AV127">
        <f t="shared" si="64"/>
        <v>1199.93875</v>
      </c>
      <c r="AW127">
        <f t="shared" si="65"/>
        <v>1025.8722885928623</v>
      </c>
      <c r="AX127">
        <f t="shared" si="66"/>
        <v>0.85493721124754263</v>
      </c>
      <c r="AY127">
        <f t="shared" si="67"/>
        <v>0.18842881770775727</v>
      </c>
      <c r="AZ127">
        <v>2.7</v>
      </c>
      <c r="BA127">
        <v>0.5</v>
      </c>
      <c r="BB127" t="s">
        <v>355</v>
      </c>
      <c r="BC127">
        <v>2</v>
      </c>
      <c r="BD127" t="b">
        <v>1</v>
      </c>
      <c r="BE127">
        <v>1670957432.6875</v>
      </c>
      <c r="BF127">
        <v>713.53300000000002</v>
      </c>
      <c r="BG127">
        <v>733.68987500000003</v>
      </c>
      <c r="BH127">
        <v>33.794400000000003</v>
      </c>
      <c r="BI127">
        <v>32.865375</v>
      </c>
      <c r="BJ127">
        <v>718.40924999999993</v>
      </c>
      <c r="BK127">
        <v>33.641975000000002</v>
      </c>
      <c r="BL127">
        <v>650.03287499999999</v>
      </c>
      <c r="BM127">
        <v>101.07962499999999</v>
      </c>
      <c r="BN127">
        <v>9.99086E-2</v>
      </c>
      <c r="BO127">
        <v>32.4675875</v>
      </c>
      <c r="BP127">
        <v>32.544649999999997</v>
      </c>
      <c r="BQ127">
        <v>999.9</v>
      </c>
      <c r="BR127">
        <v>0</v>
      </c>
      <c r="BS127">
        <v>0</v>
      </c>
      <c r="BT127">
        <v>9003.0475000000006</v>
      </c>
      <c r="BU127">
        <v>0</v>
      </c>
      <c r="BV127">
        <v>288.79312499999997</v>
      </c>
      <c r="BW127">
        <v>-20.1569875</v>
      </c>
      <c r="BX127">
        <v>738.48987499999998</v>
      </c>
      <c r="BY127">
        <v>758.62249999999995</v>
      </c>
      <c r="BZ127">
        <v>0.92904324999999999</v>
      </c>
      <c r="CA127">
        <v>733.68987500000003</v>
      </c>
      <c r="CB127">
        <v>32.865375</v>
      </c>
      <c r="CC127">
        <v>3.41592875</v>
      </c>
      <c r="CD127">
        <v>3.3220200000000002</v>
      </c>
      <c r="CE127">
        <v>26.207574999999999</v>
      </c>
      <c r="CF127">
        <v>25.736587499999999</v>
      </c>
      <c r="CG127">
        <v>1199.93875</v>
      </c>
      <c r="CH127">
        <v>0.50000987500000005</v>
      </c>
      <c r="CI127">
        <v>0.49999012500000001</v>
      </c>
      <c r="CJ127">
        <v>0</v>
      </c>
      <c r="CK127">
        <v>738.38987499999996</v>
      </c>
      <c r="CL127">
        <v>4.9990899999999998</v>
      </c>
      <c r="CM127">
        <v>7855.2062499999993</v>
      </c>
      <c r="CN127">
        <v>9557.4125000000004</v>
      </c>
      <c r="CO127">
        <v>41.561999999999998</v>
      </c>
      <c r="CP127">
        <v>43.311999999999998</v>
      </c>
      <c r="CQ127">
        <v>42.375</v>
      </c>
      <c r="CR127">
        <v>42.311999999999998</v>
      </c>
      <c r="CS127">
        <v>42.944875000000003</v>
      </c>
      <c r="CT127">
        <v>597.48125000000005</v>
      </c>
      <c r="CU127">
        <v>597.45749999999998</v>
      </c>
      <c r="CV127">
        <v>0</v>
      </c>
      <c r="CW127">
        <v>1670957467</v>
      </c>
      <c r="CX127">
        <v>0</v>
      </c>
      <c r="CY127">
        <v>1670954496.5999999</v>
      </c>
      <c r="CZ127" t="s">
        <v>356</v>
      </c>
      <c r="DA127">
        <v>1670954495.5999999</v>
      </c>
      <c r="DB127">
        <v>1670954496.5999999</v>
      </c>
      <c r="DC127">
        <v>16</v>
      </c>
      <c r="DD127">
        <v>-7.6999999999999999E-2</v>
      </c>
      <c r="DE127">
        <v>-1.0999999999999999E-2</v>
      </c>
      <c r="DF127">
        <v>-4.38</v>
      </c>
      <c r="DG127">
        <v>0.152</v>
      </c>
      <c r="DH127">
        <v>415</v>
      </c>
      <c r="DI127">
        <v>32</v>
      </c>
      <c r="DJ127">
        <v>0.4</v>
      </c>
      <c r="DK127">
        <v>0.41</v>
      </c>
      <c r="DL127">
        <v>-20.067174999999999</v>
      </c>
      <c r="DM127">
        <v>-0.48920825515944438</v>
      </c>
      <c r="DN127">
        <v>8.3635834873575385E-2</v>
      </c>
      <c r="DO127">
        <v>0</v>
      </c>
      <c r="DP127">
        <v>0.94830377500000007</v>
      </c>
      <c r="DQ127">
        <v>-7.9309272045026288E-2</v>
      </c>
      <c r="DR127">
        <v>9.2860655594484663E-3</v>
      </c>
      <c r="DS127">
        <v>1</v>
      </c>
      <c r="DT127">
        <v>0</v>
      </c>
      <c r="DU127">
        <v>0</v>
      </c>
      <c r="DV127">
        <v>0</v>
      </c>
      <c r="DW127">
        <v>-1</v>
      </c>
      <c r="DX127">
        <v>1</v>
      </c>
      <c r="DY127">
        <v>2</v>
      </c>
      <c r="DZ127" t="s">
        <v>357</v>
      </c>
      <c r="EA127">
        <v>3.2983500000000001</v>
      </c>
      <c r="EB127">
        <v>2.6253000000000002</v>
      </c>
      <c r="EC127">
        <v>0.150977</v>
      </c>
      <c r="ED127">
        <v>0.15199799999999999</v>
      </c>
      <c r="EE127">
        <v>0.13928499999999999</v>
      </c>
      <c r="EF127">
        <v>0.135265</v>
      </c>
      <c r="EG127">
        <v>25764.3</v>
      </c>
      <c r="EH127">
        <v>26189.200000000001</v>
      </c>
      <c r="EI127">
        <v>28227.1</v>
      </c>
      <c r="EJ127">
        <v>29716</v>
      </c>
      <c r="EK127">
        <v>33435.300000000003</v>
      </c>
      <c r="EL127">
        <v>35659.1</v>
      </c>
      <c r="EM127">
        <v>39839.1</v>
      </c>
      <c r="EN127">
        <v>42448.4</v>
      </c>
      <c r="EO127">
        <v>2.2482799999999998</v>
      </c>
      <c r="EP127">
        <v>2.2233700000000001</v>
      </c>
      <c r="EQ127">
        <v>0.130467</v>
      </c>
      <c r="ER127">
        <v>0</v>
      </c>
      <c r="ES127">
        <v>30.425699999999999</v>
      </c>
      <c r="ET127">
        <v>999.9</v>
      </c>
      <c r="EU127">
        <v>72.5</v>
      </c>
      <c r="EV127">
        <v>33.200000000000003</v>
      </c>
      <c r="EW127">
        <v>36.645200000000003</v>
      </c>
      <c r="EX127">
        <v>56.8018</v>
      </c>
      <c r="EY127">
        <v>-3.00881</v>
      </c>
      <c r="EZ127">
        <v>2</v>
      </c>
      <c r="FA127">
        <v>0.31376999999999999</v>
      </c>
      <c r="FB127">
        <v>-0.30799300000000002</v>
      </c>
      <c r="FC127">
        <v>20.271999999999998</v>
      </c>
      <c r="FD127">
        <v>5.2208800000000002</v>
      </c>
      <c r="FE127">
        <v>12.004</v>
      </c>
      <c r="FF127">
        <v>4.98665</v>
      </c>
      <c r="FG127">
        <v>3.2845300000000002</v>
      </c>
      <c r="FH127">
        <v>9999</v>
      </c>
      <c r="FI127">
        <v>9999</v>
      </c>
      <c r="FJ127">
        <v>9999</v>
      </c>
      <c r="FK127">
        <v>999.9</v>
      </c>
      <c r="FL127">
        <v>1.86581</v>
      </c>
      <c r="FM127">
        <v>1.8622099999999999</v>
      </c>
      <c r="FN127">
        <v>1.8641700000000001</v>
      </c>
      <c r="FO127">
        <v>1.8602799999999999</v>
      </c>
      <c r="FP127">
        <v>1.8609800000000001</v>
      </c>
      <c r="FQ127">
        <v>1.8601099999999999</v>
      </c>
      <c r="FR127">
        <v>1.8618699999999999</v>
      </c>
      <c r="FS127">
        <v>1.85839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-4.8819999999999997</v>
      </c>
      <c r="GH127">
        <v>0.15240000000000001</v>
      </c>
      <c r="GI127">
        <v>-3.43048097447471</v>
      </c>
      <c r="GJ127">
        <v>-2.7043828418459848E-3</v>
      </c>
      <c r="GK127">
        <v>1.1637646390227569E-6</v>
      </c>
      <c r="GL127">
        <v>-2.7935288173591201E-10</v>
      </c>
      <c r="GM127">
        <v>0.15243500000000409</v>
      </c>
      <c r="GN127">
        <v>0</v>
      </c>
      <c r="GO127">
        <v>0</v>
      </c>
      <c r="GP127">
        <v>0</v>
      </c>
      <c r="GQ127">
        <v>5</v>
      </c>
      <c r="GR127">
        <v>2087</v>
      </c>
      <c r="GS127">
        <v>4</v>
      </c>
      <c r="GT127">
        <v>31</v>
      </c>
      <c r="GU127">
        <v>49</v>
      </c>
      <c r="GV127">
        <v>49</v>
      </c>
      <c r="GW127">
        <v>2.1728499999999999</v>
      </c>
      <c r="GX127">
        <v>2.5366200000000001</v>
      </c>
      <c r="GY127">
        <v>2.04834</v>
      </c>
      <c r="GZ127">
        <v>2.6184099999999999</v>
      </c>
      <c r="HA127">
        <v>2.1972700000000001</v>
      </c>
      <c r="HB127">
        <v>2.3278799999999999</v>
      </c>
      <c r="HC127">
        <v>38.061999999999998</v>
      </c>
      <c r="HD127">
        <v>14.4823</v>
      </c>
      <c r="HE127">
        <v>18</v>
      </c>
      <c r="HF127">
        <v>704.40899999999999</v>
      </c>
      <c r="HG127">
        <v>762.32600000000002</v>
      </c>
      <c r="HH127">
        <v>30.9998</v>
      </c>
      <c r="HI127">
        <v>31.4223</v>
      </c>
      <c r="HJ127">
        <v>30.000299999999999</v>
      </c>
      <c r="HK127">
        <v>31.2928</v>
      </c>
      <c r="HL127">
        <v>31.2806</v>
      </c>
      <c r="HM127">
        <v>43.474800000000002</v>
      </c>
      <c r="HN127">
        <v>11.501799999999999</v>
      </c>
      <c r="HO127">
        <v>100</v>
      </c>
      <c r="HP127">
        <v>31</v>
      </c>
      <c r="HQ127">
        <v>749.15700000000004</v>
      </c>
      <c r="HR127">
        <v>33.028399999999998</v>
      </c>
      <c r="HS127">
        <v>99.457599999999999</v>
      </c>
      <c r="HT127">
        <v>98.459100000000007</v>
      </c>
    </row>
    <row r="128" spans="1:228" x14ac:dyDescent="0.2">
      <c r="A128">
        <v>113</v>
      </c>
      <c r="B128">
        <v>1670957439</v>
      </c>
      <c r="C128">
        <v>447</v>
      </c>
      <c r="D128" t="s">
        <v>584</v>
      </c>
      <c r="E128" t="s">
        <v>585</v>
      </c>
      <c r="F128">
        <v>4</v>
      </c>
      <c r="G128">
        <v>1670957437</v>
      </c>
      <c r="H128">
        <f t="shared" si="34"/>
        <v>2.3020366913103921E-3</v>
      </c>
      <c r="I128">
        <f t="shared" si="35"/>
        <v>2.3020366913103922</v>
      </c>
      <c r="J128">
        <f t="shared" si="36"/>
        <v>23.904045494847139</v>
      </c>
      <c r="K128">
        <f t="shared" si="37"/>
        <v>720.61414285714284</v>
      </c>
      <c r="L128">
        <f t="shared" si="38"/>
        <v>449.44723958912493</v>
      </c>
      <c r="M128">
        <f t="shared" si="39"/>
        <v>45.474738404396149</v>
      </c>
      <c r="N128">
        <f t="shared" si="40"/>
        <v>72.911204587426369</v>
      </c>
      <c r="O128">
        <f t="shared" si="41"/>
        <v>0.15191681717720273</v>
      </c>
      <c r="P128">
        <f t="shared" si="42"/>
        <v>3.6736480276709522</v>
      </c>
      <c r="Q128">
        <f t="shared" si="43"/>
        <v>0.14851108743550034</v>
      </c>
      <c r="R128">
        <f t="shared" si="44"/>
        <v>9.3119061755954413E-2</v>
      </c>
      <c r="S128">
        <f t="shared" si="45"/>
        <v>226.11621266178719</v>
      </c>
      <c r="T128">
        <f t="shared" si="46"/>
        <v>33.06419448668111</v>
      </c>
      <c r="U128">
        <f t="shared" si="47"/>
        <v>32.546914285714287</v>
      </c>
      <c r="V128">
        <f t="shared" si="48"/>
        <v>4.9249058966495465</v>
      </c>
      <c r="W128">
        <f t="shared" si="49"/>
        <v>69.76278390475008</v>
      </c>
      <c r="X128">
        <f t="shared" si="50"/>
        <v>3.4212349728003448</v>
      </c>
      <c r="Y128">
        <f t="shared" si="51"/>
        <v>4.9040975450055058</v>
      </c>
      <c r="Z128">
        <f t="shared" si="52"/>
        <v>1.5036709238492016</v>
      </c>
      <c r="AA128">
        <f t="shared" si="53"/>
        <v>-101.51981808678829</v>
      </c>
      <c r="AB128">
        <f t="shared" si="54"/>
        <v>-14.871004467583097</v>
      </c>
      <c r="AC128">
        <f t="shared" si="55"/>
        <v>-0.92263002624541768</v>
      </c>
      <c r="AD128">
        <f t="shared" si="56"/>
        <v>108.80276008117038</v>
      </c>
      <c r="AE128">
        <f t="shared" si="57"/>
        <v>47.164105990557587</v>
      </c>
      <c r="AF128">
        <f t="shared" si="58"/>
        <v>2.2282937417231632</v>
      </c>
      <c r="AG128">
        <f t="shared" si="59"/>
        <v>23.904045494847139</v>
      </c>
      <c r="AH128">
        <v>765.17722255820649</v>
      </c>
      <c r="AI128">
        <v>748.3618121212121</v>
      </c>
      <c r="AJ128">
        <v>1.691788002308976</v>
      </c>
      <c r="AK128">
        <v>63.248288586622081</v>
      </c>
      <c r="AL128">
        <f t="shared" si="60"/>
        <v>2.3020366913103922</v>
      </c>
      <c r="AM128">
        <v>32.901999543158773</v>
      </c>
      <c r="AN128">
        <v>33.825312727272717</v>
      </c>
      <c r="AO128">
        <v>9.172272697341689E-5</v>
      </c>
      <c r="AP128">
        <v>96.55356453263947</v>
      </c>
      <c r="AQ128">
        <v>0</v>
      </c>
      <c r="AR128">
        <v>0</v>
      </c>
      <c r="AS128">
        <f t="shared" si="61"/>
        <v>1</v>
      </c>
      <c r="AT128">
        <f t="shared" si="62"/>
        <v>0</v>
      </c>
      <c r="AU128">
        <f t="shared" si="63"/>
        <v>47297.057339141669</v>
      </c>
      <c r="AV128">
        <f t="shared" si="64"/>
        <v>1200.015714285714</v>
      </c>
      <c r="AW128">
        <f t="shared" si="65"/>
        <v>1025.9373993066251</v>
      </c>
      <c r="AX128">
        <f t="shared" si="66"/>
        <v>0.85493663715670132</v>
      </c>
      <c r="AY128">
        <f t="shared" si="67"/>
        <v>0.18842770971243361</v>
      </c>
      <c r="AZ128">
        <v>2.7</v>
      </c>
      <c r="BA128">
        <v>0.5</v>
      </c>
      <c r="BB128" t="s">
        <v>355</v>
      </c>
      <c r="BC128">
        <v>2</v>
      </c>
      <c r="BD128" t="b">
        <v>1</v>
      </c>
      <c r="BE128">
        <v>1670957437</v>
      </c>
      <c r="BF128">
        <v>720.61414285714284</v>
      </c>
      <c r="BG128">
        <v>740.87171428571412</v>
      </c>
      <c r="BH128">
        <v>33.813600000000001</v>
      </c>
      <c r="BI128">
        <v>32.919328571428579</v>
      </c>
      <c r="BJ128">
        <v>725.50071428571425</v>
      </c>
      <c r="BK128">
        <v>33.661157142857142</v>
      </c>
      <c r="BL128">
        <v>650.02157142857141</v>
      </c>
      <c r="BM128">
        <v>101.0791428571429</v>
      </c>
      <c r="BN128">
        <v>0.1001155714285714</v>
      </c>
      <c r="BO128">
        <v>32.471828571428567</v>
      </c>
      <c r="BP128">
        <v>32.546914285714287</v>
      </c>
      <c r="BQ128">
        <v>999.89999999999986</v>
      </c>
      <c r="BR128">
        <v>0</v>
      </c>
      <c r="BS128">
        <v>0</v>
      </c>
      <c r="BT128">
        <v>8983.75</v>
      </c>
      <c r="BU128">
        <v>0</v>
      </c>
      <c r="BV128">
        <v>288.84942857142858</v>
      </c>
      <c r="BW128">
        <v>-20.257628571428569</v>
      </c>
      <c r="BX128">
        <v>745.8334285714285</v>
      </c>
      <c r="BY128">
        <v>766.09100000000001</v>
      </c>
      <c r="BZ128">
        <v>0.8942730000000001</v>
      </c>
      <c r="CA128">
        <v>740.87171428571412</v>
      </c>
      <c r="CB128">
        <v>32.919328571428579</v>
      </c>
      <c r="CC128">
        <v>3.4178471428571431</v>
      </c>
      <c r="CD128">
        <v>3.3274528571428581</v>
      </c>
      <c r="CE128">
        <v>26.217085714285719</v>
      </c>
      <c r="CF128">
        <v>25.764142857142851</v>
      </c>
      <c r="CG128">
        <v>1200.015714285714</v>
      </c>
      <c r="CH128">
        <v>0.50003042857142854</v>
      </c>
      <c r="CI128">
        <v>0.49996957142857151</v>
      </c>
      <c r="CJ128">
        <v>0</v>
      </c>
      <c r="CK128">
        <v>739.78471428571436</v>
      </c>
      <c r="CL128">
        <v>4.9990899999999998</v>
      </c>
      <c r="CM128">
        <v>7872.3399999999992</v>
      </c>
      <c r="CN128">
        <v>9558.0685714285737</v>
      </c>
      <c r="CO128">
        <v>41.561999999999998</v>
      </c>
      <c r="CP128">
        <v>43.311999999999998</v>
      </c>
      <c r="CQ128">
        <v>42.375</v>
      </c>
      <c r="CR128">
        <v>42.294285714285706</v>
      </c>
      <c r="CS128">
        <v>42.954999999999998</v>
      </c>
      <c r="CT128">
        <v>597.5428571428572</v>
      </c>
      <c r="CU128">
        <v>597.47285714285704</v>
      </c>
      <c r="CV128">
        <v>0</v>
      </c>
      <c r="CW128">
        <v>1670957471.2</v>
      </c>
      <c r="CX128">
        <v>0</v>
      </c>
      <c r="CY128">
        <v>1670954496.5999999</v>
      </c>
      <c r="CZ128" t="s">
        <v>356</v>
      </c>
      <c r="DA128">
        <v>1670954495.5999999</v>
      </c>
      <c r="DB128">
        <v>1670954496.5999999</v>
      </c>
      <c r="DC128">
        <v>16</v>
      </c>
      <c r="DD128">
        <v>-7.6999999999999999E-2</v>
      </c>
      <c r="DE128">
        <v>-1.0999999999999999E-2</v>
      </c>
      <c r="DF128">
        <v>-4.38</v>
      </c>
      <c r="DG128">
        <v>0.152</v>
      </c>
      <c r="DH128">
        <v>415</v>
      </c>
      <c r="DI128">
        <v>32</v>
      </c>
      <c r="DJ128">
        <v>0.4</v>
      </c>
      <c r="DK128">
        <v>0.41</v>
      </c>
      <c r="DL128">
        <v>-20.11738048780488</v>
      </c>
      <c r="DM128">
        <v>-0.49368083623689829</v>
      </c>
      <c r="DN128">
        <v>8.3457189900592171E-2</v>
      </c>
      <c r="DO128">
        <v>0</v>
      </c>
      <c r="DP128">
        <v>0.93934331707317087</v>
      </c>
      <c r="DQ128">
        <v>-0.17516577700348321</v>
      </c>
      <c r="DR128">
        <v>1.986804069837152E-2</v>
      </c>
      <c r="DS128">
        <v>0</v>
      </c>
      <c r="DT128">
        <v>0</v>
      </c>
      <c r="DU128">
        <v>0</v>
      </c>
      <c r="DV128">
        <v>0</v>
      </c>
      <c r="DW128">
        <v>-1</v>
      </c>
      <c r="DX128">
        <v>0</v>
      </c>
      <c r="DY128">
        <v>2</v>
      </c>
      <c r="DZ128" t="s">
        <v>369</v>
      </c>
      <c r="EA128">
        <v>3.29819</v>
      </c>
      <c r="EB128">
        <v>2.6252499999999999</v>
      </c>
      <c r="EC128">
        <v>0.15190600000000001</v>
      </c>
      <c r="ED128">
        <v>0.152922</v>
      </c>
      <c r="EE128">
        <v>0.13936100000000001</v>
      </c>
      <c r="EF128">
        <v>0.13539200000000001</v>
      </c>
      <c r="EG128">
        <v>25735.7</v>
      </c>
      <c r="EH128">
        <v>26160.3</v>
      </c>
      <c r="EI128">
        <v>28226.6</v>
      </c>
      <c r="EJ128">
        <v>29715.599999999999</v>
      </c>
      <c r="EK128">
        <v>33432</v>
      </c>
      <c r="EL128">
        <v>35653.699999999997</v>
      </c>
      <c r="EM128">
        <v>39838.5</v>
      </c>
      <c r="EN128">
        <v>42448.2</v>
      </c>
      <c r="EO128">
        <v>2.2481499999999999</v>
      </c>
      <c r="EP128">
        <v>2.2234699999999998</v>
      </c>
      <c r="EQ128">
        <v>0.130996</v>
      </c>
      <c r="ER128">
        <v>0</v>
      </c>
      <c r="ES128">
        <v>30.431000000000001</v>
      </c>
      <c r="ET128">
        <v>999.9</v>
      </c>
      <c r="EU128">
        <v>72.5</v>
      </c>
      <c r="EV128">
        <v>33.200000000000003</v>
      </c>
      <c r="EW128">
        <v>36.6509</v>
      </c>
      <c r="EX128">
        <v>57.341700000000003</v>
      </c>
      <c r="EY128">
        <v>-2.8685900000000002</v>
      </c>
      <c r="EZ128">
        <v>2</v>
      </c>
      <c r="FA128">
        <v>0.31395600000000001</v>
      </c>
      <c r="FB128">
        <v>-0.308421</v>
      </c>
      <c r="FC128">
        <v>20.271899999999999</v>
      </c>
      <c r="FD128">
        <v>5.2201399999999998</v>
      </c>
      <c r="FE128">
        <v>12.004</v>
      </c>
      <c r="FF128">
        <v>4.9866999999999999</v>
      </c>
      <c r="FG128">
        <v>3.2845800000000001</v>
      </c>
      <c r="FH128">
        <v>9999</v>
      </c>
      <c r="FI128">
        <v>9999</v>
      </c>
      <c r="FJ128">
        <v>9999</v>
      </c>
      <c r="FK128">
        <v>999.9</v>
      </c>
      <c r="FL128">
        <v>1.86582</v>
      </c>
      <c r="FM128">
        <v>1.86219</v>
      </c>
      <c r="FN128">
        <v>1.8641700000000001</v>
      </c>
      <c r="FO128">
        <v>1.86029</v>
      </c>
      <c r="FP128">
        <v>1.8609800000000001</v>
      </c>
      <c r="FQ128">
        <v>1.8601399999999999</v>
      </c>
      <c r="FR128">
        <v>1.8618600000000001</v>
      </c>
      <c r="FS128">
        <v>1.8584000000000001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-4.891</v>
      </c>
      <c r="GH128">
        <v>0.15240000000000001</v>
      </c>
      <c r="GI128">
        <v>-3.43048097447471</v>
      </c>
      <c r="GJ128">
        <v>-2.7043828418459848E-3</v>
      </c>
      <c r="GK128">
        <v>1.1637646390227569E-6</v>
      </c>
      <c r="GL128">
        <v>-2.7935288173591201E-10</v>
      </c>
      <c r="GM128">
        <v>0.15243500000000409</v>
      </c>
      <c r="GN128">
        <v>0</v>
      </c>
      <c r="GO128">
        <v>0</v>
      </c>
      <c r="GP128">
        <v>0</v>
      </c>
      <c r="GQ128">
        <v>5</v>
      </c>
      <c r="GR128">
        <v>2087</v>
      </c>
      <c r="GS128">
        <v>4</v>
      </c>
      <c r="GT128">
        <v>31</v>
      </c>
      <c r="GU128">
        <v>49.1</v>
      </c>
      <c r="GV128">
        <v>49</v>
      </c>
      <c r="GW128">
        <v>2.18872</v>
      </c>
      <c r="GX128">
        <v>2.5293000000000001</v>
      </c>
      <c r="GY128">
        <v>2.04834</v>
      </c>
      <c r="GZ128">
        <v>2.6184099999999999</v>
      </c>
      <c r="HA128">
        <v>2.1972700000000001</v>
      </c>
      <c r="HB128">
        <v>2.34131</v>
      </c>
      <c r="HC128">
        <v>38.086300000000001</v>
      </c>
      <c r="HD128">
        <v>14.4823</v>
      </c>
      <c r="HE128">
        <v>18</v>
      </c>
      <c r="HF128">
        <v>704.32899999999995</v>
      </c>
      <c r="HG128">
        <v>762.45799999999997</v>
      </c>
      <c r="HH128">
        <v>30.9999</v>
      </c>
      <c r="HI128">
        <v>31.424900000000001</v>
      </c>
      <c r="HJ128">
        <v>30.000299999999999</v>
      </c>
      <c r="HK128">
        <v>31.294799999999999</v>
      </c>
      <c r="HL128">
        <v>31.283300000000001</v>
      </c>
      <c r="HM128">
        <v>43.796199999999999</v>
      </c>
      <c r="HN128">
        <v>11.501799999999999</v>
      </c>
      <c r="HO128">
        <v>100</v>
      </c>
      <c r="HP128">
        <v>31</v>
      </c>
      <c r="HQ128">
        <v>755.84699999999998</v>
      </c>
      <c r="HR128">
        <v>33.031999999999996</v>
      </c>
      <c r="HS128">
        <v>99.456100000000006</v>
      </c>
      <c r="HT128">
        <v>98.458200000000005</v>
      </c>
    </row>
    <row r="129" spans="1:228" x14ac:dyDescent="0.2">
      <c r="A129">
        <v>114</v>
      </c>
      <c r="B129">
        <v>1670957443</v>
      </c>
      <c r="C129">
        <v>451</v>
      </c>
      <c r="D129" t="s">
        <v>586</v>
      </c>
      <c r="E129" t="s">
        <v>587</v>
      </c>
      <c r="F129">
        <v>4</v>
      </c>
      <c r="G129">
        <v>1670957440.6875</v>
      </c>
      <c r="H129">
        <f t="shared" si="34"/>
        <v>2.4198805490855462E-3</v>
      </c>
      <c r="I129">
        <f t="shared" si="35"/>
        <v>2.4198805490855464</v>
      </c>
      <c r="J129">
        <f t="shared" si="36"/>
        <v>23.530002210492459</v>
      </c>
      <c r="K129">
        <f t="shared" si="37"/>
        <v>726.67399999999998</v>
      </c>
      <c r="L129">
        <f t="shared" si="38"/>
        <v>471.40997924476272</v>
      </c>
      <c r="M129">
        <f t="shared" si="39"/>
        <v>47.696785328415814</v>
      </c>
      <c r="N129">
        <f t="shared" si="40"/>
        <v>73.524140997756135</v>
      </c>
      <c r="O129">
        <f t="shared" si="41"/>
        <v>0.15980529593955375</v>
      </c>
      <c r="P129">
        <f t="shared" si="42"/>
        <v>3.6760206681842638</v>
      </c>
      <c r="Q129">
        <f t="shared" si="43"/>
        <v>0.15604377750444584</v>
      </c>
      <c r="R129">
        <f t="shared" si="44"/>
        <v>9.7857944082206327E-2</v>
      </c>
      <c r="S129">
        <f t="shared" si="45"/>
        <v>226.11040198373411</v>
      </c>
      <c r="T129">
        <f t="shared" si="46"/>
        <v>33.044496475953721</v>
      </c>
      <c r="U129">
        <f t="shared" si="47"/>
        <v>32.559662499999988</v>
      </c>
      <c r="V129">
        <f t="shared" si="48"/>
        <v>4.9284464031071149</v>
      </c>
      <c r="W129">
        <f t="shared" si="49"/>
        <v>69.801178081526686</v>
      </c>
      <c r="X129">
        <f t="shared" si="50"/>
        <v>3.4241575397318975</v>
      </c>
      <c r="Y129">
        <f t="shared" si="51"/>
        <v>4.9055870314001506</v>
      </c>
      <c r="Z129">
        <f t="shared" si="52"/>
        <v>1.5042888633752174</v>
      </c>
      <c r="AA129">
        <f t="shared" si="53"/>
        <v>-106.71673221467259</v>
      </c>
      <c r="AB129">
        <f t="shared" si="54"/>
        <v>-16.340075085394197</v>
      </c>
      <c r="AC129">
        <f t="shared" si="55"/>
        <v>-1.0132102902969919</v>
      </c>
      <c r="AD129">
        <f t="shared" si="56"/>
        <v>102.04038439337032</v>
      </c>
      <c r="AE129">
        <f t="shared" si="57"/>
        <v>47.496929160783665</v>
      </c>
      <c r="AF129">
        <f t="shared" si="58"/>
        <v>2.2547381051894866</v>
      </c>
      <c r="AG129">
        <f t="shared" si="59"/>
        <v>23.530002210492459</v>
      </c>
      <c r="AH129">
        <v>772.15167383988808</v>
      </c>
      <c r="AI129">
        <v>755.29227878787867</v>
      </c>
      <c r="AJ129">
        <v>1.7444342763939531</v>
      </c>
      <c r="AK129">
        <v>63.248288586622081</v>
      </c>
      <c r="AL129">
        <f t="shared" si="60"/>
        <v>2.4198805490855464</v>
      </c>
      <c r="AM129">
        <v>32.935887678030298</v>
      </c>
      <c r="AN129">
        <v>33.855466666666651</v>
      </c>
      <c r="AO129">
        <v>8.7298000321406506E-3</v>
      </c>
      <c r="AP129">
        <v>96.55356453263947</v>
      </c>
      <c r="AQ129">
        <v>0</v>
      </c>
      <c r="AR129">
        <v>0</v>
      </c>
      <c r="AS129">
        <f t="shared" si="61"/>
        <v>1</v>
      </c>
      <c r="AT129">
        <f t="shared" si="62"/>
        <v>0</v>
      </c>
      <c r="AU129">
        <f t="shared" si="63"/>
        <v>47338.699242895906</v>
      </c>
      <c r="AV129">
        <f t="shared" si="64"/>
        <v>1199.98125</v>
      </c>
      <c r="AW129">
        <f t="shared" si="65"/>
        <v>1025.9082885926084</v>
      </c>
      <c r="AX129">
        <f t="shared" si="66"/>
        <v>0.8549369322167395</v>
      </c>
      <c r="AY129">
        <f t="shared" si="67"/>
        <v>0.18842827917830723</v>
      </c>
      <c r="AZ129">
        <v>2.7</v>
      </c>
      <c r="BA129">
        <v>0.5</v>
      </c>
      <c r="BB129" t="s">
        <v>355</v>
      </c>
      <c r="BC129">
        <v>2</v>
      </c>
      <c r="BD129" t="b">
        <v>1</v>
      </c>
      <c r="BE129">
        <v>1670957440.6875</v>
      </c>
      <c r="BF129">
        <v>726.67399999999998</v>
      </c>
      <c r="BG129">
        <v>747.08437499999991</v>
      </c>
      <c r="BH129">
        <v>33.842574999999997</v>
      </c>
      <c r="BI129">
        <v>32.937674999999999</v>
      </c>
      <c r="BJ129">
        <v>731.56925000000001</v>
      </c>
      <c r="BK129">
        <v>33.690124999999988</v>
      </c>
      <c r="BL129">
        <v>649.99074999999993</v>
      </c>
      <c r="BM129">
        <v>101.07899999999999</v>
      </c>
      <c r="BN129">
        <v>9.9989475000000008E-2</v>
      </c>
      <c r="BO129">
        <v>32.4772125</v>
      </c>
      <c r="BP129">
        <v>32.559662499999988</v>
      </c>
      <c r="BQ129">
        <v>999.9</v>
      </c>
      <c r="BR129">
        <v>0</v>
      </c>
      <c r="BS129">
        <v>0</v>
      </c>
      <c r="BT129">
        <v>8991.9524999999994</v>
      </c>
      <c r="BU129">
        <v>0</v>
      </c>
      <c r="BV129">
        <v>288.863</v>
      </c>
      <c r="BW129">
        <v>-20.410599999999999</v>
      </c>
      <c r="BX129">
        <v>752.12774999999999</v>
      </c>
      <c r="BY129">
        <v>772.52962500000001</v>
      </c>
      <c r="BZ129">
        <v>0.90488962500000003</v>
      </c>
      <c r="CA129">
        <v>747.08437499999991</v>
      </c>
      <c r="CB129">
        <v>32.937674999999999</v>
      </c>
      <c r="CC129">
        <v>3.4207687500000001</v>
      </c>
      <c r="CD129">
        <v>3.3293050000000002</v>
      </c>
      <c r="CE129">
        <v>26.231549999999999</v>
      </c>
      <c r="CF129">
        <v>25.7735375</v>
      </c>
      <c r="CG129">
        <v>1199.98125</v>
      </c>
      <c r="CH129">
        <v>0.50001825000000011</v>
      </c>
      <c r="CI129">
        <v>0.49998175</v>
      </c>
      <c r="CJ129">
        <v>0</v>
      </c>
      <c r="CK129">
        <v>741.00675000000001</v>
      </c>
      <c r="CL129">
        <v>4.9990899999999998</v>
      </c>
      <c r="CM129">
        <v>7886.2787499999986</v>
      </c>
      <c r="CN129">
        <v>9557.7787499999995</v>
      </c>
      <c r="CO129">
        <v>41.561999999999998</v>
      </c>
      <c r="CP129">
        <v>43.311999999999998</v>
      </c>
      <c r="CQ129">
        <v>42.375</v>
      </c>
      <c r="CR129">
        <v>42.311999999999998</v>
      </c>
      <c r="CS129">
        <v>42.952749999999988</v>
      </c>
      <c r="CT129">
        <v>597.51375000000007</v>
      </c>
      <c r="CU129">
        <v>597.46750000000009</v>
      </c>
      <c r="CV129">
        <v>0</v>
      </c>
      <c r="CW129">
        <v>1670957475.4000001</v>
      </c>
      <c r="CX129">
        <v>0</v>
      </c>
      <c r="CY129">
        <v>1670954496.5999999</v>
      </c>
      <c r="CZ129" t="s">
        <v>356</v>
      </c>
      <c r="DA129">
        <v>1670954495.5999999</v>
      </c>
      <c r="DB129">
        <v>1670954496.5999999</v>
      </c>
      <c r="DC129">
        <v>16</v>
      </c>
      <c r="DD129">
        <v>-7.6999999999999999E-2</v>
      </c>
      <c r="DE129">
        <v>-1.0999999999999999E-2</v>
      </c>
      <c r="DF129">
        <v>-4.38</v>
      </c>
      <c r="DG129">
        <v>0.152</v>
      </c>
      <c r="DH129">
        <v>415</v>
      </c>
      <c r="DI129">
        <v>32</v>
      </c>
      <c r="DJ129">
        <v>0.4</v>
      </c>
      <c r="DK129">
        <v>0.41</v>
      </c>
      <c r="DL129">
        <v>-20.180302439024391</v>
      </c>
      <c r="DM129">
        <v>-0.9871735191637383</v>
      </c>
      <c r="DN129">
        <v>0.12622769687143051</v>
      </c>
      <c r="DO129">
        <v>0</v>
      </c>
      <c r="DP129">
        <v>0.92855182926829249</v>
      </c>
      <c r="DQ129">
        <v>-0.21827529616724689</v>
      </c>
      <c r="DR129">
        <v>2.3427754385689979E-2</v>
      </c>
      <c r="DS129">
        <v>0</v>
      </c>
      <c r="DT129">
        <v>0</v>
      </c>
      <c r="DU129">
        <v>0</v>
      </c>
      <c r="DV129">
        <v>0</v>
      </c>
      <c r="DW129">
        <v>-1</v>
      </c>
      <c r="DX129">
        <v>0</v>
      </c>
      <c r="DY129">
        <v>2</v>
      </c>
      <c r="DZ129" t="s">
        <v>369</v>
      </c>
      <c r="EA129">
        <v>3.2983699999999998</v>
      </c>
      <c r="EB129">
        <v>2.6252300000000002</v>
      </c>
      <c r="EC129">
        <v>0.15284500000000001</v>
      </c>
      <c r="ED129">
        <v>0.153859</v>
      </c>
      <c r="EE129">
        <v>0.13944000000000001</v>
      </c>
      <c r="EF129">
        <v>0.135406</v>
      </c>
      <c r="EG129">
        <v>25707.200000000001</v>
      </c>
      <c r="EH129">
        <v>26131.3</v>
      </c>
      <c r="EI129">
        <v>28226.7</v>
      </c>
      <c r="EJ129">
        <v>29715.7</v>
      </c>
      <c r="EK129">
        <v>33429</v>
      </c>
      <c r="EL129">
        <v>35653.1</v>
      </c>
      <c r="EM129">
        <v>39838.6</v>
      </c>
      <c r="EN129">
        <v>42448.1</v>
      </c>
      <c r="EO129">
        <v>2.2482000000000002</v>
      </c>
      <c r="EP129">
        <v>2.2233999999999998</v>
      </c>
      <c r="EQ129">
        <v>0.13078699999999999</v>
      </c>
      <c r="ER129">
        <v>0</v>
      </c>
      <c r="ES129">
        <v>30.436299999999999</v>
      </c>
      <c r="ET129">
        <v>999.9</v>
      </c>
      <c r="EU129">
        <v>72.5</v>
      </c>
      <c r="EV129">
        <v>33.299999999999997</v>
      </c>
      <c r="EW129">
        <v>36.850900000000003</v>
      </c>
      <c r="EX129">
        <v>57.5518</v>
      </c>
      <c r="EY129">
        <v>-2.88862</v>
      </c>
      <c r="EZ129">
        <v>2</v>
      </c>
      <c r="FA129">
        <v>0.31428400000000001</v>
      </c>
      <c r="FB129">
        <v>-0.30732799999999999</v>
      </c>
      <c r="FC129">
        <v>20.271899999999999</v>
      </c>
      <c r="FD129">
        <v>5.2208800000000002</v>
      </c>
      <c r="FE129">
        <v>12.004</v>
      </c>
      <c r="FF129">
        <v>4.98705</v>
      </c>
      <c r="FG129">
        <v>3.2845</v>
      </c>
      <c r="FH129">
        <v>9999</v>
      </c>
      <c r="FI129">
        <v>9999</v>
      </c>
      <c r="FJ129">
        <v>9999</v>
      </c>
      <c r="FK129">
        <v>999.9</v>
      </c>
      <c r="FL129">
        <v>1.86581</v>
      </c>
      <c r="FM129">
        <v>1.86219</v>
      </c>
      <c r="FN129">
        <v>1.8641799999999999</v>
      </c>
      <c r="FO129">
        <v>1.86025</v>
      </c>
      <c r="FP129">
        <v>1.8609800000000001</v>
      </c>
      <c r="FQ129">
        <v>1.8601300000000001</v>
      </c>
      <c r="FR129">
        <v>1.86182</v>
      </c>
      <c r="FS129">
        <v>1.85842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-4.9009999999999998</v>
      </c>
      <c r="GH129">
        <v>0.1525</v>
      </c>
      <c r="GI129">
        <v>-3.43048097447471</v>
      </c>
      <c r="GJ129">
        <v>-2.7043828418459848E-3</v>
      </c>
      <c r="GK129">
        <v>1.1637646390227569E-6</v>
      </c>
      <c r="GL129">
        <v>-2.7935288173591201E-10</v>
      </c>
      <c r="GM129">
        <v>0.15243500000000409</v>
      </c>
      <c r="GN129">
        <v>0</v>
      </c>
      <c r="GO129">
        <v>0</v>
      </c>
      <c r="GP129">
        <v>0</v>
      </c>
      <c r="GQ129">
        <v>5</v>
      </c>
      <c r="GR129">
        <v>2087</v>
      </c>
      <c r="GS129">
        <v>4</v>
      </c>
      <c r="GT129">
        <v>31</v>
      </c>
      <c r="GU129">
        <v>49.1</v>
      </c>
      <c r="GV129">
        <v>49.1</v>
      </c>
      <c r="GW129">
        <v>2.2033700000000001</v>
      </c>
      <c r="GX129">
        <v>2.5293000000000001</v>
      </c>
      <c r="GY129">
        <v>2.04834</v>
      </c>
      <c r="GZ129">
        <v>2.6184099999999999</v>
      </c>
      <c r="HA129">
        <v>2.1972700000000001</v>
      </c>
      <c r="HB129">
        <v>2.3315399999999999</v>
      </c>
      <c r="HC129">
        <v>38.086300000000001</v>
      </c>
      <c r="HD129">
        <v>14.491</v>
      </c>
      <c r="HE129">
        <v>18</v>
      </c>
      <c r="HF129">
        <v>704.40200000000004</v>
      </c>
      <c r="HG129">
        <v>762.41200000000003</v>
      </c>
      <c r="HH129">
        <v>31.0002</v>
      </c>
      <c r="HI129">
        <v>31.427199999999999</v>
      </c>
      <c r="HJ129">
        <v>30.000299999999999</v>
      </c>
      <c r="HK129">
        <v>31.297599999999999</v>
      </c>
      <c r="HL129">
        <v>31.285399999999999</v>
      </c>
      <c r="HM129">
        <v>44.099699999999999</v>
      </c>
      <c r="HN129">
        <v>11.501799999999999</v>
      </c>
      <c r="HO129">
        <v>100</v>
      </c>
      <c r="HP129">
        <v>31</v>
      </c>
      <c r="HQ129">
        <v>762.52700000000004</v>
      </c>
      <c r="HR129">
        <v>33.027999999999999</v>
      </c>
      <c r="HS129">
        <v>99.456400000000002</v>
      </c>
      <c r="HT129">
        <v>98.458200000000005</v>
      </c>
    </row>
    <row r="130" spans="1:228" x14ac:dyDescent="0.2">
      <c r="A130">
        <v>115</v>
      </c>
      <c r="B130">
        <v>1670957447</v>
      </c>
      <c r="C130">
        <v>455</v>
      </c>
      <c r="D130" t="s">
        <v>588</v>
      </c>
      <c r="E130" t="s">
        <v>589</v>
      </c>
      <c r="F130">
        <v>4</v>
      </c>
      <c r="G130">
        <v>1670957445</v>
      </c>
      <c r="H130">
        <f t="shared" si="34"/>
        <v>2.3593970230951894E-3</v>
      </c>
      <c r="I130">
        <f t="shared" si="35"/>
        <v>2.3593970230951893</v>
      </c>
      <c r="J130">
        <f t="shared" si="36"/>
        <v>23.908161681836482</v>
      </c>
      <c r="K130">
        <f t="shared" si="37"/>
        <v>733.83514285714284</v>
      </c>
      <c r="L130">
        <f t="shared" si="38"/>
        <v>468.760332641849</v>
      </c>
      <c r="M130">
        <f t="shared" si="39"/>
        <v>47.429197470690596</v>
      </c>
      <c r="N130">
        <f t="shared" si="40"/>
        <v>74.249482044156665</v>
      </c>
      <c r="O130">
        <f t="shared" si="41"/>
        <v>0.15595246957633419</v>
      </c>
      <c r="P130">
        <f t="shared" si="42"/>
        <v>3.6778339133835032</v>
      </c>
      <c r="Q130">
        <f t="shared" si="43"/>
        <v>0.15236967340060556</v>
      </c>
      <c r="R130">
        <f t="shared" si="44"/>
        <v>9.5546090379942272E-2</v>
      </c>
      <c r="S130">
        <f t="shared" si="45"/>
        <v>226.12223709227356</v>
      </c>
      <c r="T130">
        <f t="shared" si="46"/>
        <v>33.057944056381046</v>
      </c>
      <c r="U130">
        <f t="shared" si="47"/>
        <v>32.559871428571427</v>
      </c>
      <c r="V130">
        <f t="shared" si="48"/>
        <v>4.9285044463804422</v>
      </c>
      <c r="W130">
        <f t="shared" si="49"/>
        <v>69.844012141628383</v>
      </c>
      <c r="X130">
        <f t="shared" si="50"/>
        <v>3.4264496427270195</v>
      </c>
      <c r="Y130">
        <f t="shared" si="51"/>
        <v>4.9058602701387324</v>
      </c>
      <c r="Z130">
        <f t="shared" si="52"/>
        <v>1.5020548036534227</v>
      </c>
      <c r="AA130">
        <f t="shared" si="53"/>
        <v>-104.04940871849786</v>
      </c>
      <c r="AB130">
        <f t="shared" si="54"/>
        <v>-16.193760379162836</v>
      </c>
      <c r="AC130">
        <f t="shared" si="55"/>
        <v>-1.0036484888706596</v>
      </c>
      <c r="AD130">
        <f t="shared" si="56"/>
        <v>104.87541950574222</v>
      </c>
      <c r="AE130">
        <f t="shared" si="57"/>
        <v>47.407005182267916</v>
      </c>
      <c r="AF130">
        <f t="shared" si="58"/>
        <v>2.2888802643639288</v>
      </c>
      <c r="AG130">
        <f t="shared" si="59"/>
        <v>23.908161681836482</v>
      </c>
      <c r="AH130">
        <v>779.03904346168736</v>
      </c>
      <c r="AI130">
        <v>762.13387878787864</v>
      </c>
      <c r="AJ130">
        <v>1.714441613616005</v>
      </c>
      <c r="AK130">
        <v>63.248288586622081</v>
      </c>
      <c r="AL130">
        <f t="shared" si="60"/>
        <v>2.3593970230951893</v>
      </c>
      <c r="AM130">
        <v>32.940551847336359</v>
      </c>
      <c r="AN130">
        <v>33.86931696969696</v>
      </c>
      <c r="AO130">
        <v>3.0584876750394318E-3</v>
      </c>
      <c r="AP130">
        <v>96.55356453263947</v>
      </c>
      <c r="AQ130">
        <v>0</v>
      </c>
      <c r="AR130">
        <v>0</v>
      </c>
      <c r="AS130">
        <f t="shared" si="61"/>
        <v>1</v>
      </c>
      <c r="AT130">
        <f t="shared" si="62"/>
        <v>0</v>
      </c>
      <c r="AU130">
        <f t="shared" si="63"/>
        <v>47371.017967942476</v>
      </c>
      <c r="AV130">
        <f t="shared" si="64"/>
        <v>1200.0342857142859</v>
      </c>
      <c r="AW130">
        <f t="shared" si="65"/>
        <v>1025.9545850219038</v>
      </c>
      <c r="AX130">
        <f t="shared" si="66"/>
        <v>0.85493772739270835</v>
      </c>
      <c r="AY130">
        <f t="shared" si="67"/>
        <v>0.18842981386792695</v>
      </c>
      <c r="AZ130">
        <v>2.7</v>
      </c>
      <c r="BA130">
        <v>0.5</v>
      </c>
      <c r="BB130" t="s">
        <v>355</v>
      </c>
      <c r="BC130">
        <v>2</v>
      </c>
      <c r="BD130" t="b">
        <v>1</v>
      </c>
      <c r="BE130">
        <v>1670957445</v>
      </c>
      <c r="BF130">
        <v>733.83514285714284</v>
      </c>
      <c r="BG130">
        <v>754.22442857142869</v>
      </c>
      <c r="BH130">
        <v>33.864871428571433</v>
      </c>
      <c r="BI130">
        <v>32.946328571428573</v>
      </c>
      <c r="BJ130">
        <v>738.74071428571426</v>
      </c>
      <c r="BK130">
        <v>33.712471428571433</v>
      </c>
      <c r="BL130">
        <v>650.01785714285711</v>
      </c>
      <c r="BM130">
        <v>101.08</v>
      </c>
      <c r="BN130">
        <v>0.10005762857142859</v>
      </c>
      <c r="BO130">
        <v>32.478200000000001</v>
      </c>
      <c r="BP130">
        <v>32.559871428571427</v>
      </c>
      <c r="BQ130">
        <v>999.89999999999986</v>
      </c>
      <c r="BR130">
        <v>0</v>
      </c>
      <c r="BS130">
        <v>0</v>
      </c>
      <c r="BT130">
        <v>8998.1242857142861</v>
      </c>
      <c r="BU130">
        <v>0</v>
      </c>
      <c r="BV130">
        <v>288.863</v>
      </c>
      <c r="BW130">
        <v>-20.389328571428571</v>
      </c>
      <c r="BX130">
        <v>759.55742857142855</v>
      </c>
      <c r="BY130">
        <v>779.91971428571435</v>
      </c>
      <c r="BZ130">
        <v>0.9185634285714287</v>
      </c>
      <c r="CA130">
        <v>754.22442857142869</v>
      </c>
      <c r="CB130">
        <v>32.946328571428573</v>
      </c>
      <c r="CC130">
        <v>3.42306</v>
      </c>
      <c r="CD130">
        <v>3.3302114285714288</v>
      </c>
      <c r="CE130">
        <v>26.242885714285709</v>
      </c>
      <c r="CF130">
        <v>25.778128571428571</v>
      </c>
      <c r="CG130">
        <v>1200.0342857142859</v>
      </c>
      <c r="CH130">
        <v>0.49999485714285707</v>
      </c>
      <c r="CI130">
        <v>0.50000514285714293</v>
      </c>
      <c r="CJ130">
        <v>0</v>
      </c>
      <c r="CK130">
        <v>742.64685714285702</v>
      </c>
      <c r="CL130">
        <v>4.9990899999999998</v>
      </c>
      <c r="CM130">
        <v>7902.9471428571414</v>
      </c>
      <c r="CN130">
        <v>9558.1128571428562</v>
      </c>
      <c r="CO130">
        <v>41.561999999999998</v>
      </c>
      <c r="CP130">
        <v>43.311999999999998</v>
      </c>
      <c r="CQ130">
        <v>42.375</v>
      </c>
      <c r="CR130">
        <v>42.311999999999998</v>
      </c>
      <c r="CS130">
        <v>42.936999999999998</v>
      </c>
      <c r="CT130">
        <v>597.50857142857149</v>
      </c>
      <c r="CU130">
        <v>597.52571428571434</v>
      </c>
      <c r="CV130">
        <v>0</v>
      </c>
      <c r="CW130">
        <v>1670957479</v>
      </c>
      <c r="CX130">
        <v>0</v>
      </c>
      <c r="CY130">
        <v>1670954496.5999999</v>
      </c>
      <c r="CZ130" t="s">
        <v>356</v>
      </c>
      <c r="DA130">
        <v>1670954495.5999999</v>
      </c>
      <c r="DB130">
        <v>1670954496.5999999</v>
      </c>
      <c r="DC130">
        <v>16</v>
      </c>
      <c r="DD130">
        <v>-7.6999999999999999E-2</v>
      </c>
      <c r="DE130">
        <v>-1.0999999999999999E-2</v>
      </c>
      <c r="DF130">
        <v>-4.38</v>
      </c>
      <c r="DG130">
        <v>0.152</v>
      </c>
      <c r="DH130">
        <v>415</v>
      </c>
      <c r="DI130">
        <v>32</v>
      </c>
      <c r="DJ130">
        <v>0.4</v>
      </c>
      <c r="DK130">
        <v>0.41</v>
      </c>
      <c r="DL130">
        <v>-20.244322499999999</v>
      </c>
      <c r="DM130">
        <v>-1.5188206378986371</v>
      </c>
      <c r="DN130">
        <v>0.15475306860850921</v>
      </c>
      <c r="DO130">
        <v>0</v>
      </c>
      <c r="DP130">
        <v>0.92014475000000007</v>
      </c>
      <c r="DQ130">
        <v>-0.13359987242026369</v>
      </c>
      <c r="DR130">
        <v>1.9412967505961051E-2</v>
      </c>
      <c r="DS130">
        <v>0</v>
      </c>
      <c r="DT130">
        <v>0</v>
      </c>
      <c r="DU130">
        <v>0</v>
      </c>
      <c r="DV130">
        <v>0</v>
      </c>
      <c r="DW130">
        <v>-1</v>
      </c>
      <c r="DX130">
        <v>0</v>
      </c>
      <c r="DY130">
        <v>2</v>
      </c>
      <c r="DZ130" t="s">
        <v>369</v>
      </c>
      <c r="EA130">
        <v>3.2983899999999999</v>
      </c>
      <c r="EB130">
        <v>2.6252300000000002</v>
      </c>
      <c r="EC130">
        <v>0.15376999999999999</v>
      </c>
      <c r="ED130">
        <v>0.15474599999999999</v>
      </c>
      <c r="EE130">
        <v>0.13947699999999999</v>
      </c>
      <c r="EF130">
        <v>0.135461</v>
      </c>
      <c r="EG130">
        <v>25678.7</v>
      </c>
      <c r="EH130">
        <v>26103.200000000001</v>
      </c>
      <c r="EI130">
        <v>28226.3</v>
      </c>
      <c r="EJ130">
        <v>29714.9</v>
      </c>
      <c r="EK130">
        <v>33427</v>
      </c>
      <c r="EL130">
        <v>35649.9</v>
      </c>
      <c r="EM130">
        <v>39837.9</v>
      </c>
      <c r="EN130">
        <v>42446.9</v>
      </c>
      <c r="EO130">
        <v>2.2482000000000002</v>
      </c>
      <c r="EP130">
        <v>2.2234500000000001</v>
      </c>
      <c r="EQ130">
        <v>0.13036300000000001</v>
      </c>
      <c r="ER130">
        <v>0</v>
      </c>
      <c r="ES130">
        <v>30.440899999999999</v>
      </c>
      <c r="ET130">
        <v>999.9</v>
      </c>
      <c r="EU130">
        <v>72.5</v>
      </c>
      <c r="EV130">
        <v>33.200000000000003</v>
      </c>
      <c r="EW130">
        <v>36.645499999999998</v>
      </c>
      <c r="EX130">
        <v>57.581800000000001</v>
      </c>
      <c r="EY130">
        <v>-2.9807700000000001</v>
      </c>
      <c r="EZ130">
        <v>2</v>
      </c>
      <c r="FA130">
        <v>0.314334</v>
      </c>
      <c r="FB130">
        <v>-0.30707499999999999</v>
      </c>
      <c r="FC130">
        <v>20.271799999999999</v>
      </c>
      <c r="FD130">
        <v>5.2202799999999998</v>
      </c>
      <c r="FE130">
        <v>12.004</v>
      </c>
      <c r="FF130">
        <v>4.9871999999999996</v>
      </c>
      <c r="FG130">
        <v>3.2844500000000001</v>
      </c>
      <c r="FH130">
        <v>9999</v>
      </c>
      <c r="FI130">
        <v>9999</v>
      </c>
      <c r="FJ130">
        <v>9999</v>
      </c>
      <c r="FK130">
        <v>999.9</v>
      </c>
      <c r="FL130">
        <v>1.86578</v>
      </c>
      <c r="FM130">
        <v>1.86219</v>
      </c>
      <c r="FN130">
        <v>1.8641799999999999</v>
      </c>
      <c r="FO130">
        <v>1.86026</v>
      </c>
      <c r="FP130">
        <v>1.8609800000000001</v>
      </c>
      <c r="FQ130">
        <v>1.86009</v>
      </c>
      <c r="FR130">
        <v>1.8618600000000001</v>
      </c>
      <c r="FS130">
        <v>1.8584000000000001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-4.91</v>
      </c>
      <c r="GH130">
        <v>0.1525</v>
      </c>
      <c r="GI130">
        <v>-3.43048097447471</v>
      </c>
      <c r="GJ130">
        <v>-2.7043828418459848E-3</v>
      </c>
      <c r="GK130">
        <v>1.1637646390227569E-6</v>
      </c>
      <c r="GL130">
        <v>-2.7935288173591201E-10</v>
      </c>
      <c r="GM130">
        <v>0.15243500000000409</v>
      </c>
      <c r="GN130">
        <v>0</v>
      </c>
      <c r="GO130">
        <v>0</v>
      </c>
      <c r="GP130">
        <v>0</v>
      </c>
      <c r="GQ130">
        <v>5</v>
      </c>
      <c r="GR130">
        <v>2087</v>
      </c>
      <c r="GS130">
        <v>4</v>
      </c>
      <c r="GT130">
        <v>31</v>
      </c>
      <c r="GU130">
        <v>49.2</v>
      </c>
      <c r="GV130">
        <v>49.2</v>
      </c>
      <c r="GW130">
        <v>2.2204600000000001</v>
      </c>
      <c r="GX130">
        <v>2.5280800000000001</v>
      </c>
      <c r="GY130">
        <v>2.04834</v>
      </c>
      <c r="GZ130">
        <v>2.6184099999999999</v>
      </c>
      <c r="HA130">
        <v>2.1972700000000001</v>
      </c>
      <c r="HB130">
        <v>2.34863</v>
      </c>
      <c r="HC130">
        <v>38.086300000000001</v>
      </c>
      <c r="HD130">
        <v>14.4735</v>
      </c>
      <c r="HE130">
        <v>18</v>
      </c>
      <c r="HF130">
        <v>704.43399999999997</v>
      </c>
      <c r="HG130">
        <v>762.49699999999996</v>
      </c>
      <c r="HH130">
        <v>31.0001</v>
      </c>
      <c r="HI130">
        <v>31.4299</v>
      </c>
      <c r="HJ130">
        <v>30.000299999999999</v>
      </c>
      <c r="HK130">
        <v>31.3003</v>
      </c>
      <c r="HL130">
        <v>31.2881</v>
      </c>
      <c r="HM130">
        <v>44.417099999999998</v>
      </c>
      <c r="HN130">
        <v>11.2285</v>
      </c>
      <c r="HO130">
        <v>100</v>
      </c>
      <c r="HP130">
        <v>31</v>
      </c>
      <c r="HQ130">
        <v>769.22400000000005</v>
      </c>
      <c r="HR130">
        <v>33.029000000000003</v>
      </c>
      <c r="HS130">
        <v>99.454599999999999</v>
      </c>
      <c r="HT130">
        <v>98.455500000000001</v>
      </c>
    </row>
    <row r="131" spans="1:228" x14ac:dyDescent="0.2">
      <c r="A131">
        <v>116</v>
      </c>
      <c r="B131">
        <v>1670957451</v>
      </c>
      <c r="C131">
        <v>459</v>
      </c>
      <c r="D131" t="s">
        <v>590</v>
      </c>
      <c r="E131" t="s">
        <v>591</v>
      </c>
      <c r="F131">
        <v>4</v>
      </c>
      <c r="G131">
        <v>1670957448.6875</v>
      </c>
      <c r="H131">
        <f t="shared" si="34"/>
        <v>2.3199467836342203E-3</v>
      </c>
      <c r="I131">
        <f t="shared" si="35"/>
        <v>2.3199467836342205</v>
      </c>
      <c r="J131">
        <f t="shared" si="36"/>
        <v>24.122177760635608</v>
      </c>
      <c r="K131">
        <f t="shared" si="37"/>
        <v>739.86450000000002</v>
      </c>
      <c r="L131">
        <f t="shared" si="38"/>
        <v>468.56021675757847</v>
      </c>
      <c r="M131">
        <f t="shared" si="39"/>
        <v>47.408846215648396</v>
      </c>
      <c r="N131">
        <f t="shared" si="40"/>
        <v>74.859369290127148</v>
      </c>
      <c r="O131">
        <f t="shared" si="41"/>
        <v>0.15351166508939421</v>
      </c>
      <c r="P131">
        <f t="shared" si="42"/>
        <v>3.675500808483664</v>
      </c>
      <c r="Q131">
        <f t="shared" si="43"/>
        <v>0.15003664359906299</v>
      </c>
      <c r="R131">
        <f t="shared" si="44"/>
        <v>9.4078567330549159E-2</v>
      </c>
      <c r="S131">
        <f t="shared" si="45"/>
        <v>226.11275698444825</v>
      </c>
      <c r="T131">
        <f t="shared" si="46"/>
        <v>33.069874221969911</v>
      </c>
      <c r="U131">
        <f t="shared" si="47"/>
        <v>32.557487500000001</v>
      </c>
      <c r="V131">
        <f t="shared" si="48"/>
        <v>4.9278421930808385</v>
      </c>
      <c r="W131">
        <f t="shared" si="49"/>
        <v>69.861269250857504</v>
      </c>
      <c r="X131">
        <f t="shared" si="50"/>
        <v>3.4279463076888659</v>
      </c>
      <c r="Y131">
        <f t="shared" si="51"/>
        <v>4.9067907646793723</v>
      </c>
      <c r="Z131">
        <f t="shared" si="52"/>
        <v>1.4998958853919726</v>
      </c>
      <c r="AA131">
        <f t="shared" si="53"/>
        <v>-102.30965315826911</v>
      </c>
      <c r="AB131">
        <f t="shared" si="54"/>
        <v>-15.044812048640404</v>
      </c>
      <c r="AC131">
        <f t="shared" si="55"/>
        <v>-0.93303593161570941</v>
      </c>
      <c r="AD131">
        <f t="shared" si="56"/>
        <v>107.82525584592302</v>
      </c>
      <c r="AE131">
        <f t="shared" si="57"/>
        <v>47.342810810789679</v>
      </c>
      <c r="AF131">
        <f t="shared" si="58"/>
        <v>2.2614839213016626</v>
      </c>
      <c r="AG131">
        <f t="shared" si="59"/>
        <v>24.122177760635608</v>
      </c>
      <c r="AH131">
        <v>785.74434913171081</v>
      </c>
      <c r="AI131">
        <v>768.86299393939419</v>
      </c>
      <c r="AJ131">
        <v>1.684476006364559</v>
      </c>
      <c r="AK131">
        <v>63.248288586622081</v>
      </c>
      <c r="AL131">
        <f t="shared" si="60"/>
        <v>2.3199467836342205</v>
      </c>
      <c r="AM131">
        <v>32.96664445606428</v>
      </c>
      <c r="AN131">
        <v>33.88905636363635</v>
      </c>
      <c r="AO131">
        <v>1.451704329692449E-3</v>
      </c>
      <c r="AP131">
        <v>96.55356453263947</v>
      </c>
      <c r="AQ131">
        <v>0</v>
      </c>
      <c r="AR131">
        <v>0</v>
      </c>
      <c r="AS131">
        <f t="shared" si="61"/>
        <v>1</v>
      </c>
      <c r="AT131">
        <f t="shared" si="62"/>
        <v>0</v>
      </c>
      <c r="AU131">
        <f t="shared" si="63"/>
        <v>47328.724161113772</v>
      </c>
      <c r="AV131">
        <f t="shared" si="64"/>
        <v>1199.98875</v>
      </c>
      <c r="AW131">
        <f t="shared" si="65"/>
        <v>1025.9151885929784</v>
      </c>
      <c r="AX131">
        <f t="shared" si="66"/>
        <v>0.85493733886503387</v>
      </c>
      <c r="AY131">
        <f t="shared" si="67"/>
        <v>0.18842906400951531</v>
      </c>
      <c r="AZ131">
        <v>2.7</v>
      </c>
      <c r="BA131">
        <v>0.5</v>
      </c>
      <c r="BB131" t="s">
        <v>355</v>
      </c>
      <c r="BC131">
        <v>2</v>
      </c>
      <c r="BD131" t="b">
        <v>1</v>
      </c>
      <c r="BE131">
        <v>1670957448.6875</v>
      </c>
      <c r="BF131">
        <v>739.86450000000002</v>
      </c>
      <c r="BG131">
        <v>760.22450000000003</v>
      </c>
      <c r="BH131">
        <v>33.879737499999997</v>
      </c>
      <c r="BI131">
        <v>32.972200000000001</v>
      </c>
      <c r="BJ131">
        <v>744.77874999999995</v>
      </c>
      <c r="BK131">
        <v>33.727337499999997</v>
      </c>
      <c r="BL131">
        <v>650.01575000000003</v>
      </c>
      <c r="BM131">
        <v>101.079875</v>
      </c>
      <c r="BN131">
        <v>9.9961700000000001E-2</v>
      </c>
      <c r="BO131">
        <v>32.481562500000003</v>
      </c>
      <c r="BP131">
        <v>32.557487500000001</v>
      </c>
      <c r="BQ131">
        <v>999.9</v>
      </c>
      <c r="BR131">
        <v>0</v>
      </c>
      <c r="BS131">
        <v>0</v>
      </c>
      <c r="BT131">
        <v>8990.08</v>
      </c>
      <c r="BU131">
        <v>0</v>
      </c>
      <c r="BV131">
        <v>288.86412499999989</v>
      </c>
      <c r="BW131">
        <v>-20.3603375</v>
      </c>
      <c r="BX131">
        <v>765.80950000000007</v>
      </c>
      <c r="BY131">
        <v>786.14549999999997</v>
      </c>
      <c r="BZ131">
        <v>0.907566875</v>
      </c>
      <c r="CA131">
        <v>760.22450000000003</v>
      </c>
      <c r="CB131">
        <v>32.972200000000001</v>
      </c>
      <c r="CC131">
        <v>3.4245662499999998</v>
      </c>
      <c r="CD131">
        <v>3.3328312499999999</v>
      </c>
      <c r="CE131">
        <v>26.250325</v>
      </c>
      <c r="CF131">
        <v>25.791387499999999</v>
      </c>
      <c r="CG131">
        <v>1199.98875</v>
      </c>
      <c r="CH131">
        <v>0.50000637500000011</v>
      </c>
      <c r="CI131">
        <v>0.499993625</v>
      </c>
      <c r="CJ131">
        <v>0</v>
      </c>
      <c r="CK131">
        <v>743.88212499999997</v>
      </c>
      <c r="CL131">
        <v>4.9990899999999998</v>
      </c>
      <c r="CM131">
        <v>7916.2450000000008</v>
      </c>
      <c r="CN131">
        <v>9557.7975000000006</v>
      </c>
      <c r="CO131">
        <v>41.561999999999998</v>
      </c>
      <c r="CP131">
        <v>43.311999999999998</v>
      </c>
      <c r="CQ131">
        <v>42.375</v>
      </c>
      <c r="CR131">
        <v>42.311999999999998</v>
      </c>
      <c r="CS131">
        <v>42.944875000000003</v>
      </c>
      <c r="CT131">
        <v>597.50125000000003</v>
      </c>
      <c r="CU131">
        <v>597.48749999999995</v>
      </c>
      <c r="CV131">
        <v>0</v>
      </c>
      <c r="CW131">
        <v>1670957483.2</v>
      </c>
      <c r="CX131">
        <v>0</v>
      </c>
      <c r="CY131">
        <v>1670954496.5999999</v>
      </c>
      <c r="CZ131" t="s">
        <v>356</v>
      </c>
      <c r="DA131">
        <v>1670954495.5999999</v>
      </c>
      <c r="DB131">
        <v>1670954496.5999999</v>
      </c>
      <c r="DC131">
        <v>16</v>
      </c>
      <c r="DD131">
        <v>-7.6999999999999999E-2</v>
      </c>
      <c r="DE131">
        <v>-1.0999999999999999E-2</v>
      </c>
      <c r="DF131">
        <v>-4.38</v>
      </c>
      <c r="DG131">
        <v>0.152</v>
      </c>
      <c r="DH131">
        <v>415</v>
      </c>
      <c r="DI131">
        <v>32</v>
      </c>
      <c r="DJ131">
        <v>0.4</v>
      </c>
      <c r="DK131">
        <v>0.41</v>
      </c>
      <c r="DL131">
        <v>-20.2914243902439</v>
      </c>
      <c r="DM131">
        <v>-0.95175261324041061</v>
      </c>
      <c r="DN131">
        <v>0.1219044303412446</v>
      </c>
      <c r="DO131">
        <v>0</v>
      </c>
      <c r="DP131">
        <v>0.91347819512195128</v>
      </c>
      <c r="DQ131">
        <v>-6.3083623693379387E-2</v>
      </c>
      <c r="DR131">
        <v>1.4394778477814171E-2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1</v>
      </c>
      <c r="DY131">
        <v>2</v>
      </c>
      <c r="DZ131" t="s">
        <v>357</v>
      </c>
      <c r="EA131">
        <v>3.2982300000000002</v>
      </c>
      <c r="EB131">
        <v>2.6251799999999998</v>
      </c>
      <c r="EC131">
        <v>0.15467800000000001</v>
      </c>
      <c r="ED131">
        <v>0.155667</v>
      </c>
      <c r="EE131">
        <v>0.13953499999999999</v>
      </c>
      <c r="EF131">
        <v>0.135519</v>
      </c>
      <c r="EG131">
        <v>25650.400000000001</v>
      </c>
      <c r="EH131">
        <v>26074.400000000001</v>
      </c>
      <c r="EI131">
        <v>28225.5</v>
      </c>
      <c r="EJ131">
        <v>29714.6</v>
      </c>
      <c r="EK131">
        <v>33424</v>
      </c>
      <c r="EL131">
        <v>35647.300000000003</v>
      </c>
      <c r="EM131">
        <v>39836.800000000003</v>
      </c>
      <c r="EN131">
        <v>42446.7</v>
      </c>
      <c r="EO131">
        <v>2.2481200000000001</v>
      </c>
      <c r="EP131">
        <v>2.2233700000000001</v>
      </c>
      <c r="EQ131">
        <v>0.13025100000000001</v>
      </c>
      <c r="ER131">
        <v>0</v>
      </c>
      <c r="ES131">
        <v>30.444800000000001</v>
      </c>
      <c r="ET131">
        <v>999.9</v>
      </c>
      <c r="EU131">
        <v>72.5</v>
      </c>
      <c r="EV131">
        <v>33.299999999999997</v>
      </c>
      <c r="EW131">
        <v>36.851599999999998</v>
      </c>
      <c r="EX131">
        <v>57.071800000000003</v>
      </c>
      <c r="EY131">
        <v>-2.93269</v>
      </c>
      <c r="EZ131">
        <v>2</v>
      </c>
      <c r="FA131">
        <v>0.31459100000000001</v>
      </c>
      <c r="FB131">
        <v>-0.30680000000000002</v>
      </c>
      <c r="FC131">
        <v>20.271699999999999</v>
      </c>
      <c r="FD131">
        <v>5.2207299999999996</v>
      </c>
      <c r="FE131">
        <v>12.004</v>
      </c>
      <c r="FF131">
        <v>4.9871999999999996</v>
      </c>
      <c r="FG131">
        <v>3.2845499999999999</v>
      </c>
      <c r="FH131">
        <v>9999</v>
      </c>
      <c r="FI131">
        <v>9999</v>
      </c>
      <c r="FJ131">
        <v>9999</v>
      </c>
      <c r="FK131">
        <v>999.9</v>
      </c>
      <c r="FL131">
        <v>1.86581</v>
      </c>
      <c r="FM131">
        <v>1.8621799999999999</v>
      </c>
      <c r="FN131">
        <v>1.8641799999999999</v>
      </c>
      <c r="FO131">
        <v>1.8602399999999999</v>
      </c>
      <c r="FP131">
        <v>1.8609800000000001</v>
      </c>
      <c r="FQ131">
        <v>1.8601099999999999</v>
      </c>
      <c r="FR131">
        <v>1.8618600000000001</v>
      </c>
      <c r="FS131">
        <v>1.8584000000000001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-4.92</v>
      </c>
      <c r="GH131">
        <v>0.15240000000000001</v>
      </c>
      <c r="GI131">
        <v>-3.43048097447471</v>
      </c>
      <c r="GJ131">
        <v>-2.7043828418459848E-3</v>
      </c>
      <c r="GK131">
        <v>1.1637646390227569E-6</v>
      </c>
      <c r="GL131">
        <v>-2.7935288173591201E-10</v>
      </c>
      <c r="GM131">
        <v>0.15243500000000409</v>
      </c>
      <c r="GN131">
        <v>0</v>
      </c>
      <c r="GO131">
        <v>0</v>
      </c>
      <c r="GP131">
        <v>0</v>
      </c>
      <c r="GQ131">
        <v>5</v>
      </c>
      <c r="GR131">
        <v>2087</v>
      </c>
      <c r="GS131">
        <v>4</v>
      </c>
      <c r="GT131">
        <v>31</v>
      </c>
      <c r="GU131">
        <v>49.3</v>
      </c>
      <c r="GV131">
        <v>49.2</v>
      </c>
      <c r="GW131">
        <v>2.2351100000000002</v>
      </c>
      <c r="GX131">
        <v>2.5280800000000001</v>
      </c>
      <c r="GY131">
        <v>2.04834</v>
      </c>
      <c r="GZ131">
        <v>2.6171899999999999</v>
      </c>
      <c r="HA131">
        <v>2.1972700000000001</v>
      </c>
      <c r="HB131">
        <v>2.34375</v>
      </c>
      <c r="HC131">
        <v>38.086300000000001</v>
      </c>
      <c r="HD131">
        <v>14.4735</v>
      </c>
      <c r="HE131">
        <v>18</v>
      </c>
      <c r="HF131">
        <v>704.40099999999995</v>
      </c>
      <c r="HG131">
        <v>762.45</v>
      </c>
      <c r="HH131">
        <v>31.0001</v>
      </c>
      <c r="HI131">
        <v>31.432700000000001</v>
      </c>
      <c r="HJ131">
        <v>30.000399999999999</v>
      </c>
      <c r="HK131">
        <v>31.302800000000001</v>
      </c>
      <c r="HL131">
        <v>31.290199999999999</v>
      </c>
      <c r="HM131">
        <v>44.728400000000001</v>
      </c>
      <c r="HN131">
        <v>11.2285</v>
      </c>
      <c r="HO131">
        <v>100</v>
      </c>
      <c r="HP131">
        <v>31</v>
      </c>
      <c r="HQ131">
        <v>775.91300000000001</v>
      </c>
      <c r="HR131">
        <v>33.018700000000003</v>
      </c>
      <c r="HS131">
        <v>99.451999999999998</v>
      </c>
      <c r="HT131">
        <v>98.454800000000006</v>
      </c>
    </row>
    <row r="132" spans="1:228" x14ac:dyDescent="0.2">
      <c r="A132">
        <v>117</v>
      </c>
      <c r="B132">
        <v>1670957455</v>
      </c>
      <c r="C132">
        <v>463</v>
      </c>
      <c r="D132" t="s">
        <v>592</v>
      </c>
      <c r="E132" t="s">
        <v>593</v>
      </c>
      <c r="F132">
        <v>4</v>
      </c>
      <c r="G132">
        <v>1670957453</v>
      </c>
      <c r="H132">
        <f t="shared" si="34"/>
        <v>2.3431664582308298E-3</v>
      </c>
      <c r="I132">
        <f t="shared" si="35"/>
        <v>2.3431664582308298</v>
      </c>
      <c r="J132">
        <f t="shared" si="36"/>
        <v>24.556858705339092</v>
      </c>
      <c r="K132">
        <f t="shared" si="37"/>
        <v>746.90371428571427</v>
      </c>
      <c r="L132">
        <f t="shared" si="38"/>
        <v>473.61888308003796</v>
      </c>
      <c r="M132">
        <f t="shared" si="39"/>
        <v>47.920625320450533</v>
      </c>
      <c r="N132">
        <f t="shared" si="40"/>
        <v>75.571507643393431</v>
      </c>
      <c r="O132">
        <f t="shared" si="41"/>
        <v>0.15519489180682017</v>
      </c>
      <c r="P132">
        <f t="shared" si="42"/>
        <v>3.6768183128709362</v>
      </c>
      <c r="Q132">
        <f t="shared" si="43"/>
        <v>0.15164543707235403</v>
      </c>
      <c r="R132">
        <f t="shared" si="44"/>
        <v>9.5090541236850845E-2</v>
      </c>
      <c r="S132">
        <f t="shared" si="45"/>
        <v>226.10862823358821</v>
      </c>
      <c r="T132">
        <f t="shared" si="46"/>
        <v>33.071784065105867</v>
      </c>
      <c r="U132">
        <f t="shared" si="47"/>
        <v>32.560728571428577</v>
      </c>
      <c r="V132">
        <f t="shared" si="48"/>
        <v>4.9287425788568848</v>
      </c>
      <c r="W132">
        <f t="shared" si="49"/>
        <v>69.87413240278137</v>
      </c>
      <c r="X132">
        <f t="shared" si="50"/>
        <v>3.4299303077685654</v>
      </c>
      <c r="Y132">
        <f t="shared" si="51"/>
        <v>4.9087268633220775</v>
      </c>
      <c r="Z132">
        <f t="shared" si="52"/>
        <v>1.4988122710883194</v>
      </c>
      <c r="AA132">
        <f t="shared" si="53"/>
        <v>-103.33364080797959</v>
      </c>
      <c r="AB132">
        <f t="shared" si="54"/>
        <v>-14.306154644563568</v>
      </c>
      <c r="AC132">
        <f t="shared" si="55"/>
        <v>-0.88695317851676236</v>
      </c>
      <c r="AD132">
        <f t="shared" si="56"/>
        <v>107.58187960252829</v>
      </c>
      <c r="AE132">
        <f t="shared" si="57"/>
        <v>47.811372779046529</v>
      </c>
      <c r="AF132">
        <f t="shared" si="58"/>
        <v>2.2825987570804149</v>
      </c>
      <c r="AG132">
        <f t="shared" si="59"/>
        <v>24.556858705339092</v>
      </c>
      <c r="AH132">
        <v>792.74733582379804</v>
      </c>
      <c r="AI132">
        <v>775.6482363636361</v>
      </c>
      <c r="AJ132">
        <v>1.692397328335862</v>
      </c>
      <c r="AK132">
        <v>63.248288586622081</v>
      </c>
      <c r="AL132">
        <f t="shared" si="60"/>
        <v>2.3431664582308298</v>
      </c>
      <c r="AM132">
        <v>32.982049412408429</v>
      </c>
      <c r="AN132">
        <v>33.903962424242408</v>
      </c>
      <c r="AO132">
        <v>3.1144689845255501E-3</v>
      </c>
      <c r="AP132">
        <v>96.55356453263947</v>
      </c>
      <c r="AQ132">
        <v>0</v>
      </c>
      <c r="AR132">
        <v>0</v>
      </c>
      <c r="AS132">
        <f t="shared" si="61"/>
        <v>1</v>
      </c>
      <c r="AT132">
        <f t="shared" si="62"/>
        <v>0</v>
      </c>
      <c r="AU132">
        <f t="shared" si="63"/>
        <v>47351.226672842044</v>
      </c>
      <c r="AV132">
        <f t="shared" si="64"/>
        <v>1199.972857142857</v>
      </c>
      <c r="AW132">
        <f t="shared" si="65"/>
        <v>1025.9010135925325</v>
      </c>
      <c r="AX132">
        <f t="shared" si="66"/>
        <v>0.85493684918441359</v>
      </c>
      <c r="AY132">
        <f t="shared" si="67"/>
        <v>0.18842811892591826</v>
      </c>
      <c r="AZ132">
        <v>2.7</v>
      </c>
      <c r="BA132">
        <v>0.5</v>
      </c>
      <c r="BB132" t="s">
        <v>355</v>
      </c>
      <c r="BC132">
        <v>2</v>
      </c>
      <c r="BD132" t="b">
        <v>1</v>
      </c>
      <c r="BE132">
        <v>1670957453</v>
      </c>
      <c r="BF132">
        <v>746.90371428571427</v>
      </c>
      <c r="BG132">
        <v>767.47199999999987</v>
      </c>
      <c r="BH132">
        <v>33.899385714285707</v>
      </c>
      <c r="BI132">
        <v>32.983371428571431</v>
      </c>
      <c r="BJ132">
        <v>751.8282857142857</v>
      </c>
      <c r="BK132">
        <v>33.746957142857141</v>
      </c>
      <c r="BL132">
        <v>650.00014285714292</v>
      </c>
      <c r="BM132">
        <v>101.0797142857143</v>
      </c>
      <c r="BN132">
        <v>0.1000043285714286</v>
      </c>
      <c r="BO132">
        <v>32.488557142857147</v>
      </c>
      <c r="BP132">
        <v>32.560728571428577</v>
      </c>
      <c r="BQ132">
        <v>999.89999999999986</v>
      </c>
      <c r="BR132">
        <v>0</v>
      </c>
      <c r="BS132">
        <v>0</v>
      </c>
      <c r="BT132">
        <v>8994.6428571428569</v>
      </c>
      <c r="BU132">
        <v>0</v>
      </c>
      <c r="BV132">
        <v>288.87471428571428</v>
      </c>
      <c r="BW132">
        <v>-20.568257142857139</v>
      </c>
      <c r="BX132">
        <v>773.11185714285705</v>
      </c>
      <c r="BY132">
        <v>793.64914285714292</v>
      </c>
      <c r="BZ132">
        <v>0.91603257142857131</v>
      </c>
      <c r="CA132">
        <v>767.47199999999987</v>
      </c>
      <c r="CB132">
        <v>32.983371428571431</v>
      </c>
      <c r="CC132">
        <v>3.4265442857142858</v>
      </c>
      <c r="CD132">
        <v>3.3339500000000002</v>
      </c>
      <c r="CE132">
        <v>26.260100000000001</v>
      </c>
      <c r="CF132">
        <v>25.797042857142859</v>
      </c>
      <c r="CG132">
        <v>1199.972857142857</v>
      </c>
      <c r="CH132">
        <v>0.50002100000000005</v>
      </c>
      <c r="CI132">
        <v>0.49997900000000001</v>
      </c>
      <c r="CJ132">
        <v>0</v>
      </c>
      <c r="CK132">
        <v>745.22714285714289</v>
      </c>
      <c r="CL132">
        <v>4.9990899999999998</v>
      </c>
      <c r="CM132">
        <v>7931.7485714285704</v>
      </c>
      <c r="CN132">
        <v>9557.7100000000009</v>
      </c>
      <c r="CO132">
        <v>41.561999999999998</v>
      </c>
      <c r="CP132">
        <v>43.311999999999998</v>
      </c>
      <c r="CQ132">
        <v>42.375</v>
      </c>
      <c r="CR132">
        <v>42.311999999999998</v>
      </c>
      <c r="CS132">
        <v>42.936999999999998</v>
      </c>
      <c r="CT132">
        <v>597.51285714285711</v>
      </c>
      <c r="CU132">
        <v>597.45999999999992</v>
      </c>
      <c r="CV132">
        <v>0</v>
      </c>
      <c r="CW132">
        <v>1670957487.4000001</v>
      </c>
      <c r="CX132">
        <v>0</v>
      </c>
      <c r="CY132">
        <v>1670954496.5999999</v>
      </c>
      <c r="CZ132" t="s">
        <v>356</v>
      </c>
      <c r="DA132">
        <v>1670954495.5999999</v>
      </c>
      <c r="DB132">
        <v>1670954496.5999999</v>
      </c>
      <c r="DC132">
        <v>16</v>
      </c>
      <c r="DD132">
        <v>-7.6999999999999999E-2</v>
      </c>
      <c r="DE132">
        <v>-1.0999999999999999E-2</v>
      </c>
      <c r="DF132">
        <v>-4.38</v>
      </c>
      <c r="DG132">
        <v>0.152</v>
      </c>
      <c r="DH132">
        <v>415</v>
      </c>
      <c r="DI132">
        <v>32</v>
      </c>
      <c r="DJ132">
        <v>0.4</v>
      </c>
      <c r="DK132">
        <v>0.41</v>
      </c>
      <c r="DL132">
        <v>-20.37534390243902</v>
      </c>
      <c r="DM132">
        <v>-0.80077212543555498</v>
      </c>
      <c r="DN132">
        <v>0.10623243510198629</v>
      </c>
      <c r="DO132">
        <v>0</v>
      </c>
      <c r="DP132">
        <v>0.90912653658536591</v>
      </c>
      <c r="DQ132">
        <v>2.5744494773519411E-2</v>
      </c>
      <c r="DR132">
        <v>9.824189792442416E-3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357</v>
      </c>
      <c r="EA132">
        <v>3.2984800000000001</v>
      </c>
      <c r="EB132">
        <v>2.6252200000000001</v>
      </c>
      <c r="EC132">
        <v>0.155582</v>
      </c>
      <c r="ED132">
        <v>0.15657399999999999</v>
      </c>
      <c r="EE132">
        <v>0.139575</v>
      </c>
      <c r="EF132">
        <v>0.13552800000000001</v>
      </c>
      <c r="EG132">
        <v>25623.200000000001</v>
      </c>
      <c r="EH132">
        <v>26046.6</v>
      </c>
      <c r="EI132">
        <v>28225.8</v>
      </c>
      <c r="EJ132">
        <v>29714.799999999999</v>
      </c>
      <c r="EK132">
        <v>33422.800000000003</v>
      </c>
      <c r="EL132">
        <v>35647.199999999997</v>
      </c>
      <c r="EM132">
        <v>39837.199999999997</v>
      </c>
      <c r="EN132">
        <v>42446.9</v>
      </c>
      <c r="EO132">
        <v>2.2483</v>
      </c>
      <c r="EP132">
        <v>2.22323</v>
      </c>
      <c r="EQ132">
        <v>0.130102</v>
      </c>
      <c r="ER132">
        <v>0</v>
      </c>
      <c r="ES132">
        <v>30.448799999999999</v>
      </c>
      <c r="ET132">
        <v>999.9</v>
      </c>
      <c r="EU132">
        <v>72.5</v>
      </c>
      <c r="EV132">
        <v>33.200000000000003</v>
      </c>
      <c r="EW132">
        <v>36.6479</v>
      </c>
      <c r="EX132">
        <v>57.3718</v>
      </c>
      <c r="EY132">
        <v>-2.9527199999999998</v>
      </c>
      <c r="EZ132">
        <v>2</v>
      </c>
      <c r="FA132">
        <v>0.31475399999999998</v>
      </c>
      <c r="FB132">
        <v>-0.30607299999999998</v>
      </c>
      <c r="FC132">
        <v>20.271899999999999</v>
      </c>
      <c r="FD132">
        <v>5.2201399999999998</v>
      </c>
      <c r="FE132">
        <v>12.004</v>
      </c>
      <c r="FF132">
        <v>4.9869500000000002</v>
      </c>
      <c r="FG132">
        <v>3.2844799999999998</v>
      </c>
      <c r="FH132">
        <v>9999</v>
      </c>
      <c r="FI132">
        <v>9999</v>
      </c>
      <c r="FJ132">
        <v>9999</v>
      </c>
      <c r="FK132">
        <v>999.9</v>
      </c>
      <c r="FL132">
        <v>1.8657900000000001</v>
      </c>
      <c r="FM132">
        <v>1.86219</v>
      </c>
      <c r="FN132">
        <v>1.8641799999999999</v>
      </c>
      <c r="FO132">
        <v>1.8602399999999999</v>
      </c>
      <c r="FP132">
        <v>1.86097</v>
      </c>
      <c r="FQ132">
        <v>1.8601099999999999</v>
      </c>
      <c r="FR132">
        <v>1.8618300000000001</v>
      </c>
      <c r="FS132">
        <v>1.8584099999999999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-4.9290000000000003</v>
      </c>
      <c r="GH132">
        <v>0.15240000000000001</v>
      </c>
      <c r="GI132">
        <v>-3.43048097447471</v>
      </c>
      <c r="GJ132">
        <v>-2.7043828418459848E-3</v>
      </c>
      <c r="GK132">
        <v>1.1637646390227569E-6</v>
      </c>
      <c r="GL132">
        <v>-2.7935288173591201E-10</v>
      </c>
      <c r="GM132">
        <v>0.15243500000000409</v>
      </c>
      <c r="GN132">
        <v>0</v>
      </c>
      <c r="GO132">
        <v>0</v>
      </c>
      <c r="GP132">
        <v>0</v>
      </c>
      <c r="GQ132">
        <v>5</v>
      </c>
      <c r="GR132">
        <v>2087</v>
      </c>
      <c r="GS132">
        <v>4</v>
      </c>
      <c r="GT132">
        <v>31</v>
      </c>
      <c r="GU132">
        <v>49.3</v>
      </c>
      <c r="GV132">
        <v>49.3</v>
      </c>
      <c r="GW132">
        <v>2.2509800000000002</v>
      </c>
      <c r="GX132">
        <v>2.5317400000000001</v>
      </c>
      <c r="GY132">
        <v>2.04834</v>
      </c>
      <c r="GZ132">
        <v>2.6171899999999999</v>
      </c>
      <c r="HA132">
        <v>2.1972700000000001</v>
      </c>
      <c r="HB132">
        <v>2.33765</v>
      </c>
      <c r="HC132">
        <v>38.110599999999998</v>
      </c>
      <c r="HD132">
        <v>14.491</v>
      </c>
      <c r="HE132">
        <v>18</v>
      </c>
      <c r="HF132">
        <v>704.572</v>
      </c>
      <c r="HG132">
        <v>762.33100000000002</v>
      </c>
      <c r="HH132">
        <v>31.0002</v>
      </c>
      <c r="HI132">
        <v>31.434699999999999</v>
      </c>
      <c r="HJ132">
        <v>30.000399999999999</v>
      </c>
      <c r="HK132">
        <v>31.305099999999999</v>
      </c>
      <c r="HL132">
        <v>31.292200000000001</v>
      </c>
      <c r="HM132">
        <v>45.041800000000002</v>
      </c>
      <c r="HN132">
        <v>11.2285</v>
      </c>
      <c r="HO132">
        <v>100</v>
      </c>
      <c r="HP132">
        <v>31</v>
      </c>
      <c r="HQ132">
        <v>782.59100000000001</v>
      </c>
      <c r="HR132">
        <v>33.018799999999999</v>
      </c>
      <c r="HS132">
        <v>99.453000000000003</v>
      </c>
      <c r="HT132">
        <v>98.455399999999997</v>
      </c>
    </row>
    <row r="133" spans="1:228" x14ac:dyDescent="0.2">
      <c r="A133">
        <v>118</v>
      </c>
      <c r="B133">
        <v>1670957459</v>
      </c>
      <c r="C133">
        <v>467</v>
      </c>
      <c r="D133" t="s">
        <v>594</v>
      </c>
      <c r="E133" t="s">
        <v>595</v>
      </c>
      <c r="F133">
        <v>4</v>
      </c>
      <c r="G133">
        <v>1670957456.6875</v>
      </c>
      <c r="H133">
        <f t="shared" si="34"/>
        <v>2.3399574740922361E-3</v>
      </c>
      <c r="I133">
        <f t="shared" si="35"/>
        <v>2.3399574740922362</v>
      </c>
      <c r="J133">
        <f t="shared" si="36"/>
        <v>24.682580109183501</v>
      </c>
      <c r="K133">
        <f t="shared" si="37"/>
        <v>752.93349999999998</v>
      </c>
      <c r="L133">
        <f t="shared" si="38"/>
        <v>477.82091716156702</v>
      </c>
      <c r="M133">
        <f t="shared" si="39"/>
        <v>48.345721463641254</v>
      </c>
      <c r="N133">
        <f t="shared" si="40"/>
        <v>76.181498055548943</v>
      </c>
      <c r="O133">
        <f t="shared" si="41"/>
        <v>0.15495954803803702</v>
      </c>
      <c r="P133">
        <f t="shared" si="42"/>
        <v>3.6827610864227975</v>
      </c>
      <c r="Q133">
        <f t="shared" si="43"/>
        <v>0.15142628821699072</v>
      </c>
      <c r="R133">
        <f t="shared" si="44"/>
        <v>9.4952169538276898E-2</v>
      </c>
      <c r="S133">
        <f t="shared" si="45"/>
        <v>226.11740210796964</v>
      </c>
      <c r="T133">
        <f t="shared" si="46"/>
        <v>33.074340062983957</v>
      </c>
      <c r="U133">
        <f t="shared" si="47"/>
        <v>32.565812500000007</v>
      </c>
      <c r="V133">
        <f t="shared" si="48"/>
        <v>4.930155207950083</v>
      </c>
      <c r="W133">
        <f t="shared" si="49"/>
        <v>69.890307618621321</v>
      </c>
      <c r="X133">
        <f t="shared" si="50"/>
        <v>3.4312526309545315</v>
      </c>
      <c r="Y133">
        <f t="shared" si="51"/>
        <v>4.9094827993578907</v>
      </c>
      <c r="Z133">
        <f t="shared" si="52"/>
        <v>1.4989025769955515</v>
      </c>
      <c r="AA133">
        <f t="shared" si="53"/>
        <v>-103.19212460746762</v>
      </c>
      <c r="AB133">
        <f t="shared" si="54"/>
        <v>-14.796567294390274</v>
      </c>
      <c r="AC133">
        <f t="shared" si="55"/>
        <v>-0.9159126119477462</v>
      </c>
      <c r="AD133">
        <f t="shared" si="56"/>
        <v>107.21279759416402</v>
      </c>
      <c r="AE133">
        <f t="shared" si="57"/>
        <v>48.005499230376728</v>
      </c>
      <c r="AF133">
        <f t="shared" si="58"/>
        <v>2.3047018482457644</v>
      </c>
      <c r="AG133">
        <f t="shared" si="59"/>
        <v>24.682580109183501</v>
      </c>
      <c r="AH133">
        <v>799.61982510748817</v>
      </c>
      <c r="AI133">
        <v>782.44062424242372</v>
      </c>
      <c r="AJ133">
        <v>1.699124707329732</v>
      </c>
      <c r="AK133">
        <v>63.248288586622081</v>
      </c>
      <c r="AL133">
        <f t="shared" si="60"/>
        <v>2.3399574740922362</v>
      </c>
      <c r="AM133">
        <v>32.986344318192053</v>
      </c>
      <c r="AN133">
        <v>33.919835757575747</v>
      </c>
      <c r="AO133">
        <v>9.3495938266488054E-4</v>
      </c>
      <c r="AP133">
        <v>96.55356453263947</v>
      </c>
      <c r="AQ133">
        <v>0</v>
      </c>
      <c r="AR133">
        <v>0</v>
      </c>
      <c r="AS133">
        <f t="shared" si="61"/>
        <v>1</v>
      </c>
      <c r="AT133">
        <f t="shared" si="62"/>
        <v>0</v>
      </c>
      <c r="AU133">
        <f t="shared" si="63"/>
        <v>47457.213958080392</v>
      </c>
      <c r="AV133">
        <f t="shared" si="64"/>
        <v>1200.0237500000001</v>
      </c>
      <c r="AW133">
        <f t="shared" si="65"/>
        <v>1025.9441010922123</v>
      </c>
      <c r="AX133">
        <f t="shared" si="66"/>
        <v>0.85493649695867457</v>
      </c>
      <c r="AY133">
        <f t="shared" si="67"/>
        <v>0.1884274391302419</v>
      </c>
      <c r="AZ133">
        <v>2.7</v>
      </c>
      <c r="BA133">
        <v>0.5</v>
      </c>
      <c r="BB133" t="s">
        <v>355</v>
      </c>
      <c r="BC133">
        <v>2</v>
      </c>
      <c r="BD133" t="b">
        <v>1</v>
      </c>
      <c r="BE133">
        <v>1670957456.6875</v>
      </c>
      <c r="BF133">
        <v>752.93349999999998</v>
      </c>
      <c r="BG133">
        <v>773.59512500000005</v>
      </c>
      <c r="BH133">
        <v>33.912500000000001</v>
      </c>
      <c r="BI133">
        <v>32.987625000000001</v>
      </c>
      <c r="BJ133">
        <v>757.86662500000011</v>
      </c>
      <c r="BK133">
        <v>33.760062499999997</v>
      </c>
      <c r="BL133">
        <v>649.99787500000002</v>
      </c>
      <c r="BM133">
        <v>101.079875</v>
      </c>
      <c r="BN133">
        <v>9.9708662500000003E-2</v>
      </c>
      <c r="BO133">
        <v>32.491287499999999</v>
      </c>
      <c r="BP133">
        <v>32.565812500000007</v>
      </c>
      <c r="BQ133">
        <v>999.9</v>
      </c>
      <c r="BR133">
        <v>0</v>
      </c>
      <c r="BS133">
        <v>0</v>
      </c>
      <c r="BT133">
        <v>9015.15625</v>
      </c>
      <c r="BU133">
        <v>0</v>
      </c>
      <c r="BV133">
        <v>288.86362500000001</v>
      </c>
      <c r="BW133">
        <v>-20.6615875</v>
      </c>
      <c r="BX133">
        <v>779.36362500000007</v>
      </c>
      <c r="BY133">
        <v>799.98462500000005</v>
      </c>
      <c r="BZ133">
        <v>0.92487187500000001</v>
      </c>
      <c r="CA133">
        <v>773.59512500000005</v>
      </c>
      <c r="CB133">
        <v>32.987625000000001</v>
      </c>
      <c r="CC133">
        <v>3.4278749999999998</v>
      </c>
      <c r="CD133">
        <v>3.3343875000000001</v>
      </c>
      <c r="CE133">
        <v>26.266662499999999</v>
      </c>
      <c r="CF133">
        <v>25.799275000000002</v>
      </c>
      <c r="CG133">
        <v>1200.0237500000001</v>
      </c>
      <c r="CH133">
        <v>0.50003387499999996</v>
      </c>
      <c r="CI133">
        <v>0.49996612499999998</v>
      </c>
      <c r="CJ133">
        <v>0</v>
      </c>
      <c r="CK133">
        <v>746.50437499999998</v>
      </c>
      <c r="CL133">
        <v>4.9990899999999998</v>
      </c>
      <c r="CM133">
        <v>7945.09</v>
      </c>
      <c r="CN133">
        <v>9558.1525000000001</v>
      </c>
      <c r="CO133">
        <v>41.561999999999998</v>
      </c>
      <c r="CP133">
        <v>43.311999999999998</v>
      </c>
      <c r="CQ133">
        <v>42.375</v>
      </c>
      <c r="CR133">
        <v>42.311999999999998</v>
      </c>
      <c r="CS133">
        <v>42.936999999999998</v>
      </c>
      <c r="CT133">
        <v>597.55250000000001</v>
      </c>
      <c r="CU133">
        <v>597.47125000000005</v>
      </c>
      <c r="CV133">
        <v>0</v>
      </c>
      <c r="CW133">
        <v>1670957491</v>
      </c>
      <c r="CX133">
        <v>0</v>
      </c>
      <c r="CY133">
        <v>1670954496.5999999</v>
      </c>
      <c r="CZ133" t="s">
        <v>356</v>
      </c>
      <c r="DA133">
        <v>1670954495.5999999</v>
      </c>
      <c r="DB133">
        <v>1670954496.5999999</v>
      </c>
      <c r="DC133">
        <v>16</v>
      </c>
      <c r="DD133">
        <v>-7.6999999999999999E-2</v>
      </c>
      <c r="DE133">
        <v>-1.0999999999999999E-2</v>
      </c>
      <c r="DF133">
        <v>-4.38</v>
      </c>
      <c r="DG133">
        <v>0.152</v>
      </c>
      <c r="DH133">
        <v>415</v>
      </c>
      <c r="DI133">
        <v>32</v>
      </c>
      <c r="DJ133">
        <v>0.4</v>
      </c>
      <c r="DK133">
        <v>0.41</v>
      </c>
      <c r="DL133">
        <v>-20.453973170731711</v>
      </c>
      <c r="DM133">
        <v>-0.98455818815327956</v>
      </c>
      <c r="DN133">
        <v>0.1243123917540199</v>
      </c>
      <c r="DO133">
        <v>0</v>
      </c>
      <c r="DP133">
        <v>0.91173270731707323</v>
      </c>
      <c r="DQ133">
        <v>6.8486634146340236E-2</v>
      </c>
      <c r="DR133">
        <v>9.599968593047974E-3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357</v>
      </c>
      <c r="EA133">
        <v>3.2981199999999999</v>
      </c>
      <c r="EB133">
        <v>2.6251899999999999</v>
      </c>
      <c r="EC133">
        <v>0.15649199999999999</v>
      </c>
      <c r="ED133">
        <v>0.157474</v>
      </c>
      <c r="EE133">
        <v>0.13961299999999999</v>
      </c>
      <c r="EF133">
        <v>0.13554099999999999</v>
      </c>
      <c r="EG133">
        <v>25595.5</v>
      </c>
      <c r="EH133">
        <v>26018.400000000001</v>
      </c>
      <c r="EI133">
        <v>28225.8</v>
      </c>
      <c r="EJ133">
        <v>29714.400000000001</v>
      </c>
      <c r="EK133">
        <v>33421.300000000003</v>
      </c>
      <c r="EL133">
        <v>35646.300000000003</v>
      </c>
      <c r="EM133">
        <v>39837.1</v>
      </c>
      <c r="EN133">
        <v>42446.400000000001</v>
      </c>
      <c r="EO133">
        <v>2.2479300000000002</v>
      </c>
      <c r="EP133">
        <v>2.2233299999999998</v>
      </c>
      <c r="EQ133">
        <v>0.13053799999999999</v>
      </c>
      <c r="ER133">
        <v>0</v>
      </c>
      <c r="ES133">
        <v>30.454799999999999</v>
      </c>
      <c r="ET133">
        <v>999.9</v>
      </c>
      <c r="EU133">
        <v>72.5</v>
      </c>
      <c r="EV133">
        <v>33.299999999999997</v>
      </c>
      <c r="EW133">
        <v>36.851799999999997</v>
      </c>
      <c r="EX133">
        <v>57.311799999999998</v>
      </c>
      <c r="EY133">
        <v>-2.9166599999999998</v>
      </c>
      <c r="EZ133">
        <v>2</v>
      </c>
      <c r="FA133">
        <v>0.31490899999999999</v>
      </c>
      <c r="FB133">
        <v>-0.30521199999999998</v>
      </c>
      <c r="FC133">
        <v>20.271699999999999</v>
      </c>
      <c r="FD133">
        <v>5.2204300000000003</v>
      </c>
      <c r="FE133">
        <v>12.004</v>
      </c>
      <c r="FF133">
        <v>4.98705</v>
      </c>
      <c r="FG133">
        <v>3.2845800000000001</v>
      </c>
      <c r="FH133">
        <v>9999</v>
      </c>
      <c r="FI133">
        <v>9999</v>
      </c>
      <c r="FJ133">
        <v>9999</v>
      </c>
      <c r="FK133">
        <v>999.9</v>
      </c>
      <c r="FL133">
        <v>1.86582</v>
      </c>
      <c r="FM133">
        <v>1.86219</v>
      </c>
      <c r="FN133">
        <v>1.8642000000000001</v>
      </c>
      <c r="FO133">
        <v>1.86025</v>
      </c>
      <c r="FP133">
        <v>1.8609899999999999</v>
      </c>
      <c r="FQ133">
        <v>1.86012</v>
      </c>
      <c r="FR133">
        <v>1.86185</v>
      </c>
      <c r="FS133">
        <v>1.8583799999999999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-4.9390000000000001</v>
      </c>
      <c r="GH133">
        <v>0.1525</v>
      </c>
      <c r="GI133">
        <v>-3.43048097447471</v>
      </c>
      <c r="GJ133">
        <v>-2.7043828418459848E-3</v>
      </c>
      <c r="GK133">
        <v>1.1637646390227569E-6</v>
      </c>
      <c r="GL133">
        <v>-2.7935288173591201E-10</v>
      </c>
      <c r="GM133">
        <v>0.15243500000000409</v>
      </c>
      <c r="GN133">
        <v>0</v>
      </c>
      <c r="GO133">
        <v>0</v>
      </c>
      <c r="GP133">
        <v>0</v>
      </c>
      <c r="GQ133">
        <v>5</v>
      </c>
      <c r="GR133">
        <v>2087</v>
      </c>
      <c r="GS133">
        <v>4</v>
      </c>
      <c r="GT133">
        <v>31</v>
      </c>
      <c r="GU133">
        <v>49.4</v>
      </c>
      <c r="GV133">
        <v>49.4</v>
      </c>
      <c r="GW133">
        <v>2.2668499999999998</v>
      </c>
      <c r="GX133">
        <v>2.5280800000000001</v>
      </c>
      <c r="GY133">
        <v>2.04834</v>
      </c>
      <c r="GZ133">
        <v>2.6171899999999999</v>
      </c>
      <c r="HA133">
        <v>2.1972700000000001</v>
      </c>
      <c r="HB133">
        <v>2.3339799999999999</v>
      </c>
      <c r="HC133">
        <v>38.110599999999998</v>
      </c>
      <c r="HD133">
        <v>14.4998</v>
      </c>
      <c r="HE133">
        <v>18</v>
      </c>
      <c r="HF133">
        <v>704.28399999999999</v>
      </c>
      <c r="HG133">
        <v>762.46400000000006</v>
      </c>
      <c r="HH133">
        <v>31.0002</v>
      </c>
      <c r="HI133">
        <v>31.4374</v>
      </c>
      <c r="HJ133">
        <v>30.0002</v>
      </c>
      <c r="HK133">
        <v>31.307099999999998</v>
      </c>
      <c r="HL133">
        <v>31.294799999999999</v>
      </c>
      <c r="HM133">
        <v>45.359699999999997</v>
      </c>
      <c r="HN133">
        <v>11.2285</v>
      </c>
      <c r="HO133">
        <v>100</v>
      </c>
      <c r="HP133">
        <v>31</v>
      </c>
      <c r="HQ133">
        <v>789.27700000000004</v>
      </c>
      <c r="HR133">
        <v>33.018799999999999</v>
      </c>
      <c r="HS133">
        <v>99.4529</v>
      </c>
      <c r="HT133">
        <v>98.4542</v>
      </c>
    </row>
    <row r="134" spans="1:228" x14ac:dyDescent="0.2">
      <c r="A134">
        <v>119</v>
      </c>
      <c r="B134">
        <v>1670957463</v>
      </c>
      <c r="C134">
        <v>471</v>
      </c>
      <c r="D134" t="s">
        <v>596</v>
      </c>
      <c r="E134" t="s">
        <v>597</v>
      </c>
      <c r="F134">
        <v>4</v>
      </c>
      <c r="G134">
        <v>1670957461</v>
      </c>
      <c r="H134">
        <f t="shared" si="34"/>
        <v>2.3507576465975947E-3</v>
      </c>
      <c r="I134">
        <f t="shared" si="35"/>
        <v>2.3507576465975948</v>
      </c>
      <c r="J134">
        <f t="shared" si="36"/>
        <v>25.287390701836923</v>
      </c>
      <c r="K134">
        <f t="shared" si="37"/>
        <v>759.95971428571431</v>
      </c>
      <c r="L134">
        <f t="shared" si="38"/>
        <v>479.12380874109863</v>
      </c>
      <c r="M134">
        <f t="shared" si="39"/>
        <v>48.478202930019265</v>
      </c>
      <c r="N134">
        <f t="shared" si="40"/>
        <v>76.89344711251897</v>
      </c>
      <c r="O134">
        <f t="shared" si="41"/>
        <v>0.15542891610146187</v>
      </c>
      <c r="P134">
        <f t="shared" si="42"/>
        <v>3.6730936354635917</v>
      </c>
      <c r="Q134">
        <f t="shared" si="43"/>
        <v>0.15186535999647358</v>
      </c>
      <c r="R134">
        <f t="shared" si="44"/>
        <v>9.5229216446656911E-2</v>
      </c>
      <c r="S134">
        <f t="shared" si="45"/>
        <v>226.12054037710931</v>
      </c>
      <c r="T134">
        <f t="shared" si="46"/>
        <v>33.078631725490894</v>
      </c>
      <c r="U134">
        <f t="shared" si="47"/>
        <v>32.580285714285708</v>
      </c>
      <c r="V134">
        <f t="shared" si="48"/>
        <v>4.9341786896190172</v>
      </c>
      <c r="W134">
        <f t="shared" si="49"/>
        <v>69.900358193877722</v>
      </c>
      <c r="X134">
        <f t="shared" si="50"/>
        <v>3.4327329017020562</v>
      </c>
      <c r="Y134">
        <f t="shared" si="51"/>
        <v>4.910894579654264</v>
      </c>
      <c r="Z134">
        <f t="shared" si="52"/>
        <v>1.5014457879169609</v>
      </c>
      <c r="AA134">
        <f t="shared" si="53"/>
        <v>-103.66841221495393</v>
      </c>
      <c r="AB134">
        <f t="shared" si="54"/>
        <v>-16.614198839899153</v>
      </c>
      <c r="AC134">
        <f t="shared" si="55"/>
        <v>-1.0312304924729221</v>
      </c>
      <c r="AD134">
        <f t="shared" si="56"/>
        <v>104.8066988297833</v>
      </c>
      <c r="AE134">
        <f t="shared" si="57"/>
        <v>48.374728069688516</v>
      </c>
      <c r="AF134">
        <f t="shared" si="58"/>
        <v>2.333153518138686</v>
      </c>
      <c r="AG134">
        <f t="shared" si="59"/>
        <v>25.287390701836923</v>
      </c>
      <c r="AH134">
        <v>806.50041011484848</v>
      </c>
      <c r="AI134">
        <v>789.15623030303038</v>
      </c>
      <c r="AJ134">
        <v>1.6746003970622321</v>
      </c>
      <c r="AK134">
        <v>63.248288586622081</v>
      </c>
      <c r="AL134">
        <f t="shared" si="60"/>
        <v>2.3507576465975948</v>
      </c>
      <c r="AM134">
        <v>32.989809686057917</v>
      </c>
      <c r="AN134">
        <v>33.929598787878788</v>
      </c>
      <c r="AO134">
        <v>6.021917144947653E-4</v>
      </c>
      <c r="AP134">
        <v>96.55356453263947</v>
      </c>
      <c r="AQ134">
        <v>0</v>
      </c>
      <c r="AR134">
        <v>0</v>
      </c>
      <c r="AS134">
        <f t="shared" si="61"/>
        <v>1</v>
      </c>
      <c r="AT134">
        <f t="shared" si="62"/>
        <v>0</v>
      </c>
      <c r="AU134">
        <f t="shared" si="63"/>
        <v>47283.342346416444</v>
      </c>
      <c r="AV134">
        <f t="shared" si="64"/>
        <v>1200.031428571428</v>
      </c>
      <c r="AW134">
        <f t="shared" si="65"/>
        <v>1025.951542164305</v>
      </c>
      <c r="AX134">
        <f t="shared" si="66"/>
        <v>0.85493722725715982</v>
      </c>
      <c r="AY134">
        <f t="shared" si="67"/>
        <v>0.18842884860631814</v>
      </c>
      <c r="AZ134">
        <v>2.7</v>
      </c>
      <c r="BA134">
        <v>0.5</v>
      </c>
      <c r="BB134" t="s">
        <v>355</v>
      </c>
      <c r="BC134">
        <v>2</v>
      </c>
      <c r="BD134" t="b">
        <v>1</v>
      </c>
      <c r="BE134">
        <v>1670957461</v>
      </c>
      <c r="BF134">
        <v>759.95971428571431</v>
      </c>
      <c r="BG134">
        <v>780.79057142857141</v>
      </c>
      <c r="BH134">
        <v>33.926671428571431</v>
      </c>
      <c r="BI134">
        <v>32.990385714285708</v>
      </c>
      <c r="BJ134">
        <v>764.9028571428571</v>
      </c>
      <c r="BK134">
        <v>33.774228571428573</v>
      </c>
      <c r="BL134">
        <v>649.99314285714286</v>
      </c>
      <c r="BM134">
        <v>101.08071428571429</v>
      </c>
      <c r="BN134">
        <v>0.10023737142857141</v>
      </c>
      <c r="BO134">
        <v>32.496385714285722</v>
      </c>
      <c r="BP134">
        <v>32.580285714285708</v>
      </c>
      <c r="BQ134">
        <v>999.89999999999986</v>
      </c>
      <c r="BR134">
        <v>0</v>
      </c>
      <c r="BS134">
        <v>0</v>
      </c>
      <c r="BT134">
        <v>8981.6971428571433</v>
      </c>
      <c r="BU134">
        <v>0</v>
      </c>
      <c r="BV134">
        <v>288.87771428571432</v>
      </c>
      <c r="BW134">
        <v>-20.83088571428571</v>
      </c>
      <c r="BX134">
        <v>786.64800000000002</v>
      </c>
      <c r="BY134">
        <v>807.4281428571428</v>
      </c>
      <c r="BZ134">
        <v>0.93630071428571426</v>
      </c>
      <c r="CA134">
        <v>780.79057142857141</v>
      </c>
      <c r="CB134">
        <v>32.990385714285708</v>
      </c>
      <c r="CC134">
        <v>3.4293328571428572</v>
      </c>
      <c r="CD134">
        <v>3.334692857142858</v>
      </c>
      <c r="CE134">
        <v>26.273885714285711</v>
      </c>
      <c r="CF134">
        <v>25.800814285714289</v>
      </c>
      <c r="CG134">
        <v>1200.031428571428</v>
      </c>
      <c r="CH134">
        <v>0.50001057142857142</v>
      </c>
      <c r="CI134">
        <v>0.49998942857142858</v>
      </c>
      <c r="CJ134">
        <v>0</v>
      </c>
      <c r="CK134">
        <v>747.80142857142857</v>
      </c>
      <c r="CL134">
        <v>4.9990899999999998</v>
      </c>
      <c r="CM134">
        <v>7959.7857142857147</v>
      </c>
      <c r="CN134">
        <v>9558.1442857142829</v>
      </c>
      <c r="CO134">
        <v>41.561999999999998</v>
      </c>
      <c r="CP134">
        <v>43.33</v>
      </c>
      <c r="CQ134">
        <v>42.375</v>
      </c>
      <c r="CR134">
        <v>42.311999999999998</v>
      </c>
      <c r="CS134">
        <v>42.954999999999998</v>
      </c>
      <c r="CT134">
        <v>597.52714285714296</v>
      </c>
      <c r="CU134">
        <v>597.50428571428586</v>
      </c>
      <c r="CV134">
        <v>0</v>
      </c>
      <c r="CW134">
        <v>1670957495.2</v>
      </c>
      <c r="CX134">
        <v>0</v>
      </c>
      <c r="CY134">
        <v>1670954496.5999999</v>
      </c>
      <c r="CZ134" t="s">
        <v>356</v>
      </c>
      <c r="DA134">
        <v>1670954495.5999999</v>
      </c>
      <c r="DB134">
        <v>1670954496.5999999</v>
      </c>
      <c r="DC134">
        <v>16</v>
      </c>
      <c r="DD134">
        <v>-7.6999999999999999E-2</v>
      </c>
      <c r="DE134">
        <v>-1.0999999999999999E-2</v>
      </c>
      <c r="DF134">
        <v>-4.38</v>
      </c>
      <c r="DG134">
        <v>0.152</v>
      </c>
      <c r="DH134">
        <v>415</v>
      </c>
      <c r="DI134">
        <v>32</v>
      </c>
      <c r="DJ134">
        <v>0.4</v>
      </c>
      <c r="DK134">
        <v>0.41</v>
      </c>
      <c r="DL134">
        <v>-20.532873170731708</v>
      </c>
      <c r="DM134">
        <v>-1.3994655052264651</v>
      </c>
      <c r="DN134">
        <v>0.1578571460165264</v>
      </c>
      <c r="DO134">
        <v>0</v>
      </c>
      <c r="DP134">
        <v>0.91885690243902418</v>
      </c>
      <c r="DQ134">
        <v>6.6198585365854878E-2</v>
      </c>
      <c r="DR134">
        <v>9.1434301771882148E-3</v>
      </c>
      <c r="DS134">
        <v>1</v>
      </c>
      <c r="DT134">
        <v>0</v>
      </c>
      <c r="DU134">
        <v>0</v>
      </c>
      <c r="DV134">
        <v>0</v>
      </c>
      <c r="DW134">
        <v>-1</v>
      </c>
      <c r="DX134">
        <v>1</v>
      </c>
      <c r="DY134">
        <v>2</v>
      </c>
      <c r="DZ134" t="s">
        <v>357</v>
      </c>
      <c r="EA134">
        <v>3.2983099999999999</v>
      </c>
      <c r="EB134">
        <v>2.6254400000000002</v>
      </c>
      <c r="EC134">
        <v>0.157389</v>
      </c>
      <c r="ED134">
        <v>0.15839400000000001</v>
      </c>
      <c r="EE134">
        <v>0.13964299999999999</v>
      </c>
      <c r="EF134">
        <v>0.135549</v>
      </c>
      <c r="EG134">
        <v>25567.599999999999</v>
      </c>
      <c r="EH134">
        <v>25989.4</v>
      </c>
      <c r="EI134">
        <v>28225.1</v>
      </c>
      <c r="EJ134">
        <v>29713.9</v>
      </c>
      <c r="EK134">
        <v>33419.5</v>
      </c>
      <c r="EL134">
        <v>35645.4</v>
      </c>
      <c r="EM134">
        <v>39836.300000000003</v>
      </c>
      <c r="EN134">
        <v>42445.7</v>
      </c>
      <c r="EO134">
        <v>2.24797</v>
      </c>
      <c r="EP134">
        <v>2.2233000000000001</v>
      </c>
      <c r="EQ134">
        <v>0.13081400000000001</v>
      </c>
      <c r="ER134">
        <v>0</v>
      </c>
      <c r="ES134">
        <v>30.461400000000001</v>
      </c>
      <c r="ET134">
        <v>999.9</v>
      </c>
      <c r="EU134">
        <v>72.5</v>
      </c>
      <c r="EV134">
        <v>33.299999999999997</v>
      </c>
      <c r="EW134">
        <v>36.849800000000002</v>
      </c>
      <c r="EX134">
        <v>57.281700000000001</v>
      </c>
      <c r="EY134">
        <v>-2.9407000000000001</v>
      </c>
      <c r="EZ134">
        <v>2</v>
      </c>
      <c r="FA134">
        <v>0.315079</v>
      </c>
      <c r="FB134">
        <v>-0.30493199999999998</v>
      </c>
      <c r="FC134">
        <v>20.271699999999999</v>
      </c>
      <c r="FD134">
        <v>5.2202799999999998</v>
      </c>
      <c r="FE134">
        <v>12.004</v>
      </c>
      <c r="FF134">
        <v>4.9872500000000004</v>
      </c>
      <c r="FG134">
        <v>3.2845499999999999</v>
      </c>
      <c r="FH134">
        <v>9999</v>
      </c>
      <c r="FI134">
        <v>9999</v>
      </c>
      <c r="FJ134">
        <v>9999</v>
      </c>
      <c r="FK134">
        <v>999.9</v>
      </c>
      <c r="FL134">
        <v>1.86581</v>
      </c>
      <c r="FM134">
        <v>1.86219</v>
      </c>
      <c r="FN134">
        <v>1.8641700000000001</v>
      </c>
      <c r="FO134">
        <v>1.8602399999999999</v>
      </c>
      <c r="FP134">
        <v>1.8609899999999999</v>
      </c>
      <c r="FQ134">
        <v>1.8601099999999999</v>
      </c>
      <c r="FR134">
        <v>1.8618399999999999</v>
      </c>
      <c r="FS134">
        <v>1.85839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-4.9480000000000004</v>
      </c>
      <c r="GH134">
        <v>0.15240000000000001</v>
      </c>
      <c r="GI134">
        <v>-3.43048097447471</v>
      </c>
      <c r="GJ134">
        <v>-2.7043828418459848E-3</v>
      </c>
      <c r="GK134">
        <v>1.1637646390227569E-6</v>
      </c>
      <c r="GL134">
        <v>-2.7935288173591201E-10</v>
      </c>
      <c r="GM134">
        <v>0.15243500000000409</v>
      </c>
      <c r="GN134">
        <v>0</v>
      </c>
      <c r="GO134">
        <v>0</v>
      </c>
      <c r="GP134">
        <v>0</v>
      </c>
      <c r="GQ134">
        <v>5</v>
      </c>
      <c r="GR134">
        <v>2087</v>
      </c>
      <c r="GS134">
        <v>4</v>
      </c>
      <c r="GT134">
        <v>31</v>
      </c>
      <c r="GU134">
        <v>49.5</v>
      </c>
      <c r="GV134">
        <v>49.4</v>
      </c>
      <c r="GW134">
        <v>2.2827099999999998</v>
      </c>
      <c r="GX134">
        <v>2.5293000000000001</v>
      </c>
      <c r="GY134">
        <v>2.04834</v>
      </c>
      <c r="GZ134">
        <v>2.6171899999999999</v>
      </c>
      <c r="HA134">
        <v>2.1972700000000001</v>
      </c>
      <c r="HB134">
        <v>2.34863</v>
      </c>
      <c r="HC134">
        <v>38.110599999999998</v>
      </c>
      <c r="HD134">
        <v>14.491</v>
      </c>
      <c r="HE134">
        <v>18</v>
      </c>
      <c r="HF134">
        <v>704.34900000000005</v>
      </c>
      <c r="HG134">
        <v>762.46600000000001</v>
      </c>
      <c r="HH134">
        <v>31.0002</v>
      </c>
      <c r="HI134">
        <v>31.440200000000001</v>
      </c>
      <c r="HJ134">
        <v>30.000299999999999</v>
      </c>
      <c r="HK134">
        <v>31.309200000000001</v>
      </c>
      <c r="HL134">
        <v>31.297000000000001</v>
      </c>
      <c r="HM134">
        <v>45.67</v>
      </c>
      <c r="HN134">
        <v>11.2285</v>
      </c>
      <c r="HO134">
        <v>100</v>
      </c>
      <c r="HP134">
        <v>31</v>
      </c>
      <c r="HQ134">
        <v>795.95600000000002</v>
      </c>
      <c r="HR134">
        <v>33.018799999999999</v>
      </c>
      <c r="HS134">
        <v>99.450599999999994</v>
      </c>
      <c r="HT134">
        <v>98.452399999999997</v>
      </c>
    </row>
    <row r="135" spans="1:228" x14ac:dyDescent="0.2">
      <c r="A135">
        <v>120</v>
      </c>
      <c r="B135">
        <v>1670957467</v>
      </c>
      <c r="C135">
        <v>475</v>
      </c>
      <c r="D135" t="s">
        <v>598</v>
      </c>
      <c r="E135" t="s">
        <v>599</v>
      </c>
      <c r="F135">
        <v>4</v>
      </c>
      <c r="G135">
        <v>1670957464.6875</v>
      </c>
      <c r="H135">
        <f t="shared" si="34"/>
        <v>2.3554771729026925E-3</v>
      </c>
      <c r="I135">
        <f t="shared" si="35"/>
        <v>2.3554771729026927</v>
      </c>
      <c r="J135">
        <f t="shared" si="36"/>
        <v>24.562373436501879</v>
      </c>
      <c r="K135">
        <f t="shared" si="37"/>
        <v>766.0625</v>
      </c>
      <c r="L135">
        <f t="shared" si="38"/>
        <v>492.89725103184816</v>
      </c>
      <c r="M135">
        <f t="shared" si="39"/>
        <v>49.871460534342937</v>
      </c>
      <c r="N135">
        <f t="shared" si="40"/>
        <v>77.510385086569528</v>
      </c>
      <c r="O135">
        <f t="shared" si="41"/>
        <v>0.15561535809736191</v>
      </c>
      <c r="P135">
        <f t="shared" si="42"/>
        <v>3.6816855201151917</v>
      </c>
      <c r="Q135">
        <f t="shared" si="43"/>
        <v>0.1520514837484768</v>
      </c>
      <c r="R135">
        <f t="shared" si="44"/>
        <v>9.5345579324102966E-2</v>
      </c>
      <c r="S135">
        <f t="shared" si="45"/>
        <v>226.11357448381784</v>
      </c>
      <c r="T135">
        <f t="shared" si="46"/>
        <v>33.083006207294751</v>
      </c>
      <c r="U135">
        <f t="shared" si="47"/>
        <v>32.586687499999996</v>
      </c>
      <c r="V135">
        <f t="shared" si="48"/>
        <v>4.9359592655714017</v>
      </c>
      <c r="W135">
        <f t="shared" si="49"/>
        <v>69.887021475363014</v>
      </c>
      <c r="X135">
        <f t="shared" si="50"/>
        <v>3.4333704731655645</v>
      </c>
      <c r="Y135">
        <f t="shared" si="51"/>
        <v>4.9127440269806275</v>
      </c>
      <c r="Z135">
        <f t="shared" si="52"/>
        <v>1.5025887924058372</v>
      </c>
      <c r="AA135">
        <f t="shared" si="53"/>
        <v>-103.87654332500874</v>
      </c>
      <c r="AB135">
        <f t="shared" si="54"/>
        <v>-16.598477863717221</v>
      </c>
      <c r="AC135">
        <f t="shared" si="55"/>
        <v>-1.0279164133705212</v>
      </c>
      <c r="AD135">
        <f t="shared" si="56"/>
        <v>104.61063688172136</v>
      </c>
      <c r="AE135">
        <f t="shared" si="57"/>
        <v>48.570124809593679</v>
      </c>
      <c r="AF135">
        <f t="shared" si="58"/>
        <v>2.3394609241599253</v>
      </c>
      <c r="AG135">
        <f t="shared" si="59"/>
        <v>24.562373436501879</v>
      </c>
      <c r="AH135">
        <v>813.44684526859191</v>
      </c>
      <c r="AI135">
        <v>796.13592121212116</v>
      </c>
      <c r="AJ135">
        <v>1.746734408166067</v>
      </c>
      <c r="AK135">
        <v>63.248288586622081</v>
      </c>
      <c r="AL135">
        <f t="shared" si="60"/>
        <v>2.3554771729026927</v>
      </c>
      <c r="AM135">
        <v>32.992731495817161</v>
      </c>
      <c r="AN135">
        <v>33.936658181818181</v>
      </c>
      <c r="AO135">
        <v>2.1314492898867171E-4</v>
      </c>
      <c r="AP135">
        <v>96.55356453263947</v>
      </c>
      <c r="AQ135">
        <v>0</v>
      </c>
      <c r="AR135">
        <v>0</v>
      </c>
      <c r="AS135">
        <f t="shared" si="61"/>
        <v>1</v>
      </c>
      <c r="AT135">
        <f t="shared" si="62"/>
        <v>0</v>
      </c>
      <c r="AU135">
        <f t="shared" si="63"/>
        <v>47436.127512393308</v>
      </c>
      <c r="AV135">
        <f t="shared" si="64"/>
        <v>1199.9974999999999</v>
      </c>
      <c r="AW135">
        <f t="shared" si="65"/>
        <v>1025.9222385926516</v>
      </c>
      <c r="AX135">
        <f t="shared" si="66"/>
        <v>0.85493697994591789</v>
      </c>
      <c r="AY135">
        <f t="shared" si="67"/>
        <v>0.18842837129562173</v>
      </c>
      <c r="AZ135">
        <v>2.7</v>
      </c>
      <c r="BA135">
        <v>0.5</v>
      </c>
      <c r="BB135" t="s">
        <v>355</v>
      </c>
      <c r="BC135">
        <v>2</v>
      </c>
      <c r="BD135" t="b">
        <v>1</v>
      </c>
      <c r="BE135">
        <v>1670957464.6875</v>
      </c>
      <c r="BF135">
        <v>766.0625</v>
      </c>
      <c r="BG135">
        <v>786.98137499999996</v>
      </c>
      <c r="BH135">
        <v>33.933212500000003</v>
      </c>
      <c r="BI135">
        <v>32.994450000000001</v>
      </c>
      <c r="BJ135">
        <v>771.01412499999992</v>
      </c>
      <c r="BK135">
        <v>33.780749999999998</v>
      </c>
      <c r="BL135">
        <v>650.02637500000003</v>
      </c>
      <c r="BM135">
        <v>101.08025000000001</v>
      </c>
      <c r="BN135">
        <v>9.9986712499999991E-2</v>
      </c>
      <c r="BO135">
        <v>32.503062499999999</v>
      </c>
      <c r="BP135">
        <v>32.586687499999996</v>
      </c>
      <c r="BQ135">
        <v>999.9</v>
      </c>
      <c r="BR135">
        <v>0</v>
      </c>
      <c r="BS135">
        <v>0</v>
      </c>
      <c r="BT135">
        <v>9011.40625</v>
      </c>
      <c r="BU135">
        <v>0</v>
      </c>
      <c r="BV135">
        <v>288.91262499999999</v>
      </c>
      <c r="BW135">
        <v>-20.918962499999999</v>
      </c>
      <c r="BX135">
        <v>792.97037499999999</v>
      </c>
      <c r="BY135">
        <v>813.83349999999996</v>
      </c>
      <c r="BZ135">
        <v>0.93876037499999998</v>
      </c>
      <c r="CA135">
        <v>786.98137499999996</v>
      </c>
      <c r="CB135">
        <v>32.994450000000001</v>
      </c>
      <c r="CC135">
        <v>3.4299837499999999</v>
      </c>
      <c r="CD135">
        <v>3.3350925</v>
      </c>
      <c r="CE135">
        <v>26.277112500000001</v>
      </c>
      <c r="CF135">
        <v>25.802824999999999</v>
      </c>
      <c r="CG135">
        <v>1199.9974999999999</v>
      </c>
      <c r="CH135">
        <v>0.50001825000000011</v>
      </c>
      <c r="CI135">
        <v>0.49998175</v>
      </c>
      <c r="CJ135">
        <v>0</v>
      </c>
      <c r="CK135">
        <v>748.9971250000001</v>
      </c>
      <c r="CL135">
        <v>4.9990899999999998</v>
      </c>
      <c r="CM135">
        <v>7971.6812500000005</v>
      </c>
      <c r="CN135">
        <v>9557.8774999999987</v>
      </c>
      <c r="CO135">
        <v>41.561999999999998</v>
      </c>
      <c r="CP135">
        <v>43.343499999999999</v>
      </c>
      <c r="CQ135">
        <v>42.375</v>
      </c>
      <c r="CR135">
        <v>42.311999999999998</v>
      </c>
      <c r="CS135">
        <v>42.976374999999997</v>
      </c>
      <c r="CT135">
        <v>597.52</v>
      </c>
      <c r="CU135">
        <v>597.47750000000008</v>
      </c>
      <c r="CV135">
        <v>0</v>
      </c>
      <c r="CW135">
        <v>1670957499.4000001</v>
      </c>
      <c r="CX135">
        <v>0</v>
      </c>
      <c r="CY135">
        <v>1670954496.5999999</v>
      </c>
      <c r="CZ135" t="s">
        <v>356</v>
      </c>
      <c r="DA135">
        <v>1670954495.5999999</v>
      </c>
      <c r="DB135">
        <v>1670954496.5999999</v>
      </c>
      <c r="DC135">
        <v>16</v>
      </c>
      <c r="DD135">
        <v>-7.6999999999999999E-2</v>
      </c>
      <c r="DE135">
        <v>-1.0999999999999999E-2</v>
      </c>
      <c r="DF135">
        <v>-4.38</v>
      </c>
      <c r="DG135">
        <v>0.152</v>
      </c>
      <c r="DH135">
        <v>415</v>
      </c>
      <c r="DI135">
        <v>32</v>
      </c>
      <c r="DJ135">
        <v>0.4</v>
      </c>
      <c r="DK135">
        <v>0.41</v>
      </c>
      <c r="DL135">
        <v>-20.62885609756098</v>
      </c>
      <c r="DM135">
        <v>-2.081721951219508</v>
      </c>
      <c r="DN135">
        <v>0.20939778465618311</v>
      </c>
      <c r="DO135">
        <v>0</v>
      </c>
      <c r="DP135">
        <v>0.92308556097560979</v>
      </c>
      <c r="DQ135">
        <v>0.1116140487804855</v>
      </c>
      <c r="DR135">
        <v>1.1746306300692859E-2</v>
      </c>
      <c r="DS135">
        <v>0</v>
      </c>
      <c r="DT135">
        <v>0</v>
      </c>
      <c r="DU135">
        <v>0</v>
      </c>
      <c r="DV135">
        <v>0</v>
      </c>
      <c r="DW135">
        <v>-1</v>
      </c>
      <c r="DX135">
        <v>0</v>
      </c>
      <c r="DY135">
        <v>2</v>
      </c>
      <c r="DZ135" t="s">
        <v>369</v>
      </c>
      <c r="EA135">
        <v>3.2983699999999998</v>
      </c>
      <c r="EB135">
        <v>2.6252</v>
      </c>
      <c r="EC135">
        <v>0.158307</v>
      </c>
      <c r="ED135">
        <v>0.15928500000000001</v>
      </c>
      <c r="EE135">
        <v>0.13966100000000001</v>
      </c>
      <c r="EF135">
        <v>0.13556099999999999</v>
      </c>
      <c r="EG135">
        <v>25539.8</v>
      </c>
      <c r="EH135">
        <v>25961.1</v>
      </c>
      <c r="EI135">
        <v>28225.200000000001</v>
      </c>
      <c r="EJ135">
        <v>29713</v>
      </c>
      <c r="EK135">
        <v>33419</v>
      </c>
      <c r="EL135">
        <v>35644.199999999997</v>
      </c>
      <c r="EM135">
        <v>39836.5</v>
      </c>
      <c r="EN135">
        <v>42444.7</v>
      </c>
      <c r="EO135">
        <v>2.2481300000000002</v>
      </c>
      <c r="EP135">
        <v>2.2231800000000002</v>
      </c>
      <c r="EQ135">
        <v>0.13079499999999999</v>
      </c>
      <c r="ER135">
        <v>0</v>
      </c>
      <c r="ES135">
        <v>30.4681</v>
      </c>
      <c r="ET135">
        <v>999.9</v>
      </c>
      <c r="EU135">
        <v>72.5</v>
      </c>
      <c r="EV135">
        <v>33.299999999999997</v>
      </c>
      <c r="EW135">
        <v>36.849800000000002</v>
      </c>
      <c r="EX135">
        <v>57.011699999999998</v>
      </c>
      <c r="EY135">
        <v>-2.9447100000000002</v>
      </c>
      <c r="EZ135">
        <v>2</v>
      </c>
      <c r="FA135">
        <v>0.31535099999999999</v>
      </c>
      <c r="FB135">
        <v>-0.30410900000000002</v>
      </c>
      <c r="FC135">
        <v>20.271799999999999</v>
      </c>
      <c r="FD135">
        <v>5.2196899999999999</v>
      </c>
      <c r="FE135">
        <v>12.004</v>
      </c>
      <c r="FF135">
        <v>4.9869000000000003</v>
      </c>
      <c r="FG135">
        <v>3.2844000000000002</v>
      </c>
      <c r="FH135">
        <v>9999</v>
      </c>
      <c r="FI135">
        <v>9999</v>
      </c>
      <c r="FJ135">
        <v>9999</v>
      </c>
      <c r="FK135">
        <v>999.9</v>
      </c>
      <c r="FL135">
        <v>1.86581</v>
      </c>
      <c r="FM135">
        <v>1.8622099999999999</v>
      </c>
      <c r="FN135">
        <v>1.8642000000000001</v>
      </c>
      <c r="FO135">
        <v>1.8602399999999999</v>
      </c>
      <c r="FP135">
        <v>1.8609800000000001</v>
      </c>
      <c r="FQ135">
        <v>1.8601000000000001</v>
      </c>
      <c r="FR135">
        <v>1.8618399999999999</v>
      </c>
      <c r="FS135">
        <v>1.85839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-4.9569999999999999</v>
      </c>
      <c r="GH135">
        <v>0.15240000000000001</v>
      </c>
      <c r="GI135">
        <v>-3.43048097447471</v>
      </c>
      <c r="GJ135">
        <v>-2.7043828418459848E-3</v>
      </c>
      <c r="GK135">
        <v>1.1637646390227569E-6</v>
      </c>
      <c r="GL135">
        <v>-2.7935288173591201E-10</v>
      </c>
      <c r="GM135">
        <v>0.15243500000000409</v>
      </c>
      <c r="GN135">
        <v>0</v>
      </c>
      <c r="GO135">
        <v>0</v>
      </c>
      <c r="GP135">
        <v>0</v>
      </c>
      <c r="GQ135">
        <v>5</v>
      </c>
      <c r="GR135">
        <v>2087</v>
      </c>
      <c r="GS135">
        <v>4</v>
      </c>
      <c r="GT135">
        <v>31</v>
      </c>
      <c r="GU135">
        <v>49.5</v>
      </c>
      <c r="GV135">
        <v>49.5</v>
      </c>
      <c r="GW135">
        <v>2.2985799999999998</v>
      </c>
      <c r="GX135">
        <v>2.5329600000000001</v>
      </c>
      <c r="GY135">
        <v>2.04834</v>
      </c>
      <c r="GZ135">
        <v>2.6171899999999999</v>
      </c>
      <c r="HA135">
        <v>2.1972700000000001</v>
      </c>
      <c r="HB135">
        <v>2.3547400000000001</v>
      </c>
      <c r="HC135">
        <v>38.110599999999998</v>
      </c>
      <c r="HD135">
        <v>14.4823</v>
      </c>
      <c r="HE135">
        <v>18</v>
      </c>
      <c r="HF135">
        <v>704.505</v>
      </c>
      <c r="HG135">
        <v>762.38</v>
      </c>
      <c r="HH135">
        <v>31.0002</v>
      </c>
      <c r="HI135">
        <v>31.442299999999999</v>
      </c>
      <c r="HJ135">
        <v>30.000399999999999</v>
      </c>
      <c r="HK135">
        <v>31.311900000000001</v>
      </c>
      <c r="HL135">
        <v>31.299700000000001</v>
      </c>
      <c r="HM135">
        <v>45.982700000000001</v>
      </c>
      <c r="HN135">
        <v>11.2285</v>
      </c>
      <c r="HO135">
        <v>100</v>
      </c>
      <c r="HP135">
        <v>31</v>
      </c>
      <c r="HQ135">
        <v>802.63499999999999</v>
      </c>
      <c r="HR135">
        <v>33.018799999999999</v>
      </c>
      <c r="HS135">
        <v>99.451099999999997</v>
      </c>
      <c r="HT135">
        <v>98.4499</v>
      </c>
    </row>
    <row r="136" spans="1:228" x14ac:dyDescent="0.2">
      <c r="A136">
        <v>121</v>
      </c>
      <c r="B136">
        <v>1670957471</v>
      </c>
      <c r="C136">
        <v>479</v>
      </c>
      <c r="D136" t="s">
        <v>600</v>
      </c>
      <c r="E136" t="s">
        <v>601</v>
      </c>
      <c r="F136">
        <v>4</v>
      </c>
      <c r="G136">
        <v>1670957469</v>
      </c>
      <c r="H136">
        <f t="shared" si="34"/>
        <v>2.367525294343868E-3</v>
      </c>
      <c r="I136">
        <f t="shared" si="35"/>
        <v>2.367525294343868</v>
      </c>
      <c r="J136">
        <f t="shared" si="36"/>
        <v>24.979438881099775</v>
      </c>
      <c r="K136">
        <f t="shared" si="37"/>
        <v>773.26128571428569</v>
      </c>
      <c r="L136">
        <f t="shared" si="38"/>
        <v>497.00010634614119</v>
      </c>
      <c r="M136">
        <f t="shared" si="39"/>
        <v>50.286136946431135</v>
      </c>
      <c r="N136">
        <f t="shared" si="40"/>
        <v>78.238057522105578</v>
      </c>
      <c r="O136">
        <f t="shared" si="41"/>
        <v>0.15648070413472978</v>
      </c>
      <c r="P136">
        <f t="shared" si="42"/>
        <v>3.6765226022560515</v>
      </c>
      <c r="Q136">
        <f t="shared" si="43"/>
        <v>0.1528726437960739</v>
      </c>
      <c r="R136">
        <f t="shared" si="44"/>
        <v>9.5862643205016612E-2</v>
      </c>
      <c r="S136">
        <f t="shared" si="45"/>
        <v>226.10964309088831</v>
      </c>
      <c r="T136">
        <f t="shared" si="46"/>
        <v>33.085523474698441</v>
      </c>
      <c r="U136">
        <f t="shared" si="47"/>
        <v>32.588700000000003</v>
      </c>
      <c r="V136">
        <f t="shared" si="48"/>
        <v>4.9365191325777866</v>
      </c>
      <c r="W136">
        <f t="shared" si="49"/>
        <v>69.89071196465099</v>
      </c>
      <c r="X136">
        <f t="shared" si="50"/>
        <v>3.4343834224437235</v>
      </c>
      <c r="Y136">
        <f t="shared" si="51"/>
        <v>4.9139339490213674</v>
      </c>
      <c r="Z136">
        <f t="shared" si="52"/>
        <v>1.5021357101340631</v>
      </c>
      <c r="AA136">
        <f t="shared" si="53"/>
        <v>-104.40786548056458</v>
      </c>
      <c r="AB136">
        <f t="shared" si="54"/>
        <v>-16.12286087311184</v>
      </c>
      <c r="AC136">
        <f t="shared" si="55"/>
        <v>-0.99989532884719856</v>
      </c>
      <c r="AD136">
        <f t="shared" si="56"/>
        <v>104.5790214083647</v>
      </c>
      <c r="AE136">
        <f t="shared" si="57"/>
        <v>48.563045850862352</v>
      </c>
      <c r="AF136">
        <f t="shared" si="58"/>
        <v>2.3538069800574193</v>
      </c>
      <c r="AG136">
        <f t="shared" si="59"/>
        <v>24.979438881099775</v>
      </c>
      <c r="AH136">
        <v>820.37856852491211</v>
      </c>
      <c r="AI136">
        <v>803.00475151515138</v>
      </c>
      <c r="AJ136">
        <v>1.7165641935335541</v>
      </c>
      <c r="AK136">
        <v>63.248288586622081</v>
      </c>
      <c r="AL136">
        <f t="shared" si="60"/>
        <v>2.367525294343868</v>
      </c>
      <c r="AM136">
        <v>32.99833797594772</v>
      </c>
      <c r="AN136">
        <v>33.946345454545451</v>
      </c>
      <c r="AO136">
        <v>3.4485380373230142E-4</v>
      </c>
      <c r="AP136">
        <v>96.55356453263947</v>
      </c>
      <c r="AQ136">
        <v>0</v>
      </c>
      <c r="AR136">
        <v>0</v>
      </c>
      <c r="AS136">
        <f t="shared" si="61"/>
        <v>1</v>
      </c>
      <c r="AT136">
        <f t="shared" si="62"/>
        <v>0</v>
      </c>
      <c r="AU136">
        <f t="shared" si="63"/>
        <v>47343.015909822308</v>
      </c>
      <c r="AV136">
        <f t="shared" si="64"/>
        <v>1199.977142857143</v>
      </c>
      <c r="AW136">
        <f t="shared" si="65"/>
        <v>1025.9047850211859</v>
      </c>
      <c r="AX136">
        <f t="shared" si="66"/>
        <v>0.85493693869743947</v>
      </c>
      <c r="AY136">
        <f t="shared" si="67"/>
        <v>0.18842829168605807</v>
      </c>
      <c r="AZ136">
        <v>2.7</v>
      </c>
      <c r="BA136">
        <v>0.5</v>
      </c>
      <c r="BB136" t="s">
        <v>355</v>
      </c>
      <c r="BC136">
        <v>2</v>
      </c>
      <c r="BD136" t="b">
        <v>1</v>
      </c>
      <c r="BE136">
        <v>1670957469</v>
      </c>
      <c r="BF136">
        <v>773.26128571428569</v>
      </c>
      <c r="BG136">
        <v>794.1895714285713</v>
      </c>
      <c r="BH136">
        <v>33.943528571428573</v>
      </c>
      <c r="BI136">
        <v>32.998985714285723</v>
      </c>
      <c r="BJ136">
        <v>778.22328571428568</v>
      </c>
      <c r="BK136">
        <v>33.791085714285707</v>
      </c>
      <c r="BL136">
        <v>650.00314285714285</v>
      </c>
      <c r="BM136">
        <v>101.0792857142857</v>
      </c>
      <c r="BN136">
        <v>0.10004262857142859</v>
      </c>
      <c r="BO136">
        <v>32.507357142857153</v>
      </c>
      <c r="BP136">
        <v>32.588700000000003</v>
      </c>
      <c r="BQ136">
        <v>999.89999999999986</v>
      </c>
      <c r="BR136">
        <v>0</v>
      </c>
      <c r="BS136">
        <v>0</v>
      </c>
      <c r="BT136">
        <v>8993.66</v>
      </c>
      <c r="BU136">
        <v>0</v>
      </c>
      <c r="BV136">
        <v>288.88285714285718</v>
      </c>
      <c r="BW136">
        <v>-20.928428571428569</v>
      </c>
      <c r="BX136">
        <v>800.4307142857142</v>
      </c>
      <c r="BY136">
        <v>821.29142857142858</v>
      </c>
      <c r="BZ136">
        <v>0.94454471428571429</v>
      </c>
      <c r="CA136">
        <v>794.1895714285713</v>
      </c>
      <c r="CB136">
        <v>32.998985714285723</v>
      </c>
      <c r="CC136">
        <v>3.43099</v>
      </c>
      <c r="CD136">
        <v>3.3355171428571428</v>
      </c>
      <c r="CE136">
        <v>26.28207142857142</v>
      </c>
      <c r="CF136">
        <v>25.80498571428571</v>
      </c>
      <c r="CG136">
        <v>1199.977142857143</v>
      </c>
      <c r="CH136">
        <v>0.50001871428571421</v>
      </c>
      <c r="CI136">
        <v>0.49998128571428568</v>
      </c>
      <c r="CJ136">
        <v>0</v>
      </c>
      <c r="CK136">
        <v>750.36599999999987</v>
      </c>
      <c r="CL136">
        <v>4.9990899999999998</v>
      </c>
      <c r="CM136">
        <v>7985.6585714285711</v>
      </c>
      <c r="CN136">
        <v>9557.738571428572</v>
      </c>
      <c r="CO136">
        <v>41.598000000000013</v>
      </c>
      <c r="CP136">
        <v>43.33</v>
      </c>
      <c r="CQ136">
        <v>42.375</v>
      </c>
      <c r="CR136">
        <v>42.33</v>
      </c>
      <c r="CS136">
        <v>43</v>
      </c>
      <c r="CT136">
        <v>597.51142857142872</v>
      </c>
      <c r="CU136">
        <v>597.46571428571417</v>
      </c>
      <c r="CV136">
        <v>0</v>
      </c>
      <c r="CW136">
        <v>1670957503</v>
      </c>
      <c r="CX136">
        <v>0</v>
      </c>
      <c r="CY136">
        <v>1670954496.5999999</v>
      </c>
      <c r="CZ136" t="s">
        <v>356</v>
      </c>
      <c r="DA136">
        <v>1670954495.5999999</v>
      </c>
      <c r="DB136">
        <v>1670954496.5999999</v>
      </c>
      <c r="DC136">
        <v>16</v>
      </c>
      <c r="DD136">
        <v>-7.6999999999999999E-2</v>
      </c>
      <c r="DE136">
        <v>-1.0999999999999999E-2</v>
      </c>
      <c r="DF136">
        <v>-4.38</v>
      </c>
      <c r="DG136">
        <v>0.152</v>
      </c>
      <c r="DH136">
        <v>415</v>
      </c>
      <c r="DI136">
        <v>32</v>
      </c>
      <c r="DJ136">
        <v>0.4</v>
      </c>
      <c r="DK136">
        <v>0.41</v>
      </c>
      <c r="DL136">
        <v>-20.7443243902439</v>
      </c>
      <c r="DM136">
        <v>-1.634130313588841</v>
      </c>
      <c r="DN136">
        <v>0.16880397316513471</v>
      </c>
      <c r="DO136">
        <v>0</v>
      </c>
      <c r="DP136">
        <v>0.9292581219512196</v>
      </c>
      <c r="DQ136">
        <v>0.11500726829268131</v>
      </c>
      <c r="DR136">
        <v>1.164705886290009E-2</v>
      </c>
      <c r="DS136">
        <v>0</v>
      </c>
      <c r="DT136">
        <v>0</v>
      </c>
      <c r="DU136">
        <v>0</v>
      </c>
      <c r="DV136">
        <v>0</v>
      </c>
      <c r="DW136">
        <v>-1</v>
      </c>
      <c r="DX136">
        <v>0</v>
      </c>
      <c r="DY136">
        <v>2</v>
      </c>
      <c r="DZ136" t="s">
        <v>369</v>
      </c>
      <c r="EA136">
        <v>3.29847</v>
      </c>
      <c r="EB136">
        <v>2.62534</v>
      </c>
      <c r="EC136">
        <v>0.159217</v>
      </c>
      <c r="ED136">
        <v>0.160187</v>
      </c>
      <c r="EE136">
        <v>0.139681</v>
      </c>
      <c r="EF136">
        <v>0.135569</v>
      </c>
      <c r="EG136">
        <v>25512.5</v>
      </c>
      <c r="EH136">
        <v>25934.1</v>
      </c>
      <c r="EI136">
        <v>28225.599999999999</v>
      </c>
      <c r="EJ136">
        <v>29714.1</v>
      </c>
      <c r="EK136">
        <v>33419</v>
      </c>
      <c r="EL136">
        <v>35645</v>
      </c>
      <c r="EM136">
        <v>39837.300000000003</v>
      </c>
      <c r="EN136">
        <v>42446</v>
      </c>
      <c r="EO136">
        <v>2.2481300000000002</v>
      </c>
      <c r="EP136">
        <v>2.2232699999999999</v>
      </c>
      <c r="EQ136">
        <v>0.129744</v>
      </c>
      <c r="ER136">
        <v>0</v>
      </c>
      <c r="ES136">
        <v>30.4739</v>
      </c>
      <c r="ET136">
        <v>999.9</v>
      </c>
      <c r="EU136">
        <v>72.400000000000006</v>
      </c>
      <c r="EV136">
        <v>33.299999999999997</v>
      </c>
      <c r="EW136">
        <v>36.798699999999997</v>
      </c>
      <c r="EX136">
        <v>57.431699999999999</v>
      </c>
      <c r="EY136">
        <v>-3.0408599999999999</v>
      </c>
      <c r="EZ136">
        <v>2</v>
      </c>
      <c r="FA136">
        <v>0.31553100000000001</v>
      </c>
      <c r="FB136">
        <v>-0.302481</v>
      </c>
      <c r="FC136">
        <v>20.271899999999999</v>
      </c>
      <c r="FD136">
        <v>5.2204300000000003</v>
      </c>
      <c r="FE136">
        <v>12.004</v>
      </c>
      <c r="FF136">
        <v>4.9871999999999996</v>
      </c>
      <c r="FG136">
        <v>3.2845499999999999</v>
      </c>
      <c r="FH136">
        <v>9999</v>
      </c>
      <c r="FI136">
        <v>9999</v>
      </c>
      <c r="FJ136">
        <v>9999</v>
      </c>
      <c r="FK136">
        <v>999.9</v>
      </c>
      <c r="FL136">
        <v>1.8657900000000001</v>
      </c>
      <c r="FM136">
        <v>1.8622000000000001</v>
      </c>
      <c r="FN136">
        <v>1.8641700000000001</v>
      </c>
      <c r="FO136">
        <v>1.86025</v>
      </c>
      <c r="FP136">
        <v>1.8609800000000001</v>
      </c>
      <c r="FQ136">
        <v>1.86012</v>
      </c>
      <c r="FR136">
        <v>1.8618399999999999</v>
      </c>
      <c r="FS136">
        <v>1.85839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-4.9660000000000002</v>
      </c>
      <c r="GH136">
        <v>0.15240000000000001</v>
      </c>
      <c r="GI136">
        <v>-3.43048097447471</v>
      </c>
      <c r="GJ136">
        <v>-2.7043828418459848E-3</v>
      </c>
      <c r="GK136">
        <v>1.1637646390227569E-6</v>
      </c>
      <c r="GL136">
        <v>-2.7935288173591201E-10</v>
      </c>
      <c r="GM136">
        <v>0.15243500000000409</v>
      </c>
      <c r="GN136">
        <v>0</v>
      </c>
      <c r="GO136">
        <v>0</v>
      </c>
      <c r="GP136">
        <v>0</v>
      </c>
      <c r="GQ136">
        <v>5</v>
      </c>
      <c r="GR136">
        <v>2087</v>
      </c>
      <c r="GS136">
        <v>4</v>
      </c>
      <c r="GT136">
        <v>31</v>
      </c>
      <c r="GU136">
        <v>49.6</v>
      </c>
      <c r="GV136">
        <v>49.6</v>
      </c>
      <c r="GW136">
        <v>2.3144499999999999</v>
      </c>
      <c r="GX136">
        <v>2.5317400000000001</v>
      </c>
      <c r="GY136">
        <v>2.04834</v>
      </c>
      <c r="GZ136">
        <v>2.6184099999999999</v>
      </c>
      <c r="HA136">
        <v>2.1972700000000001</v>
      </c>
      <c r="HB136">
        <v>2.35229</v>
      </c>
      <c r="HC136">
        <v>38.110599999999998</v>
      </c>
      <c r="HD136">
        <v>14.4823</v>
      </c>
      <c r="HE136">
        <v>18</v>
      </c>
      <c r="HF136">
        <v>704.53599999999994</v>
      </c>
      <c r="HG136">
        <v>762.50400000000002</v>
      </c>
      <c r="HH136">
        <v>31.000399999999999</v>
      </c>
      <c r="HI136">
        <v>31.445</v>
      </c>
      <c r="HJ136">
        <v>30.0002</v>
      </c>
      <c r="HK136">
        <v>31.314599999999999</v>
      </c>
      <c r="HL136">
        <v>31.3017</v>
      </c>
      <c r="HM136">
        <v>46.295299999999997</v>
      </c>
      <c r="HN136">
        <v>11.2285</v>
      </c>
      <c r="HO136">
        <v>100</v>
      </c>
      <c r="HP136">
        <v>31</v>
      </c>
      <c r="HQ136">
        <v>809.31500000000005</v>
      </c>
      <c r="HR136">
        <v>33.018799999999999</v>
      </c>
      <c r="HS136">
        <v>99.452799999999996</v>
      </c>
      <c r="HT136">
        <v>98.453199999999995</v>
      </c>
    </row>
    <row r="137" spans="1:228" x14ac:dyDescent="0.2">
      <c r="A137">
        <v>122</v>
      </c>
      <c r="B137">
        <v>1670957475</v>
      </c>
      <c r="C137">
        <v>483</v>
      </c>
      <c r="D137" t="s">
        <v>602</v>
      </c>
      <c r="E137" t="s">
        <v>603</v>
      </c>
      <c r="F137">
        <v>4</v>
      </c>
      <c r="G137">
        <v>1670957472.6875</v>
      </c>
      <c r="H137">
        <f t="shared" si="34"/>
        <v>2.3601375261744343E-3</v>
      </c>
      <c r="I137">
        <f t="shared" si="35"/>
        <v>2.3601375261744342</v>
      </c>
      <c r="J137">
        <f t="shared" si="36"/>
        <v>25.231913887027876</v>
      </c>
      <c r="K137">
        <f t="shared" si="37"/>
        <v>779.328125</v>
      </c>
      <c r="L137">
        <f t="shared" si="38"/>
        <v>499.80368059215351</v>
      </c>
      <c r="M137">
        <f t="shared" si="39"/>
        <v>50.570777712911749</v>
      </c>
      <c r="N137">
        <f t="shared" si="40"/>
        <v>78.853419662900379</v>
      </c>
      <c r="O137">
        <f t="shared" si="41"/>
        <v>0.15615507393859157</v>
      </c>
      <c r="P137">
        <f t="shared" si="42"/>
        <v>3.6771198966849767</v>
      </c>
      <c r="Q137">
        <f t="shared" si="43"/>
        <v>0.15256239789622067</v>
      </c>
      <c r="R137">
        <f t="shared" si="44"/>
        <v>9.5667401938060559E-2</v>
      </c>
      <c r="S137">
        <f t="shared" si="45"/>
        <v>226.10838748452838</v>
      </c>
      <c r="T137">
        <f t="shared" si="46"/>
        <v>33.090805699855956</v>
      </c>
      <c r="U137">
        <f t="shared" si="47"/>
        <v>32.584024999999997</v>
      </c>
      <c r="V137">
        <f t="shared" si="48"/>
        <v>4.9352186568678018</v>
      </c>
      <c r="W137">
        <f t="shared" si="49"/>
        <v>69.88179805072356</v>
      </c>
      <c r="X137">
        <f t="shared" si="50"/>
        <v>3.4346871893008593</v>
      </c>
      <c r="Y137">
        <f t="shared" si="51"/>
        <v>4.9149954424581335</v>
      </c>
      <c r="Z137">
        <f t="shared" si="52"/>
        <v>1.5005314675669426</v>
      </c>
      <c r="AA137">
        <f t="shared" si="53"/>
        <v>-104.08206490429255</v>
      </c>
      <c r="AB137">
        <f t="shared" si="54"/>
        <v>-14.439370670236702</v>
      </c>
      <c r="AC137">
        <f t="shared" si="55"/>
        <v>-0.89534073828166638</v>
      </c>
      <c r="AD137">
        <f t="shared" si="56"/>
        <v>106.69161117171745</v>
      </c>
      <c r="AE137">
        <f t="shared" si="57"/>
        <v>48.775764769253747</v>
      </c>
      <c r="AF137">
        <f t="shared" si="58"/>
        <v>2.3582169906336965</v>
      </c>
      <c r="AG137">
        <f t="shared" si="59"/>
        <v>25.231913887027876</v>
      </c>
      <c r="AH137">
        <v>827.2881151573265</v>
      </c>
      <c r="AI137">
        <v>809.82240606060566</v>
      </c>
      <c r="AJ137">
        <v>1.7123801875942759</v>
      </c>
      <c r="AK137">
        <v>63.248288586622081</v>
      </c>
      <c r="AL137">
        <f t="shared" si="60"/>
        <v>2.3601375261744342</v>
      </c>
      <c r="AM137">
        <v>32.999221716502717</v>
      </c>
      <c r="AN137">
        <v>33.946471515151522</v>
      </c>
      <c r="AO137">
        <v>-3.2534800604532902E-5</v>
      </c>
      <c r="AP137">
        <v>96.55356453263947</v>
      </c>
      <c r="AQ137">
        <v>0</v>
      </c>
      <c r="AR137">
        <v>0</v>
      </c>
      <c r="AS137">
        <f t="shared" si="61"/>
        <v>1</v>
      </c>
      <c r="AT137">
        <f t="shared" si="62"/>
        <v>0</v>
      </c>
      <c r="AU137">
        <f t="shared" si="63"/>
        <v>47353.129063364497</v>
      </c>
      <c r="AV137">
        <f t="shared" si="64"/>
        <v>1199.9649999999999</v>
      </c>
      <c r="AW137">
        <f t="shared" si="65"/>
        <v>1025.8949385930198</v>
      </c>
      <c r="AX137">
        <f t="shared" si="66"/>
        <v>0.85493738450123125</v>
      </c>
      <c r="AY137">
        <f t="shared" si="67"/>
        <v>0.18842915208737621</v>
      </c>
      <c r="AZ137">
        <v>2.7</v>
      </c>
      <c r="BA137">
        <v>0.5</v>
      </c>
      <c r="BB137" t="s">
        <v>355</v>
      </c>
      <c r="BC137">
        <v>2</v>
      </c>
      <c r="BD137" t="b">
        <v>1</v>
      </c>
      <c r="BE137">
        <v>1670957472.6875</v>
      </c>
      <c r="BF137">
        <v>779.328125</v>
      </c>
      <c r="BG137">
        <v>800.35162500000001</v>
      </c>
      <c r="BH137">
        <v>33.945875000000001</v>
      </c>
      <c r="BI137">
        <v>32.999587499999997</v>
      </c>
      <c r="BJ137">
        <v>784.2986249999999</v>
      </c>
      <c r="BK137">
        <v>33.793437500000003</v>
      </c>
      <c r="BL137">
        <v>650.01874999999995</v>
      </c>
      <c r="BM137">
        <v>101.08125</v>
      </c>
      <c r="BN137">
        <v>0.100033125</v>
      </c>
      <c r="BO137">
        <v>32.511187499999998</v>
      </c>
      <c r="BP137">
        <v>32.584024999999997</v>
      </c>
      <c r="BQ137">
        <v>999.9</v>
      </c>
      <c r="BR137">
        <v>0</v>
      </c>
      <c r="BS137">
        <v>0</v>
      </c>
      <c r="BT137">
        <v>8995.5475000000006</v>
      </c>
      <c r="BU137">
        <v>0</v>
      </c>
      <c r="BV137">
        <v>288.80525</v>
      </c>
      <c r="BW137">
        <v>-21.023575000000001</v>
      </c>
      <c r="BX137">
        <v>806.71287499999994</v>
      </c>
      <c r="BY137">
        <v>827.66425000000004</v>
      </c>
      <c r="BZ137">
        <v>0.94629574999999999</v>
      </c>
      <c r="CA137">
        <v>800.35162500000001</v>
      </c>
      <c r="CB137">
        <v>32.999587499999997</v>
      </c>
      <c r="CC137">
        <v>3.4312912500000001</v>
      </c>
      <c r="CD137">
        <v>3.3356400000000002</v>
      </c>
      <c r="CE137">
        <v>26.283562499999999</v>
      </c>
      <c r="CF137">
        <v>25.805599999999998</v>
      </c>
      <c r="CG137">
        <v>1199.9649999999999</v>
      </c>
      <c r="CH137">
        <v>0.50000450000000007</v>
      </c>
      <c r="CI137">
        <v>0.49999549999999998</v>
      </c>
      <c r="CJ137">
        <v>0</v>
      </c>
      <c r="CK137">
        <v>751.31799999999998</v>
      </c>
      <c r="CL137">
        <v>4.9990899999999998</v>
      </c>
      <c r="CM137">
        <v>7997.6224999999986</v>
      </c>
      <c r="CN137">
        <v>9557.59</v>
      </c>
      <c r="CO137">
        <v>41.585624999999993</v>
      </c>
      <c r="CP137">
        <v>43.343499999999999</v>
      </c>
      <c r="CQ137">
        <v>42.375</v>
      </c>
      <c r="CR137">
        <v>42.359250000000003</v>
      </c>
      <c r="CS137">
        <v>42.976374999999997</v>
      </c>
      <c r="CT137">
        <v>597.48749999999995</v>
      </c>
      <c r="CU137">
        <v>597.47749999999996</v>
      </c>
      <c r="CV137">
        <v>0</v>
      </c>
      <c r="CW137">
        <v>1670957507.2</v>
      </c>
      <c r="CX137">
        <v>0</v>
      </c>
      <c r="CY137">
        <v>1670954496.5999999</v>
      </c>
      <c r="CZ137" t="s">
        <v>356</v>
      </c>
      <c r="DA137">
        <v>1670954495.5999999</v>
      </c>
      <c r="DB137">
        <v>1670954496.5999999</v>
      </c>
      <c r="DC137">
        <v>16</v>
      </c>
      <c r="DD137">
        <v>-7.6999999999999999E-2</v>
      </c>
      <c r="DE137">
        <v>-1.0999999999999999E-2</v>
      </c>
      <c r="DF137">
        <v>-4.38</v>
      </c>
      <c r="DG137">
        <v>0.152</v>
      </c>
      <c r="DH137">
        <v>415</v>
      </c>
      <c r="DI137">
        <v>32</v>
      </c>
      <c r="DJ137">
        <v>0.4</v>
      </c>
      <c r="DK137">
        <v>0.41</v>
      </c>
      <c r="DL137">
        <v>-20.841009756097559</v>
      </c>
      <c r="DM137">
        <v>-1.313872473867651</v>
      </c>
      <c r="DN137">
        <v>0.13887247669307029</v>
      </c>
      <c r="DO137">
        <v>0</v>
      </c>
      <c r="DP137">
        <v>0.9361023902439024</v>
      </c>
      <c r="DQ137">
        <v>8.6263777003482423E-2</v>
      </c>
      <c r="DR137">
        <v>8.8642910983889669E-3</v>
      </c>
      <c r="DS137">
        <v>1</v>
      </c>
      <c r="DT137">
        <v>0</v>
      </c>
      <c r="DU137">
        <v>0</v>
      </c>
      <c r="DV137">
        <v>0</v>
      </c>
      <c r="DW137">
        <v>-1</v>
      </c>
      <c r="DX137">
        <v>1</v>
      </c>
      <c r="DY137">
        <v>2</v>
      </c>
      <c r="DZ137" t="s">
        <v>357</v>
      </c>
      <c r="EA137">
        <v>3.2981799999999999</v>
      </c>
      <c r="EB137">
        <v>2.6252399999999998</v>
      </c>
      <c r="EC137">
        <v>0.160108</v>
      </c>
      <c r="ED137">
        <v>0.161079</v>
      </c>
      <c r="EE137">
        <v>0.13968900000000001</v>
      </c>
      <c r="EF137">
        <v>0.135572</v>
      </c>
      <c r="EG137">
        <v>25484.9</v>
      </c>
      <c r="EH137">
        <v>25906.5</v>
      </c>
      <c r="EI137">
        <v>28225</v>
      </c>
      <c r="EJ137">
        <v>29714</v>
      </c>
      <c r="EK137">
        <v>33418.5</v>
      </c>
      <c r="EL137">
        <v>35644.699999999997</v>
      </c>
      <c r="EM137">
        <v>39837.1</v>
      </c>
      <c r="EN137">
        <v>42445.8</v>
      </c>
      <c r="EO137">
        <v>2.2478500000000001</v>
      </c>
      <c r="EP137">
        <v>2.2232500000000002</v>
      </c>
      <c r="EQ137">
        <v>0.13076499999999999</v>
      </c>
      <c r="ER137">
        <v>0</v>
      </c>
      <c r="ES137">
        <v>30.478000000000002</v>
      </c>
      <c r="ET137">
        <v>999.9</v>
      </c>
      <c r="EU137">
        <v>72.400000000000006</v>
      </c>
      <c r="EV137">
        <v>33.299999999999997</v>
      </c>
      <c r="EW137">
        <v>36.8005</v>
      </c>
      <c r="EX137">
        <v>57.491700000000002</v>
      </c>
      <c r="EY137">
        <v>-3.0609000000000002</v>
      </c>
      <c r="EZ137">
        <v>2</v>
      </c>
      <c r="FA137">
        <v>0.31579800000000002</v>
      </c>
      <c r="FB137">
        <v>-0.30043300000000001</v>
      </c>
      <c r="FC137">
        <v>20.271799999999999</v>
      </c>
      <c r="FD137">
        <v>5.2202799999999998</v>
      </c>
      <c r="FE137">
        <v>12.004</v>
      </c>
      <c r="FF137">
        <v>4.9867999999999997</v>
      </c>
      <c r="FG137">
        <v>3.2844500000000001</v>
      </c>
      <c r="FH137">
        <v>9999</v>
      </c>
      <c r="FI137">
        <v>9999</v>
      </c>
      <c r="FJ137">
        <v>9999</v>
      </c>
      <c r="FK137">
        <v>999.9</v>
      </c>
      <c r="FL137">
        <v>1.86578</v>
      </c>
      <c r="FM137">
        <v>1.8621799999999999</v>
      </c>
      <c r="FN137">
        <v>1.8641700000000001</v>
      </c>
      <c r="FO137">
        <v>1.86022</v>
      </c>
      <c r="FP137">
        <v>1.8609800000000001</v>
      </c>
      <c r="FQ137">
        <v>1.8601099999999999</v>
      </c>
      <c r="FR137">
        <v>1.86181</v>
      </c>
      <c r="FS137">
        <v>1.8583799999999999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-4.976</v>
      </c>
      <c r="GH137">
        <v>0.1525</v>
      </c>
      <c r="GI137">
        <v>-3.43048097447471</v>
      </c>
      <c r="GJ137">
        <v>-2.7043828418459848E-3</v>
      </c>
      <c r="GK137">
        <v>1.1637646390227569E-6</v>
      </c>
      <c r="GL137">
        <v>-2.7935288173591201E-10</v>
      </c>
      <c r="GM137">
        <v>0.15243500000000409</v>
      </c>
      <c r="GN137">
        <v>0</v>
      </c>
      <c r="GO137">
        <v>0</v>
      </c>
      <c r="GP137">
        <v>0</v>
      </c>
      <c r="GQ137">
        <v>5</v>
      </c>
      <c r="GR137">
        <v>2087</v>
      </c>
      <c r="GS137">
        <v>4</v>
      </c>
      <c r="GT137">
        <v>31</v>
      </c>
      <c r="GU137">
        <v>49.7</v>
      </c>
      <c r="GV137">
        <v>49.6</v>
      </c>
      <c r="GW137">
        <v>2.3303199999999999</v>
      </c>
      <c r="GX137">
        <v>2.5341800000000001</v>
      </c>
      <c r="GY137">
        <v>2.04956</v>
      </c>
      <c r="GZ137">
        <v>2.6184099999999999</v>
      </c>
      <c r="HA137">
        <v>2.1972700000000001</v>
      </c>
      <c r="HB137">
        <v>2.3083499999999999</v>
      </c>
      <c r="HC137">
        <v>38.134999999999998</v>
      </c>
      <c r="HD137">
        <v>14.4648</v>
      </c>
      <c r="HE137">
        <v>18</v>
      </c>
      <c r="HF137">
        <v>704.33100000000002</v>
      </c>
      <c r="HG137">
        <v>762.51599999999996</v>
      </c>
      <c r="HH137">
        <v>31.000499999999999</v>
      </c>
      <c r="HI137">
        <v>31.447800000000001</v>
      </c>
      <c r="HJ137">
        <v>30.000399999999999</v>
      </c>
      <c r="HK137">
        <v>31.316700000000001</v>
      </c>
      <c r="HL137">
        <v>31.304400000000001</v>
      </c>
      <c r="HM137">
        <v>46.608199999999997</v>
      </c>
      <c r="HN137">
        <v>11.2285</v>
      </c>
      <c r="HO137">
        <v>100</v>
      </c>
      <c r="HP137">
        <v>31</v>
      </c>
      <c r="HQ137">
        <v>815.99300000000005</v>
      </c>
      <c r="HR137">
        <v>33.018799999999999</v>
      </c>
      <c r="HS137">
        <v>99.451599999999999</v>
      </c>
      <c r="HT137">
        <v>98.452799999999996</v>
      </c>
    </row>
    <row r="138" spans="1:228" x14ac:dyDescent="0.2">
      <c r="A138">
        <v>123</v>
      </c>
      <c r="B138">
        <v>1670957479</v>
      </c>
      <c r="C138">
        <v>487</v>
      </c>
      <c r="D138" t="s">
        <v>604</v>
      </c>
      <c r="E138" t="s">
        <v>605</v>
      </c>
      <c r="F138">
        <v>4</v>
      </c>
      <c r="G138">
        <v>1670957477</v>
      </c>
      <c r="H138">
        <f t="shared" si="34"/>
        <v>2.3610565248889832E-3</v>
      </c>
      <c r="I138">
        <f t="shared" si="35"/>
        <v>2.3610565248889834</v>
      </c>
      <c r="J138">
        <f t="shared" si="36"/>
        <v>25.316808733182416</v>
      </c>
      <c r="K138">
        <f t="shared" si="37"/>
        <v>786.49328571428566</v>
      </c>
      <c r="L138">
        <f t="shared" si="38"/>
        <v>504.82969958538257</v>
      </c>
      <c r="M138">
        <f t="shared" si="39"/>
        <v>51.078338383866907</v>
      </c>
      <c r="N138">
        <f t="shared" si="40"/>
        <v>79.576875562883018</v>
      </c>
      <c r="O138">
        <f t="shared" si="41"/>
        <v>0.1555333877353412</v>
      </c>
      <c r="P138">
        <f t="shared" si="42"/>
        <v>3.679887728581587</v>
      </c>
      <c r="Q138">
        <f t="shared" si="43"/>
        <v>0.15197152427779978</v>
      </c>
      <c r="R138">
        <f t="shared" si="44"/>
        <v>9.5295428074926913E-2</v>
      </c>
      <c r="S138">
        <f t="shared" si="45"/>
        <v>226.11981609104993</v>
      </c>
      <c r="T138">
        <f t="shared" si="46"/>
        <v>33.096410360797023</v>
      </c>
      <c r="U138">
        <f t="shared" si="47"/>
        <v>32.607471428571429</v>
      </c>
      <c r="V138">
        <f t="shared" si="48"/>
        <v>4.9417439085108583</v>
      </c>
      <c r="W138">
        <f t="shared" si="49"/>
        <v>69.861346412803599</v>
      </c>
      <c r="X138">
        <f t="shared" si="50"/>
        <v>3.4348739878694321</v>
      </c>
      <c r="Y138">
        <f t="shared" si="51"/>
        <v>4.9167016730154476</v>
      </c>
      <c r="Z138">
        <f t="shared" si="52"/>
        <v>1.5068699206414262</v>
      </c>
      <c r="AA138">
        <f t="shared" si="53"/>
        <v>-104.12259274760416</v>
      </c>
      <c r="AB138">
        <f t="shared" si="54"/>
        <v>-17.880616949596398</v>
      </c>
      <c r="AC138">
        <f t="shared" si="55"/>
        <v>-1.1080488718478054</v>
      </c>
      <c r="AD138">
        <f t="shared" si="56"/>
        <v>103.00855752200155</v>
      </c>
      <c r="AE138">
        <f t="shared" si="57"/>
        <v>49.101276995373532</v>
      </c>
      <c r="AF138">
        <f t="shared" si="58"/>
        <v>2.3533772691675372</v>
      </c>
      <c r="AG138">
        <f t="shared" si="59"/>
        <v>25.316808733182416</v>
      </c>
      <c r="AH138">
        <v>834.29003514580188</v>
      </c>
      <c r="AI138">
        <v>816.72525454545473</v>
      </c>
      <c r="AJ138">
        <v>1.7286098257725571</v>
      </c>
      <c r="AK138">
        <v>63.248288586622081</v>
      </c>
      <c r="AL138">
        <f t="shared" si="60"/>
        <v>2.3610565248889834</v>
      </c>
      <c r="AM138">
        <v>33.002635266954648</v>
      </c>
      <c r="AN138">
        <v>33.949995757575763</v>
      </c>
      <c r="AO138">
        <v>1.053452407517166E-5</v>
      </c>
      <c r="AP138">
        <v>96.55356453263947</v>
      </c>
      <c r="AQ138">
        <v>0</v>
      </c>
      <c r="AR138">
        <v>0</v>
      </c>
      <c r="AS138">
        <f t="shared" si="61"/>
        <v>1</v>
      </c>
      <c r="AT138">
        <f t="shared" si="62"/>
        <v>0</v>
      </c>
      <c r="AU138">
        <f t="shared" si="63"/>
        <v>47401.715032597633</v>
      </c>
      <c r="AV138">
        <f t="shared" si="64"/>
        <v>1200.03</v>
      </c>
      <c r="AW138">
        <f t="shared" si="65"/>
        <v>1025.9500850212694</v>
      </c>
      <c r="AX138">
        <f t="shared" si="66"/>
        <v>0.85493703075862215</v>
      </c>
      <c r="AY138">
        <f t="shared" si="67"/>
        <v>0.18842846936414084</v>
      </c>
      <c r="AZ138">
        <v>2.7</v>
      </c>
      <c r="BA138">
        <v>0.5</v>
      </c>
      <c r="BB138" t="s">
        <v>355</v>
      </c>
      <c r="BC138">
        <v>2</v>
      </c>
      <c r="BD138" t="b">
        <v>1</v>
      </c>
      <c r="BE138">
        <v>1670957477</v>
      </c>
      <c r="BF138">
        <v>786.49328571428566</v>
      </c>
      <c r="BG138">
        <v>807.65742857142857</v>
      </c>
      <c r="BH138">
        <v>33.948371428571427</v>
      </c>
      <c r="BI138">
        <v>33.004028571428577</v>
      </c>
      <c r="BJ138">
        <v>791.47371428571421</v>
      </c>
      <c r="BK138">
        <v>33.795914285714282</v>
      </c>
      <c r="BL138">
        <v>650.0188571428572</v>
      </c>
      <c r="BM138">
        <v>101.07942857142859</v>
      </c>
      <c r="BN138">
        <v>9.9916514285714284E-2</v>
      </c>
      <c r="BO138">
        <v>32.517342857142857</v>
      </c>
      <c r="BP138">
        <v>32.607471428571429</v>
      </c>
      <c r="BQ138">
        <v>999.89999999999986</v>
      </c>
      <c r="BR138">
        <v>0</v>
      </c>
      <c r="BS138">
        <v>0</v>
      </c>
      <c r="BT138">
        <v>9005.2685714285708</v>
      </c>
      <c r="BU138">
        <v>0</v>
      </c>
      <c r="BV138">
        <v>288.71342857142861</v>
      </c>
      <c r="BW138">
        <v>-21.164057142857139</v>
      </c>
      <c r="BX138">
        <v>814.13157142857142</v>
      </c>
      <c r="BY138">
        <v>835.22328571428568</v>
      </c>
      <c r="BZ138">
        <v>0.94432942857142854</v>
      </c>
      <c r="CA138">
        <v>807.65742857142857</v>
      </c>
      <c r="CB138">
        <v>33.004028571428577</v>
      </c>
      <c r="CC138">
        <v>3.4314828571428571</v>
      </c>
      <c r="CD138">
        <v>3.3360285714285709</v>
      </c>
      <c r="CE138">
        <v>26.284485714285719</v>
      </c>
      <c r="CF138">
        <v>25.807600000000001</v>
      </c>
      <c r="CG138">
        <v>1200.03</v>
      </c>
      <c r="CH138">
        <v>0.50001485714285721</v>
      </c>
      <c r="CI138">
        <v>0.49998514285714302</v>
      </c>
      <c r="CJ138">
        <v>0</v>
      </c>
      <c r="CK138">
        <v>752.62071428571437</v>
      </c>
      <c r="CL138">
        <v>4.9990899999999998</v>
      </c>
      <c r="CM138">
        <v>8011.8971428571431</v>
      </c>
      <c r="CN138">
        <v>9558.1485714285718</v>
      </c>
      <c r="CO138">
        <v>41.571000000000012</v>
      </c>
      <c r="CP138">
        <v>43.348000000000013</v>
      </c>
      <c r="CQ138">
        <v>42.392714285714291</v>
      </c>
      <c r="CR138">
        <v>42.357000000000014</v>
      </c>
      <c r="CS138">
        <v>42.982000000000014</v>
      </c>
      <c r="CT138">
        <v>597.53428571428583</v>
      </c>
      <c r="CU138">
        <v>597.49571428571448</v>
      </c>
      <c r="CV138">
        <v>0</v>
      </c>
      <c r="CW138">
        <v>1670957511.4000001</v>
      </c>
      <c r="CX138">
        <v>0</v>
      </c>
      <c r="CY138">
        <v>1670954496.5999999</v>
      </c>
      <c r="CZ138" t="s">
        <v>356</v>
      </c>
      <c r="DA138">
        <v>1670954495.5999999</v>
      </c>
      <c r="DB138">
        <v>1670954496.5999999</v>
      </c>
      <c r="DC138">
        <v>16</v>
      </c>
      <c r="DD138">
        <v>-7.6999999999999999E-2</v>
      </c>
      <c r="DE138">
        <v>-1.0999999999999999E-2</v>
      </c>
      <c r="DF138">
        <v>-4.38</v>
      </c>
      <c r="DG138">
        <v>0.152</v>
      </c>
      <c r="DH138">
        <v>415</v>
      </c>
      <c r="DI138">
        <v>32</v>
      </c>
      <c r="DJ138">
        <v>0.4</v>
      </c>
      <c r="DK138">
        <v>0.41</v>
      </c>
      <c r="DL138">
        <v>-20.93576097560976</v>
      </c>
      <c r="DM138">
        <v>-1.2247818815331151</v>
      </c>
      <c r="DN138">
        <v>0.13016952338608481</v>
      </c>
      <c r="DO138">
        <v>0</v>
      </c>
      <c r="DP138">
        <v>0.94069129268292684</v>
      </c>
      <c r="DQ138">
        <v>4.8556369337979688E-2</v>
      </c>
      <c r="DR138">
        <v>5.3628047778255267E-3</v>
      </c>
      <c r="DS138">
        <v>1</v>
      </c>
      <c r="DT138">
        <v>0</v>
      </c>
      <c r="DU138">
        <v>0</v>
      </c>
      <c r="DV138">
        <v>0</v>
      </c>
      <c r="DW138">
        <v>-1</v>
      </c>
      <c r="DX138">
        <v>1</v>
      </c>
      <c r="DY138">
        <v>2</v>
      </c>
      <c r="DZ138" t="s">
        <v>357</v>
      </c>
      <c r="EA138">
        <v>3.2984300000000002</v>
      </c>
      <c r="EB138">
        <v>2.6252200000000001</v>
      </c>
      <c r="EC138">
        <v>0.16100999999999999</v>
      </c>
      <c r="ED138">
        <v>0.16198199999999999</v>
      </c>
      <c r="EE138">
        <v>0.13969500000000001</v>
      </c>
      <c r="EF138">
        <v>0.13558000000000001</v>
      </c>
      <c r="EG138">
        <v>25457.7</v>
      </c>
      <c r="EH138">
        <v>25878.7</v>
      </c>
      <c r="EI138">
        <v>28225.4</v>
      </c>
      <c r="EJ138">
        <v>29714.2</v>
      </c>
      <c r="EK138">
        <v>33418</v>
      </c>
      <c r="EL138">
        <v>35644.699999999997</v>
      </c>
      <c r="EM138">
        <v>39836.699999999997</v>
      </c>
      <c r="EN138">
        <v>42446.1</v>
      </c>
      <c r="EO138">
        <v>2.2481300000000002</v>
      </c>
      <c r="EP138">
        <v>2.2229800000000002</v>
      </c>
      <c r="EQ138">
        <v>0.13079099999999999</v>
      </c>
      <c r="ER138">
        <v>0</v>
      </c>
      <c r="ES138">
        <v>30.482500000000002</v>
      </c>
      <c r="ET138">
        <v>999.9</v>
      </c>
      <c r="EU138">
        <v>72.400000000000006</v>
      </c>
      <c r="EV138">
        <v>33.299999999999997</v>
      </c>
      <c r="EW138">
        <v>36.799300000000002</v>
      </c>
      <c r="EX138">
        <v>57.6417</v>
      </c>
      <c r="EY138">
        <v>-3.08494</v>
      </c>
      <c r="EZ138">
        <v>2</v>
      </c>
      <c r="FA138">
        <v>0.31605899999999998</v>
      </c>
      <c r="FB138">
        <v>-0.29861700000000002</v>
      </c>
      <c r="FC138">
        <v>20.271899999999999</v>
      </c>
      <c r="FD138">
        <v>5.22058</v>
      </c>
      <c r="FE138">
        <v>12.004</v>
      </c>
      <c r="FF138">
        <v>4.98705</v>
      </c>
      <c r="FG138">
        <v>3.2845</v>
      </c>
      <c r="FH138">
        <v>9999</v>
      </c>
      <c r="FI138">
        <v>9999</v>
      </c>
      <c r="FJ138">
        <v>9999</v>
      </c>
      <c r="FK138">
        <v>999.9</v>
      </c>
      <c r="FL138">
        <v>1.8658300000000001</v>
      </c>
      <c r="FM138">
        <v>1.86219</v>
      </c>
      <c r="FN138">
        <v>1.8641700000000001</v>
      </c>
      <c r="FO138">
        <v>1.8602300000000001</v>
      </c>
      <c r="FP138">
        <v>1.8609800000000001</v>
      </c>
      <c r="FQ138">
        <v>1.8601099999999999</v>
      </c>
      <c r="FR138">
        <v>1.86182</v>
      </c>
      <c r="FS138">
        <v>1.8583700000000001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-4.9850000000000003</v>
      </c>
      <c r="GH138">
        <v>0.15240000000000001</v>
      </c>
      <c r="GI138">
        <v>-3.43048097447471</v>
      </c>
      <c r="GJ138">
        <v>-2.7043828418459848E-3</v>
      </c>
      <c r="GK138">
        <v>1.1637646390227569E-6</v>
      </c>
      <c r="GL138">
        <v>-2.7935288173591201E-10</v>
      </c>
      <c r="GM138">
        <v>0.15243500000000409</v>
      </c>
      <c r="GN138">
        <v>0</v>
      </c>
      <c r="GO138">
        <v>0</v>
      </c>
      <c r="GP138">
        <v>0</v>
      </c>
      <c r="GQ138">
        <v>5</v>
      </c>
      <c r="GR138">
        <v>2087</v>
      </c>
      <c r="GS138">
        <v>4</v>
      </c>
      <c r="GT138">
        <v>31</v>
      </c>
      <c r="GU138">
        <v>49.7</v>
      </c>
      <c r="GV138">
        <v>49.7</v>
      </c>
      <c r="GW138">
        <v>2.34497</v>
      </c>
      <c r="GX138">
        <v>2.5341800000000001</v>
      </c>
      <c r="GY138">
        <v>2.04834</v>
      </c>
      <c r="GZ138">
        <v>2.6171899999999999</v>
      </c>
      <c r="HA138">
        <v>2.1972700000000001</v>
      </c>
      <c r="HB138">
        <v>2.32178</v>
      </c>
      <c r="HC138">
        <v>38.134999999999998</v>
      </c>
      <c r="HD138">
        <v>14.4648</v>
      </c>
      <c r="HE138">
        <v>18</v>
      </c>
      <c r="HF138">
        <v>704.59100000000001</v>
      </c>
      <c r="HG138">
        <v>762.27499999999998</v>
      </c>
      <c r="HH138">
        <v>31.000499999999999</v>
      </c>
      <c r="HI138">
        <v>31.450600000000001</v>
      </c>
      <c r="HJ138">
        <v>30.000299999999999</v>
      </c>
      <c r="HK138">
        <v>31.319400000000002</v>
      </c>
      <c r="HL138">
        <v>31.3065</v>
      </c>
      <c r="HM138">
        <v>46.916800000000002</v>
      </c>
      <c r="HN138">
        <v>11.2285</v>
      </c>
      <c r="HO138">
        <v>100</v>
      </c>
      <c r="HP138">
        <v>31</v>
      </c>
      <c r="HQ138">
        <v>822.67200000000003</v>
      </c>
      <c r="HR138">
        <v>33.018799999999999</v>
      </c>
      <c r="HS138">
        <v>99.451499999999996</v>
      </c>
      <c r="HT138">
        <v>98.453400000000002</v>
      </c>
    </row>
    <row r="139" spans="1:228" x14ac:dyDescent="0.2">
      <c r="A139">
        <v>124</v>
      </c>
      <c r="B139">
        <v>1670957483</v>
      </c>
      <c r="C139">
        <v>491</v>
      </c>
      <c r="D139" t="s">
        <v>606</v>
      </c>
      <c r="E139" t="s">
        <v>607</v>
      </c>
      <c r="F139">
        <v>4</v>
      </c>
      <c r="G139">
        <v>1670957480.6875</v>
      </c>
      <c r="H139">
        <f t="shared" si="34"/>
        <v>2.3747783318695693E-3</v>
      </c>
      <c r="I139">
        <f t="shared" si="35"/>
        <v>2.3747783318695692</v>
      </c>
      <c r="J139">
        <f t="shared" si="36"/>
        <v>25.8356324046925</v>
      </c>
      <c r="K139">
        <f t="shared" si="37"/>
        <v>792.61875000000009</v>
      </c>
      <c r="L139">
        <f t="shared" si="38"/>
        <v>507.22198110724491</v>
      </c>
      <c r="M139">
        <f t="shared" si="39"/>
        <v>51.320245840260633</v>
      </c>
      <c r="N139">
        <f t="shared" si="40"/>
        <v>80.196424095822906</v>
      </c>
      <c r="O139">
        <f t="shared" si="41"/>
        <v>0.15660183259880933</v>
      </c>
      <c r="P139">
        <f t="shared" si="42"/>
        <v>3.6724703291771861</v>
      </c>
      <c r="Q139">
        <f t="shared" si="43"/>
        <v>0.15298436567173901</v>
      </c>
      <c r="R139">
        <f t="shared" si="44"/>
        <v>9.5933283731527985E-2</v>
      </c>
      <c r="S139">
        <f t="shared" si="45"/>
        <v>226.1070828592535</v>
      </c>
      <c r="T139">
        <f t="shared" si="46"/>
        <v>33.102240362486548</v>
      </c>
      <c r="U139">
        <f t="shared" si="47"/>
        <v>32.6052125</v>
      </c>
      <c r="V139">
        <f t="shared" si="48"/>
        <v>4.9411149113656743</v>
      </c>
      <c r="W139">
        <f t="shared" si="49"/>
        <v>69.844402751660638</v>
      </c>
      <c r="X139">
        <f t="shared" si="50"/>
        <v>3.4355263018778674</v>
      </c>
      <c r="Y139">
        <f t="shared" si="51"/>
        <v>4.9188283764029803</v>
      </c>
      <c r="Z139">
        <f t="shared" si="52"/>
        <v>1.5055886094878068</v>
      </c>
      <c r="AA139">
        <f t="shared" si="53"/>
        <v>-104.72772443544801</v>
      </c>
      <c r="AB139">
        <f t="shared" si="54"/>
        <v>-15.878815675004928</v>
      </c>
      <c r="AC139">
        <f t="shared" si="55"/>
        <v>-0.98601229440738514</v>
      </c>
      <c r="AD139">
        <f t="shared" si="56"/>
        <v>104.51453045439318</v>
      </c>
      <c r="AE139">
        <f t="shared" si="57"/>
        <v>49.198531889060121</v>
      </c>
      <c r="AF139">
        <f t="shared" si="58"/>
        <v>2.3611246634557008</v>
      </c>
      <c r="AG139">
        <f t="shared" si="59"/>
        <v>25.8356324046925</v>
      </c>
      <c r="AH139">
        <v>841.2350128509978</v>
      </c>
      <c r="AI139">
        <v>823.55798181818216</v>
      </c>
      <c r="AJ139">
        <v>1.700164590596134</v>
      </c>
      <c r="AK139">
        <v>63.248288586622081</v>
      </c>
      <c r="AL139">
        <f t="shared" si="60"/>
        <v>2.3747783318695692</v>
      </c>
      <c r="AM139">
        <v>33.006352546632272</v>
      </c>
      <c r="AN139">
        <v>33.958386060606067</v>
      </c>
      <c r="AO139">
        <v>1.467100733844071E-4</v>
      </c>
      <c r="AP139">
        <v>96.55356453263947</v>
      </c>
      <c r="AQ139">
        <v>0</v>
      </c>
      <c r="AR139">
        <v>0</v>
      </c>
      <c r="AS139">
        <f t="shared" si="61"/>
        <v>1</v>
      </c>
      <c r="AT139">
        <f t="shared" si="62"/>
        <v>0</v>
      </c>
      <c r="AU139">
        <f t="shared" si="63"/>
        <v>47267.745050044075</v>
      </c>
      <c r="AV139">
        <f t="shared" si="64"/>
        <v>1199.96</v>
      </c>
      <c r="AW139">
        <f t="shared" si="65"/>
        <v>1025.8904760928774</v>
      </c>
      <c r="AX139">
        <f t="shared" si="66"/>
        <v>0.85493722798499738</v>
      </c>
      <c r="AY139">
        <f t="shared" si="67"/>
        <v>0.18842885001104495</v>
      </c>
      <c r="AZ139">
        <v>2.7</v>
      </c>
      <c r="BA139">
        <v>0.5</v>
      </c>
      <c r="BB139" t="s">
        <v>355</v>
      </c>
      <c r="BC139">
        <v>2</v>
      </c>
      <c r="BD139" t="b">
        <v>1</v>
      </c>
      <c r="BE139">
        <v>1670957480.6875</v>
      </c>
      <c r="BF139">
        <v>792.61875000000009</v>
      </c>
      <c r="BG139">
        <v>813.83137499999998</v>
      </c>
      <c r="BH139">
        <v>33.954912499999999</v>
      </c>
      <c r="BI139">
        <v>33.007487500000003</v>
      </c>
      <c r="BJ139">
        <v>797.60787499999992</v>
      </c>
      <c r="BK139">
        <v>33.802475000000001</v>
      </c>
      <c r="BL139">
        <v>650.03274999999996</v>
      </c>
      <c r="BM139">
        <v>101.079125</v>
      </c>
      <c r="BN139">
        <v>9.9940087499999997E-2</v>
      </c>
      <c r="BO139">
        <v>32.525012500000003</v>
      </c>
      <c r="BP139">
        <v>32.6052125</v>
      </c>
      <c r="BQ139">
        <v>999.9</v>
      </c>
      <c r="BR139">
        <v>0</v>
      </c>
      <c r="BS139">
        <v>0</v>
      </c>
      <c r="BT139">
        <v>8979.6875</v>
      </c>
      <c r="BU139">
        <v>0</v>
      </c>
      <c r="BV139">
        <v>288.654875</v>
      </c>
      <c r="BW139">
        <v>-21.212425</v>
      </c>
      <c r="BX139">
        <v>820.47812499999998</v>
      </c>
      <c r="BY139">
        <v>841.61074999999994</v>
      </c>
      <c r="BZ139">
        <v>0.94742150000000003</v>
      </c>
      <c r="CA139">
        <v>813.83137499999998</v>
      </c>
      <c r="CB139">
        <v>33.007487500000003</v>
      </c>
      <c r="CC139">
        <v>3.43213875</v>
      </c>
      <c r="CD139">
        <v>3.3363737499999999</v>
      </c>
      <c r="CE139">
        <v>26.287724999999998</v>
      </c>
      <c r="CF139">
        <v>25.809337500000002</v>
      </c>
      <c r="CG139">
        <v>1199.96</v>
      </c>
      <c r="CH139">
        <v>0.50000975000000003</v>
      </c>
      <c r="CI139">
        <v>0.49999025000000002</v>
      </c>
      <c r="CJ139">
        <v>0</v>
      </c>
      <c r="CK139">
        <v>753.57937500000003</v>
      </c>
      <c r="CL139">
        <v>4.9990899999999998</v>
      </c>
      <c r="CM139">
        <v>8022.8812500000004</v>
      </c>
      <c r="CN139">
        <v>9557.5550000000003</v>
      </c>
      <c r="CO139">
        <v>41.601374999999997</v>
      </c>
      <c r="CP139">
        <v>43.319875000000003</v>
      </c>
      <c r="CQ139">
        <v>42.405999999999999</v>
      </c>
      <c r="CR139">
        <v>42.375</v>
      </c>
      <c r="CS139">
        <v>43</v>
      </c>
      <c r="CT139">
        <v>597.49125000000004</v>
      </c>
      <c r="CU139">
        <v>597.46875</v>
      </c>
      <c r="CV139">
        <v>0</v>
      </c>
      <c r="CW139">
        <v>1670957515</v>
      </c>
      <c r="CX139">
        <v>0</v>
      </c>
      <c r="CY139">
        <v>1670954496.5999999</v>
      </c>
      <c r="CZ139" t="s">
        <v>356</v>
      </c>
      <c r="DA139">
        <v>1670954495.5999999</v>
      </c>
      <c r="DB139">
        <v>1670954496.5999999</v>
      </c>
      <c r="DC139">
        <v>16</v>
      </c>
      <c r="DD139">
        <v>-7.6999999999999999E-2</v>
      </c>
      <c r="DE139">
        <v>-1.0999999999999999E-2</v>
      </c>
      <c r="DF139">
        <v>-4.38</v>
      </c>
      <c r="DG139">
        <v>0.152</v>
      </c>
      <c r="DH139">
        <v>415</v>
      </c>
      <c r="DI139">
        <v>32</v>
      </c>
      <c r="DJ139">
        <v>0.4</v>
      </c>
      <c r="DK139">
        <v>0.41</v>
      </c>
      <c r="DL139">
        <v>-21.02731951219512</v>
      </c>
      <c r="DM139">
        <v>-1.117434146341467</v>
      </c>
      <c r="DN139">
        <v>0.1185370688537766</v>
      </c>
      <c r="DO139">
        <v>0</v>
      </c>
      <c r="DP139">
        <v>0.94351487804878054</v>
      </c>
      <c r="DQ139">
        <v>2.8694613240415969E-2</v>
      </c>
      <c r="DR139">
        <v>3.3630466529630449E-3</v>
      </c>
      <c r="DS139">
        <v>1</v>
      </c>
      <c r="DT139">
        <v>0</v>
      </c>
      <c r="DU139">
        <v>0</v>
      </c>
      <c r="DV139">
        <v>0</v>
      </c>
      <c r="DW139">
        <v>-1</v>
      </c>
      <c r="DX139">
        <v>1</v>
      </c>
      <c r="DY139">
        <v>2</v>
      </c>
      <c r="DZ139" t="s">
        <v>357</v>
      </c>
      <c r="EA139">
        <v>3.2982200000000002</v>
      </c>
      <c r="EB139">
        <v>2.6250499999999999</v>
      </c>
      <c r="EC139">
        <v>0.16189799999999999</v>
      </c>
      <c r="ED139">
        <v>0.16286200000000001</v>
      </c>
      <c r="EE139">
        <v>0.139712</v>
      </c>
      <c r="EF139">
        <v>0.13558899999999999</v>
      </c>
      <c r="EG139">
        <v>25430.3</v>
      </c>
      <c r="EH139">
        <v>25850.7</v>
      </c>
      <c r="EI139">
        <v>28224.9</v>
      </c>
      <c r="EJ139">
        <v>29713.3</v>
      </c>
      <c r="EK139">
        <v>33416.9</v>
      </c>
      <c r="EL139">
        <v>35643.5</v>
      </c>
      <c r="EM139">
        <v>39836.1</v>
      </c>
      <c r="EN139">
        <v>42445</v>
      </c>
      <c r="EO139">
        <v>2.2479499999999999</v>
      </c>
      <c r="EP139">
        <v>2.2232699999999999</v>
      </c>
      <c r="EQ139">
        <v>0.130519</v>
      </c>
      <c r="ER139">
        <v>0</v>
      </c>
      <c r="ES139">
        <v>30.487300000000001</v>
      </c>
      <c r="ET139">
        <v>999.9</v>
      </c>
      <c r="EU139">
        <v>72.400000000000006</v>
      </c>
      <c r="EV139">
        <v>33.299999999999997</v>
      </c>
      <c r="EW139">
        <v>36.805999999999997</v>
      </c>
      <c r="EX139">
        <v>57.4617</v>
      </c>
      <c r="EY139">
        <v>-3.08894</v>
      </c>
      <c r="EZ139">
        <v>2</v>
      </c>
      <c r="FA139">
        <v>0.316133</v>
      </c>
      <c r="FB139">
        <v>-0.295684</v>
      </c>
      <c r="FC139">
        <v>20.271799999999999</v>
      </c>
      <c r="FD139">
        <v>5.2201399999999998</v>
      </c>
      <c r="FE139">
        <v>12.004</v>
      </c>
      <c r="FF139">
        <v>4.9870000000000001</v>
      </c>
      <c r="FG139">
        <v>3.28443</v>
      </c>
      <c r="FH139">
        <v>9999</v>
      </c>
      <c r="FI139">
        <v>9999</v>
      </c>
      <c r="FJ139">
        <v>9999</v>
      </c>
      <c r="FK139">
        <v>999.9</v>
      </c>
      <c r="FL139">
        <v>1.8657999999999999</v>
      </c>
      <c r="FM139">
        <v>1.86219</v>
      </c>
      <c r="FN139">
        <v>1.8641799999999999</v>
      </c>
      <c r="FO139">
        <v>1.8602399999999999</v>
      </c>
      <c r="FP139">
        <v>1.86097</v>
      </c>
      <c r="FQ139">
        <v>1.8601399999999999</v>
      </c>
      <c r="FR139">
        <v>1.86181</v>
      </c>
      <c r="FS139">
        <v>1.8583799999999999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-4.9950000000000001</v>
      </c>
      <c r="GH139">
        <v>0.1525</v>
      </c>
      <c r="GI139">
        <v>-3.43048097447471</v>
      </c>
      <c r="GJ139">
        <v>-2.7043828418459848E-3</v>
      </c>
      <c r="GK139">
        <v>1.1637646390227569E-6</v>
      </c>
      <c r="GL139">
        <v>-2.7935288173591201E-10</v>
      </c>
      <c r="GM139">
        <v>0.15243500000000409</v>
      </c>
      <c r="GN139">
        <v>0</v>
      </c>
      <c r="GO139">
        <v>0</v>
      </c>
      <c r="GP139">
        <v>0</v>
      </c>
      <c r="GQ139">
        <v>5</v>
      </c>
      <c r="GR139">
        <v>2087</v>
      </c>
      <c r="GS139">
        <v>4</v>
      </c>
      <c r="GT139">
        <v>31</v>
      </c>
      <c r="GU139">
        <v>49.8</v>
      </c>
      <c r="GV139">
        <v>49.8</v>
      </c>
      <c r="GW139">
        <v>2.36084</v>
      </c>
      <c r="GX139">
        <v>2.5366200000000001</v>
      </c>
      <c r="GY139">
        <v>2.04834</v>
      </c>
      <c r="GZ139">
        <v>2.6184099999999999</v>
      </c>
      <c r="HA139">
        <v>2.1972700000000001</v>
      </c>
      <c r="HB139">
        <v>2.34009</v>
      </c>
      <c r="HC139">
        <v>38.134999999999998</v>
      </c>
      <c r="HD139">
        <v>14.4648</v>
      </c>
      <c r="HE139">
        <v>18</v>
      </c>
      <c r="HF139">
        <v>704.476</v>
      </c>
      <c r="HG139">
        <v>762.61199999999997</v>
      </c>
      <c r="HH139">
        <v>31.000699999999998</v>
      </c>
      <c r="HI139">
        <v>31.454000000000001</v>
      </c>
      <c r="HJ139">
        <v>30.0002</v>
      </c>
      <c r="HK139">
        <v>31.321999999999999</v>
      </c>
      <c r="HL139">
        <v>31.309899999999999</v>
      </c>
      <c r="HM139">
        <v>47.225200000000001</v>
      </c>
      <c r="HN139">
        <v>11.2285</v>
      </c>
      <c r="HO139">
        <v>100</v>
      </c>
      <c r="HP139">
        <v>31</v>
      </c>
      <c r="HQ139">
        <v>829.351</v>
      </c>
      <c r="HR139">
        <v>33.018500000000003</v>
      </c>
      <c r="HS139">
        <v>99.450100000000006</v>
      </c>
      <c r="HT139">
        <v>98.450800000000001</v>
      </c>
    </row>
    <row r="140" spans="1:228" x14ac:dyDescent="0.2">
      <c r="A140">
        <v>125</v>
      </c>
      <c r="B140">
        <v>1670957487</v>
      </c>
      <c r="C140">
        <v>495</v>
      </c>
      <c r="D140" t="s">
        <v>608</v>
      </c>
      <c r="E140" t="s">
        <v>609</v>
      </c>
      <c r="F140">
        <v>4</v>
      </c>
      <c r="G140">
        <v>1670957485</v>
      </c>
      <c r="H140">
        <f t="shared" si="34"/>
        <v>2.3683893457913164E-3</v>
      </c>
      <c r="I140">
        <f t="shared" si="35"/>
        <v>2.3683893457913165</v>
      </c>
      <c r="J140">
        <f t="shared" si="36"/>
        <v>25.994553361365647</v>
      </c>
      <c r="K140">
        <f t="shared" si="37"/>
        <v>799.71642857142865</v>
      </c>
      <c r="L140">
        <f t="shared" si="38"/>
        <v>511.85729591909285</v>
      </c>
      <c r="M140">
        <f t="shared" si="39"/>
        <v>51.78931775517318</v>
      </c>
      <c r="N140">
        <f t="shared" si="40"/>
        <v>80.914677906368155</v>
      </c>
      <c r="O140">
        <f t="shared" si="41"/>
        <v>0.15620084127635459</v>
      </c>
      <c r="P140">
        <f t="shared" si="42"/>
        <v>3.6843316907193495</v>
      </c>
      <c r="Q140">
        <f t="shared" si="43"/>
        <v>0.1526129474216833</v>
      </c>
      <c r="R140">
        <f t="shared" si="44"/>
        <v>9.5698586059064561E-2</v>
      </c>
      <c r="S140">
        <f t="shared" si="45"/>
        <v>226.11074066253687</v>
      </c>
      <c r="T140">
        <f t="shared" si="46"/>
        <v>33.107100684887271</v>
      </c>
      <c r="U140">
        <f t="shared" si="47"/>
        <v>32.60538571428571</v>
      </c>
      <c r="V140">
        <f t="shared" si="48"/>
        <v>4.9411631403007474</v>
      </c>
      <c r="W140">
        <f t="shared" si="49"/>
        <v>69.832760998292429</v>
      </c>
      <c r="X140">
        <f t="shared" si="50"/>
        <v>3.4359723164451177</v>
      </c>
      <c r="Y140">
        <f t="shared" si="51"/>
        <v>4.9202870791964459</v>
      </c>
      <c r="Z140">
        <f t="shared" si="52"/>
        <v>1.5051908238556297</v>
      </c>
      <c r="AA140">
        <f t="shared" si="53"/>
        <v>-104.44597014939706</v>
      </c>
      <c r="AB140">
        <f t="shared" si="54"/>
        <v>-14.919927294265694</v>
      </c>
      <c r="AC140">
        <f t="shared" si="55"/>
        <v>-0.92351102300049082</v>
      </c>
      <c r="AD140">
        <f t="shared" si="56"/>
        <v>105.82133219587364</v>
      </c>
      <c r="AE140">
        <f t="shared" si="57"/>
        <v>49.403043432786404</v>
      </c>
      <c r="AF140">
        <f t="shared" si="58"/>
        <v>2.3667665309791612</v>
      </c>
      <c r="AG140">
        <f t="shared" si="59"/>
        <v>25.994553361365647</v>
      </c>
      <c r="AH140">
        <v>848.14482214127486</v>
      </c>
      <c r="AI140">
        <v>830.38513333333321</v>
      </c>
      <c r="AJ140">
        <v>1.70362063736531</v>
      </c>
      <c r="AK140">
        <v>63.248288586622081</v>
      </c>
      <c r="AL140">
        <f t="shared" si="60"/>
        <v>2.3683893457913165</v>
      </c>
      <c r="AM140">
        <v>33.009325272452202</v>
      </c>
      <c r="AN140">
        <v>33.959503030303033</v>
      </c>
      <c r="AO140">
        <v>3.6573618433697363E-5</v>
      </c>
      <c r="AP140">
        <v>96.55356453263947</v>
      </c>
      <c r="AQ140">
        <v>0</v>
      </c>
      <c r="AR140">
        <v>0</v>
      </c>
      <c r="AS140">
        <f t="shared" si="61"/>
        <v>1</v>
      </c>
      <c r="AT140">
        <f t="shared" si="62"/>
        <v>0</v>
      </c>
      <c r="AU140">
        <f t="shared" si="63"/>
        <v>47479.279107689174</v>
      </c>
      <c r="AV140">
        <f t="shared" si="64"/>
        <v>1199.981428571429</v>
      </c>
      <c r="AW140">
        <f t="shared" si="65"/>
        <v>1025.9085993070141</v>
      </c>
      <c r="AX140">
        <f t="shared" si="66"/>
        <v>0.85493706392469127</v>
      </c>
      <c r="AY140">
        <f t="shared" si="67"/>
        <v>0.18842853337465432</v>
      </c>
      <c r="AZ140">
        <v>2.7</v>
      </c>
      <c r="BA140">
        <v>0.5</v>
      </c>
      <c r="BB140" t="s">
        <v>355</v>
      </c>
      <c r="BC140">
        <v>2</v>
      </c>
      <c r="BD140" t="b">
        <v>1</v>
      </c>
      <c r="BE140">
        <v>1670957485</v>
      </c>
      <c r="BF140">
        <v>799.71642857142865</v>
      </c>
      <c r="BG140">
        <v>821.02414285714281</v>
      </c>
      <c r="BH140">
        <v>33.959271428571427</v>
      </c>
      <c r="BI140">
        <v>33.009528571428568</v>
      </c>
      <c r="BJ140">
        <v>804.71485714285711</v>
      </c>
      <c r="BK140">
        <v>33.806814285714289</v>
      </c>
      <c r="BL140">
        <v>649.99285714285713</v>
      </c>
      <c r="BM140">
        <v>101.07942857142859</v>
      </c>
      <c r="BN140">
        <v>9.9783228571428559E-2</v>
      </c>
      <c r="BO140">
        <v>32.530271428571432</v>
      </c>
      <c r="BP140">
        <v>32.60538571428571</v>
      </c>
      <c r="BQ140">
        <v>999.89999999999986</v>
      </c>
      <c r="BR140">
        <v>0</v>
      </c>
      <c r="BS140">
        <v>0</v>
      </c>
      <c r="BT140">
        <v>9020.6242857142861</v>
      </c>
      <c r="BU140">
        <v>0</v>
      </c>
      <c r="BV140">
        <v>288.57085714285711</v>
      </c>
      <c r="BW140">
        <v>-21.307600000000001</v>
      </c>
      <c r="BX140">
        <v>827.82871428571423</v>
      </c>
      <c r="BY140">
        <v>849.05071428571432</v>
      </c>
      <c r="BZ140">
        <v>0.94975185714285715</v>
      </c>
      <c r="CA140">
        <v>821.02414285714281</v>
      </c>
      <c r="CB140">
        <v>33.009528571428568</v>
      </c>
      <c r="CC140">
        <v>3.432584285714285</v>
      </c>
      <c r="CD140">
        <v>3.336585714285714</v>
      </c>
      <c r="CE140">
        <v>26.289928571428572</v>
      </c>
      <c r="CF140">
        <v>25.810400000000001</v>
      </c>
      <c r="CG140">
        <v>1199.981428571429</v>
      </c>
      <c r="CH140">
        <v>0.50001457142857142</v>
      </c>
      <c r="CI140">
        <v>0.49998542857142858</v>
      </c>
      <c r="CJ140">
        <v>0</v>
      </c>
      <c r="CK140">
        <v>754.77742857142857</v>
      </c>
      <c r="CL140">
        <v>4.9990899999999998</v>
      </c>
      <c r="CM140">
        <v>8036.2814285714294</v>
      </c>
      <c r="CN140">
        <v>9557.7657142857151</v>
      </c>
      <c r="CO140">
        <v>41.625</v>
      </c>
      <c r="CP140">
        <v>43.375</v>
      </c>
      <c r="CQ140">
        <v>42.401571428571422</v>
      </c>
      <c r="CR140">
        <v>42.375</v>
      </c>
      <c r="CS140">
        <v>43</v>
      </c>
      <c r="CT140">
        <v>597.50857142857149</v>
      </c>
      <c r="CU140">
        <v>597.47285714285704</v>
      </c>
      <c r="CV140">
        <v>0</v>
      </c>
      <c r="CW140">
        <v>1670957519.2</v>
      </c>
      <c r="CX140">
        <v>0</v>
      </c>
      <c r="CY140">
        <v>1670954496.5999999</v>
      </c>
      <c r="CZ140" t="s">
        <v>356</v>
      </c>
      <c r="DA140">
        <v>1670954495.5999999</v>
      </c>
      <c r="DB140">
        <v>1670954496.5999999</v>
      </c>
      <c r="DC140">
        <v>16</v>
      </c>
      <c r="DD140">
        <v>-7.6999999999999999E-2</v>
      </c>
      <c r="DE140">
        <v>-1.0999999999999999E-2</v>
      </c>
      <c r="DF140">
        <v>-4.38</v>
      </c>
      <c r="DG140">
        <v>0.152</v>
      </c>
      <c r="DH140">
        <v>415</v>
      </c>
      <c r="DI140">
        <v>32</v>
      </c>
      <c r="DJ140">
        <v>0.4</v>
      </c>
      <c r="DK140">
        <v>0.41</v>
      </c>
      <c r="DL140">
        <v>-21.098460975609761</v>
      </c>
      <c r="DM140">
        <v>-1.3873337979094209</v>
      </c>
      <c r="DN140">
        <v>0.1394379447220753</v>
      </c>
      <c r="DO140">
        <v>0</v>
      </c>
      <c r="DP140">
        <v>0.94564643902439027</v>
      </c>
      <c r="DQ140">
        <v>2.3396445993031121E-2</v>
      </c>
      <c r="DR140">
        <v>2.837970281636632E-3</v>
      </c>
      <c r="DS140">
        <v>1</v>
      </c>
      <c r="DT140">
        <v>0</v>
      </c>
      <c r="DU140">
        <v>0</v>
      </c>
      <c r="DV140">
        <v>0</v>
      </c>
      <c r="DW140">
        <v>-1</v>
      </c>
      <c r="DX140">
        <v>1</v>
      </c>
      <c r="DY140">
        <v>2</v>
      </c>
      <c r="DZ140" t="s">
        <v>357</v>
      </c>
      <c r="EA140">
        <v>3.2982300000000002</v>
      </c>
      <c r="EB140">
        <v>2.62534</v>
      </c>
      <c r="EC140">
        <v>0.16278300000000001</v>
      </c>
      <c r="ED140">
        <v>0.163742</v>
      </c>
      <c r="EE140">
        <v>0.13972100000000001</v>
      </c>
      <c r="EF140">
        <v>0.13559599999999999</v>
      </c>
      <c r="EG140">
        <v>25403.3</v>
      </c>
      <c r="EH140">
        <v>25823.5</v>
      </c>
      <c r="EI140">
        <v>28224.7</v>
      </c>
      <c r="EJ140">
        <v>29713.4</v>
      </c>
      <c r="EK140">
        <v>33416.300000000003</v>
      </c>
      <c r="EL140">
        <v>35643.1</v>
      </c>
      <c r="EM140">
        <v>39835.800000000003</v>
      </c>
      <c r="EN140">
        <v>42444.800000000003</v>
      </c>
      <c r="EO140">
        <v>2.2478699999999998</v>
      </c>
      <c r="EP140">
        <v>2.2231800000000002</v>
      </c>
      <c r="EQ140">
        <v>0.13019500000000001</v>
      </c>
      <c r="ER140">
        <v>0</v>
      </c>
      <c r="ES140">
        <v>30.493200000000002</v>
      </c>
      <c r="ET140">
        <v>999.9</v>
      </c>
      <c r="EU140">
        <v>72.400000000000006</v>
      </c>
      <c r="EV140">
        <v>33.299999999999997</v>
      </c>
      <c r="EW140">
        <v>36.7971</v>
      </c>
      <c r="EX140">
        <v>57.041699999999999</v>
      </c>
      <c r="EY140">
        <v>-3.0408599999999999</v>
      </c>
      <c r="EZ140">
        <v>2</v>
      </c>
      <c r="FA140">
        <v>0.31640000000000001</v>
      </c>
      <c r="FB140">
        <v>-0.29266900000000001</v>
      </c>
      <c r="FC140">
        <v>20.271799999999999</v>
      </c>
      <c r="FD140">
        <v>5.2204300000000003</v>
      </c>
      <c r="FE140">
        <v>12.004</v>
      </c>
      <c r="FF140">
        <v>4.9870000000000001</v>
      </c>
      <c r="FG140">
        <v>3.2844799999999998</v>
      </c>
      <c r="FH140">
        <v>9999</v>
      </c>
      <c r="FI140">
        <v>9999</v>
      </c>
      <c r="FJ140">
        <v>9999</v>
      </c>
      <c r="FK140">
        <v>999.9</v>
      </c>
      <c r="FL140">
        <v>1.86581</v>
      </c>
      <c r="FM140">
        <v>1.8622000000000001</v>
      </c>
      <c r="FN140">
        <v>1.8641700000000001</v>
      </c>
      <c r="FO140">
        <v>1.86025</v>
      </c>
      <c r="FP140">
        <v>1.8609599999999999</v>
      </c>
      <c r="FQ140">
        <v>1.8601099999999999</v>
      </c>
      <c r="FR140">
        <v>1.86182</v>
      </c>
      <c r="FS140">
        <v>1.8583700000000001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-5.0039999999999996</v>
      </c>
      <c r="GH140">
        <v>0.15240000000000001</v>
      </c>
      <c r="GI140">
        <v>-3.43048097447471</v>
      </c>
      <c r="GJ140">
        <v>-2.7043828418459848E-3</v>
      </c>
      <c r="GK140">
        <v>1.1637646390227569E-6</v>
      </c>
      <c r="GL140">
        <v>-2.7935288173591201E-10</v>
      </c>
      <c r="GM140">
        <v>0.15243500000000409</v>
      </c>
      <c r="GN140">
        <v>0</v>
      </c>
      <c r="GO140">
        <v>0</v>
      </c>
      <c r="GP140">
        <v>0</v>
      </c>
      <c r="GQ140">
        <v>5</v>
      </c>
      <c r="GR140">
        <v>2087</v>
      </c>
      <c r="GS140">
        <v>4</v>
      </c>
      <c r="GT140">
        <v>31</v>
      </c>
      <c r="GU140">
        <v>49.9</v>
      </c>
      <c r="GV140">
        <v>49.8</v>
      </c>
      <c r="GW140">
        <v>2.3767100000000001</v>
      </c>
      <c r="GX140">
        <v>2.5402800000000001</v>
      </c>
      <c r="GY140">
        <v>2.04956</v>
      </c>
      <c r="GZ140">
        <v>2.6184099999999999</v>
      </c>
      <c r="HA140">
        <v>2.1972700000000001</v>
      </c>
      <c r="HB140">
        <v>2.3022499999999999</v>
      </c>
      <c r="HC140">
        <v>38.134999999999998</v>
      </c>
      <c r="HD140">
        <v>14.456</v>
      </c>
      <c r="HE140">
        <v>18</v>
      </c>
      <c r="HF140">
        <v>704.43899999999996</v>
      </c>
      <c r="HG140">
        <v>762.54100000000005</v>
      </c>
      <c r="HH140">
        <v>31.000800000000002</v>
      </c>
      <c r="HI140">
        <v>31.456700000000001</v>
      </c>
      <c r="HJ140">
        <v>30.000399999999999</v>
      </c>
      <c r="HK140">
        <v>31.324200000000001</v>
      </c>
      <c r="HL140">
        <v>31.311900000000001</v>
      </c>
      <c r="HM140">
        <v>47.533900000000003</v>
      </c>
      <c r="HN140">
        <v>11.2285</v>
      </c>
      <c r="HO140">
        <v>100</v>
      </c>
      <c r="HP140">
        <v>31</v>
      </c>
      <c r="HQ140">
        <v>836.03</v>
      </c>
      <c r="HR140">
        <v>33.016599999999997</v>
      </c>
      <c r="HS140">
        <v>99.449299999999994</v>
      </c>
      <c r="HT140">
        <v>98.450699999999998</v>
      </c>
    </row>
    <row r="141" spans="1:228" x14ac:dyDescent="0.2">
      <c r="A141">
        <v>126</v>
      </c>
      <c r="B141">
        <v>1670957491</v>
      </c>
      <c r="C141">
        <v>499</v>
      </c>
      <c r="D141" t="s">
        <v>610</v>
      </c>
      <c r="E141" t="s">
        <v>611</v>
      </c>
      <c r="F141">
        <v>4</v>
      </c>
      <c r="G141">
        <v>1670957488.6875</v>
      </c>
      <c r="H141">
        <f t="shared" si="34"/>
        <v>2.3706857942617683E-3</v>
      </c>
      <c r="I141">
        <f t="shared" si="35"/>
        <v>2.3706857942617683</v>
      </c>
      <c r="J141">
        <f t="shared" si="36"/>
        <v>26.223607799318223</v>
      </c>
      <c r="K141">
        <f t="shared" si="37"/>
        <v>805.78150000000005</v>
      </c>
      <c r="L141">
        <f t="shared" si="38"/>
        <v>515.41994851512845</v>
      </c>
      <c r="M141">
        <f t="shared" si="39"/>
        <v>52.150074608112007</v>
      </c>
      <c r="N141">
        <f t="shared" si="40"/>
        <v>81.528791161258297</v>
      </c>
      <c r="O141">
        <f t="shared" si="41"/>
        <v>0.15622401755310297</v>
      </c>
      <c r="P141">
        <f t="shared" si="42"/>
        <v>3.6739549045251563</v>
      </c>
      <c r="Q141">
        <f t="shared" si="43"/>
        <v>0.152625186981172</v>
      </c>
      <c r="R141">
        <f t="shared" si="44"/>
        <v>9.5707177516726305E-2</v>
      </c>
      <c r="S141">
        <f t="shared" si="45"/>
        <v>226.11121760881667</v>
      </c>
      <c r="T141">
        <f t="shared" si="46"/>
        <v>33.109096305367473</v>
      </c>
      <c r="U141">
        <f t="shared" si="47"/>
        <v>32.611024999999998</v>
      </c>
      <c r="V141">
        <f t="shared" si="48"/>
        <v>4.9427335391228464</v>
      </c>
      <c r="W141">
        <f t="shared" si="49"/>
        <v>69.833873133385481</v>
      </c>
      <c r="X141">
        <f t="shared" si="50"/>
        <v>3.4362093524903914</v>
      </c>
      <c r="Y141">
        <f t="shared" si="51"/>
        <v>4.9205481499316166</v>
      </c>
      <c r="Z141">
        <f t="shared" si="52"/>
        <v>1.506524186632455</v>
      </c>
      <c r="AA141">
        <f t="shared" si="53"/>
        <v>-104.54724352694399</v>
      </c>
      <c r="AB141">
        <f t="shared" si="54"/>
        <v>-15.80848237186756</v>
      </c>
      <c r="AC141">
        <f t="shared" si="55"/>
        <v>-0.9813060713904751</v>
      </c>
      <c r="AD141">
        <f t="shared" si="56"/>
        <v>104.77418563861467</v>
      </c>
      <c r="AE141">
        <f t="shared" si="57"/>
        <v>49.678898898705654</v>
      </c>
      <c r="AF141">
        <f t="shared" si="58"/>
        <v>2.3661055248017977</v>
      </c>
      <c r="AG141">
        <f t="shared" si="59"/>
        <v>26.223607799318223</v>
      </c>
      <c r="AH141">
        <v>855.06409410932122</v>
      </c>
      <c r="AI141">
        <v>837.20004242424204</v>
      </c>
      <c r="AJ141">
        <v>1.7052205124288891</v>
      </c>
      <c r="AK141">
        <v>63.248288586622081</v>
      </c>
      <c r="AL141">
        <f t="shared" si="60"/>
        <v>2.3706857942617683</v>
      </c>
      <c r="AM141">
        <v>33.011471366341652</v>
      </c>
      <c r="AN141">
        <v>33.962523636363642</v>
      </c>
      <c r="AO141">
        <v>4.1825248273553687E-5</v>
      </c>
      <c r="AP141">
        <v>96.55356453263947</v>
      </c>
      <c r="AQ141">
        <v>0</v>
      </c>
      <c r="AR141">
        <v>0</v>
      </c>
      <c r="AS141">
        <f t="shared" si="61"/>
        <v>1</v>
      </c>
      <c r="AT141">
        <f t="shared" si="62"/>
        <v>0</v>
      </c>
      <c r="AU141">
        <f t="shared" si="63"/>
        <v>47293.360559606852</v>
      </c>
      <c r="AV141">
        <f t="shared" si="64"/>
        <v>1199.9849999999999</v>
      </c>
      <c r="AW141">
        <f t="shared" si="65"/>
        <v>1025.9115510926511</v>
      </c>
      <c r="AX141">
        <f t="shared" si="66"/>
        <v>0.85493697928945034</v>
      </c>
      <c r="AY141">
        <f t="shared" si="67"/>
        <v>0.18842837002863927</v>
      </c>
      <c r="AZ141">
        <v>2.7</v>
      </c>
      <c r="BA141">
        <v>0.5</v>
      </c>
      <c r="BB141" t="s">
        <v>355</v>
      </c>
      <c r="BC141">
        <v>2</v>
      </c>
      <c r="BD141" t="b">
        <v>1</v>
      </c>
      <c r="BE141">
        <v>1670957488.6875</v>
      </c>
      <c r="BF141">
        <v>805.78150000000005</v>
      </c>
      <c r="BG141">
        <v>827.20925</v>
      </c>
      <c r="BH141">
        <v>33.961424999999998</v>
      </c>
      <c r="BI141">
        <v>33.011962500000003</v>
      </c>
      <c r="BJ141">
        <v>810.78837500000009</v>
      </c>
      <c r="BK141">
        <v>33.808987500000001</v>
      </c>
      <c r="BL141">
        <v>650.0017499999999</v>
      </c>
      <c r="BM141">
        <v>101.07962499999999</v>
      </c>
      <c r="BN141">
        <v>0.10015036250000001</v>
      </c>
      <c r="BO141">
        <v>32.531212500000002</v>
      </c>
      <c r="BP141">
        <v>32.611024999999998</v>
      </c>
      <c r="BQ141">
        <v>999.9</v>
      </c>
      <c r="BR141">
        <v>0</v>
      </c>
      <c r="BS141">
        <v>0</v>
      </c>
      <c r="BT141">
        <v>8984.7662500000006</v>
      </c>
      <c r="BU141">
        <v>0</v>
      </c>
      <c r="BV141">
        <v>288.46437500000002</v>
      </c>
      <c r="BW141">
        <v>-21.427499999999998</v>
      </c>
      <c r="BX141">
        <v>834.10912499999995</v>
      </c>
      <c r="BY141">
        <v>855.44925000000001</v>
      </c>
      <c r="BZ141">
        <v>0.94945499999999994</v>
      </c>
      <c r="CA141">
        <v>827.20925</v>
      </c>
      <c r="CB141">
        <v>33.011962500000003</v>
      </c>
      <c r="CC141">
        <v>3.4328075</v>
      </c>
      <c r="CD141">
        <v>3.3368350000000002</v>
      </c>
      <c r="CE141">
        <v>26.291025000000001</v>
      </c>
      <c r="CF141">
        <v>25.811675000000001</v>
      </c>
      <c r="CG141">
        <v>1199.9849999999999</v>
      </c>
      <c r="CH141">
        <v>0.50001825000000011</v>
      </c>
      <c r="CI141">
        <v>0.49998175</v>
      </c>
      <c r="CJ141">
        <v>0</v>
      </c>
      <c r="CK141">
        <v>755.87650000000008</v>
      </c>
      <c r="CL141">
        <v>4.9990899999999998</v>
      </c>
      <c r="CM141">
        <v>8046.76</v>
      </c>
      <c r="CN141">
        <v>9557.7912499999984</v>
      </c>
      <c r="CO141">
        <v>41.625</v>
      </c>
      <c r="CP141">
        <v>43.375</v>
      </c>
      <c r="CQ141">
        <v>42.405999999999999</v>
      </c>
      <c r="CR141">
        <v>42.375</v>
      </c>
      <c r="CS141">
        <v>43</v>
      </c>
      <c r="CT141">
        <v>597.51375000000007</v>
      </c>
      <c r="CU141">
        <v>597.47125000000005</v>
      </c>
      <c r="CV141">
        <v>0</v>
      </c>
      <c r="CW141">
        <v>1670957523.4000001</v>
      </c>
      <c r="CX141">
        <v>0</v>
      </c>
      <c r="CY141">
        <v>1670954496.5999999</v>
      </c>
      <c r="CZ141" t="s">
        <v>356</v>
      </c>
      <c r="DA141">
        <v>1670954495.5999999</v>
      </c>
      <c r="DB141">
        <v>1670954496.5999999</v>
      </c>
      <c r="DC141">
        <v>16</v>
      </c>
      <c r="DD141">
        <v>-7.6999999999999999E-2</v>
      </c>
      <c r="DE141">
        <v>-1.0999999999999999E-2</v>
      </c>
      <c r="DF141">
        <v>-4.38</v>
      </c>
      <c r="DG141">
        <v>0.152</v>
      </c>
      <c r="DH141">
        <v>415</v>
      </c>
      <c r="DI141">
        <v>32</v>
      </c>
      <c r="DJ141">
        <v>0.4</v>
      </c>
      <c r="DK141">
        <v>0.41</v>
      </c>
      <c r="DL141">
        <v>-21.189721951219511</v>
      </c>
      <c r="DM141">
        <v>-1.441538675958181</v>
      </c>
      <c r="DN141">
        <v>0.14449160244346551</v>
      </c>
      <c r="DO141">
        <v>0</v>
      </c>
      <c r="DP141">
        <v>0.94722275609756101</v>
      </c>
      <c r="DQ141">
        <v>1.5714731707318411E-2</v>
      </c>
      <c r="DR141">
        <v>2.03925836328282E-3</v>
      </c>
      <c r="DS141">
        <v>1</v>
      </c>
      <c r="DT141">
        <v>0</v>
      </c>
      <c r="DU141">
        <v>0</v>
      </c>
      <c r="DV141">
        <v>0</v>
      </c>
      <c r="DW141">
        <v>-1</v>
      </c>
      <c r="DX141">
        <v>1</v>
      </c>
      <c r="DY141">
        <v>2</v>
      </c>
      <c r="DZ141" t="s">
        <v>357</v>
      </c>
      <c r="EA141">
        <v>3.2984399999999998</v>
      </c>
      <c r="EB141">
        <v>2.6253099999999998</v>
      </c>
      <c r="EC141">
        <v>0.163656</v>
      </c>
      <c r="ED141">
        <v>0.16462399999999999</v>
      </c>
      <c r="EE141">
        <v>0.13972499999999999</v>
      </c>
      <c r="EF141">
        <v>0.13559399999999999</v>
      </c>
      <c r="EG141">
        <v>25376.5</v>
      </c>
      <c r="EH141">
        <v>25796.400000000001</v>
      </c>
      <c r="EI141">
        <v>28224.400000000001</v>
      </c>
      <c r="EJ141">
        <v>29713.599999999999</v>
      </c>
      <c r="EK141">
        <v>33416</v>
      </c>
      <c r="EL141">
        <v>35643.5</v>
      </c>
      <c r="EM141">
        <v>39835.5</v>
      </c>
      <c r="EN141">
        <v>42445.1</v>
      </c>
      <c r="EO141">
        <v>2.2481800000000001</v>
      </c>
      <c r="EP141">
        <v>2.2229000000000001</v>
      </c>
      <c r="EQ141">
        <v>0.13086200000000001</v>
      </c>
      <c r="ER141">
        <v>0</v>
      </c>
      <c r="ES141">
        <v>30.4984</v>
      </c>
      <c r="ET141">
        <v>999.9</v>
      </c>
      <c r="EU141">
        <v>72.400000000000006</v>
      </c>
      <c r="EV141">
        <v>33.299999999999997</v>
      </c>
      <c r="EW141">
        <v>36.797699999999999</v>
      </c>
      <c r="EX141">
        <v>56.951700000000002</v>
      </c>
      <c r="EY141">
        <v>-3.00881</v>
      </c>
      <c r="EZ141">
        <v>2</v>
      </c>
      <c r="FA141">
        <v>0.31667699999999999</v>
      </c>
      <c r="FB141">
        <v>-0.28941699999999998</v>
      </c>
      <c r="FC141">
        <v>20.271699999999999</v>
      </c>
      <c r="FD141">
        <v>5.2207299999999996</v>
      </c>
      <c r="FE141">
        <v>12.004</v>
      </c>
      <c r="FF141">
        <v>4.9874999999999998</v>
      </c>
      <c r="FG141">
        <v>3.2846000000000002</v>
      </c>
      <c r="FH141">
        <v>9999</v>
      </c>
      <c r="FI141">
        <v>9999</v>
      </c>
      <c r="FJ141">
        <v>9999</v>
      </c>
      <c r="FK141">
        <v>999.9</v>
      </c>
      <c r="FL141">
        <v>1.86582</v>
      </c>
      <c r="FM141">
        <v>1.8622000000000001</v>
      </c>
      <c r="FN141">
        <v>1.8641700000000001</v>
      </c>
      <c r="FO141">
        <v>1.8602399999999999</v>
      </c>
      <c r="FP141">
        <v>1.861</v>
      </c>
      <c r="FQ141">
        <v>1.8601099999999999</v>
      </c>
      <c r="FR141">
        <v>1.8617999999999999</v>
      </c>
      <c r="FS141">
        <v>1.8583700000000001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-5.0119999999999996</v>
      </c>
      <c r="GH141">
        <v>0.15240000000000001</v>
      </c>
      <c r="GI141">
        <v>-3.43048097447471</v>
      </c>
      <c r="GJ141">
        <v>-2.7043828418459848E-3</v>
      </c>
      <c r="GK141">
        <v>1.1637646390227569E-6</v>
      </c>
      <c r="GL141">
        <v>-2.7935288173591201E-10</v>
      </c>
      <c r="GM141">
        <v>0.15243500000000409</v>
      </c>
      <c r="GN141">
        <v>0</v>
      </c>
      <c r="GO141">
        <v>0</v>
      </c>
      <c r="GP141">
        <v>0</v>
      </c>
      <c r="GQ141">
        <v>5</v>
      </c>
      <c r="GR141">
        <v>2087</v>
      </c>
      <c r="GS141">
        <v>4</v>
      </c>
      <c r="GT141">
        <v>31</v>
      </c>
      <c r="GU141">
        <v>49.9</v>
      </c>
      <c r="GV141">
        <v>49.9</v>
      </c>
      <c r="GW141">
        <v>2.3913600000000002</v>
      </c>
      <c r="GX141">
        <v>2.5415000000000001</v>
      </c>
      <c r="GY141">
        <v>2.04834</v>
      </c>
      <c r="GZ141">
        <v>2.6196299999999999</v>
      </c>
      <c r="HA141">
        <v>2.1972700000000001</v>
      </c>
      <c r="HB141">
        <v>2.2936999999999999</v>
      </c>
      <c r="HC141">
        <v>38.134999999999998</v>
      </c>
      <c r="HD141">
        <v>14.4472</v>
      </c>
      <c r="HE141">
        <v>18</v>
      </c>
      <c r="HF141">
        <v>704.721</v>
      </c>
      <c r="HG141">
        <v>762.30899999999997</v>
      </c>
      <c r="HH141">
        <v>31.000900000000001</v>
      </c>
      <c r="HI141">
        <v>31.4602</v>
      </c>
      <c r="HJ141">
        <v>30.000399999999999</v>
      </c>
      <c r="HK141">
        <v>31.327100000000002</v>
      </c>
      <c r="HL141">
        <v>31.314699999999998</v>
      </c>
      <c r="HM141">
        <v>47.841900000000003</v>
      </c>
      <c r="HN141">
        <v>11.2285</v>
      </c>
      <c r="HO141">
        <v>100</v>
      </c>
      <c r="HP141">
        <v>31</v>
      </c>
      <c r="HQ141">
        <v>842.70799999999997</v>
      </c>
      <c r="HR141">
        <v>33.013500000000001</v>
      </c>
      <c r="HS141">
        <v>99.448499999999996</v>
      </c>
      <c r="HT141">
        <v>98.451300000000003</v>
      </c>
    </row>
    <row r="142" spans="1:228" x14ac:dyDescent="0.2">
      <c r="A142">
        <v>127</v>
      </c>
      <c r="B142">
        <v>1670957495</v>
      </c>
      <c r="C142">
        <v>503</v>
      </c>
      <c r="D142" t="s">
        <v>612</v>
      </c>
      <c r="E142" t="s">
        <v>613</v>
      </c>
      <c r="F142">
        <v>4</v>
      </c>
      <c r="G142">
        <v>1670957493</v>
      </c>
      <c r="H142">
        <f t="shared" si="34"/>
        <v>2.3842413110614366E-3</v>
      </c>
      <c r="I142">
        <f t="shared" si="35"/>
        <v>2.3842413110614364</v>
      </c>
      <c r="J142">
        <f t="shared" si="36"/>
        <v>26.232310163558822</v>
      </c>
      <c r="K142">
        <f t="shared" si="37"/>
        <v>812.89957142857133</v>
      </c>
      <c r="L142">
        <f t="shared" si="38"/>
        <v>523.12672581143818</v>
      </c>
      <c r="M142">
        <f t="shared" si="39"/>
        <v>52.929901330275754</v>
      </c>
      <c r="N142">
        <f t="shared" si="40"/>
        <v>82.249084178212613</v>
      </c>
      <c r="O142">
        <f t="shared" si="41"/>
        <v>0.1567500237598547</v>
      </c>
      <c r="P142">
        <f t="shared" si="42"/>
        <v>3.6749342055353247</v>
      </c>
      <c r="Q142">
        <f t="shared" si="43"/>
        <v>0.15312816197372014</v>
      </c>
      <c r="R142">
        <f t="shared" si="44"/>
        <v>9.6023540955231829E-2</v>
      </c>
      <c r="S142">
        <f t="shared" si="45"/>
        <v>226.1193442321204</v>
      </c>
      <c r="T142">
        <f t="shared" si="46"/>
        <v>33.10727884571611</v>
      </c>
      <c r="U142">
        <f t="shared" si="47"/>
        <v>32.62547142857143</v>
      </c>
      <c r="V142">
        <f t="shared" si="48"/>
        <v>4.9467584868063978</v>
      </c>
      <c r="W142">
        <f t="shared" si="49"/>
        <v>69.83796447638268</v>
      </c>
      <c r="X142">
        <f t="shared" si="50"/>
        <v>3.4366296794896329</v>
      </c>
      <c r="Y142">
        <f t="shared" si="51"/>
        <v>4.9208617479849499</v>
      </c>
      <c r="Z142">
        <f t="shared" si="52"/>
        <v>1.5101288073167649</v>
      </c>
      <c r="AA142">
        <f t="shared" si="53"/>
        <v>-105.14504181780936</v>
      </c>
      <c r="AB142">
        <f t="shared" si="54"/>
        <v>-18.450916882603284</v>
      </c>
      <c r="AC142">
        <f t="shared" si="55"/>
        <v>-1.1451166316654635</v>
      </c>
      <c r="AD142">
        <f t="shared" si="56"/>
        <v>101.37826890004229</v>
      </c>
      <c r="AE142">
        <f t="shared" si="57"/>
        <v>49.823731465970582</v>
      </c>
      <c r="AF142">
        <f t="shared" si="58"/>
        <v>2.3739522005213014</v>
      </c>
      <c r="AG142">
        <f t="shared" si="59"/>
        <v>26.232310163558822</v>
      </c>
      <c r="AH142">
        <v>861.96608510981071</v>
      </c>
      <c r="AI142">
        <v>844.05386060605997</v>
      </c>
      <c r="AJ142">
        <v>1.71694429211553</v>
      </c>
      <c r="AK142">
        <v>63.248288586622081</v>
      </c>
      <c r="AL142">
        <f t="shared" si="60"/>
        <v>2.3842413110614364</v>
      </c>
      <c r="AM142">
        <v>33.011992255347828</v>
      </c>
      <c r="AN142">
        <v>33.968383636363633</v>
      </c>
      <c r="AO142">
        <v>4.9341458837438538E-5</v>
      </c>
      <c r="AP142">
        <v>96.55356453263947</v>
      </c>
      <c r="AQ142">
        <v>0</v>
      </c>
      <c r="AR142">
        <v>0</v>
      </c>
      <c r="AS142">
        <f t="shared" si="61"/>
        <v>1</v>
      </c>
      <c r="AT142">
        <f t="shared" si="62"/>
        <v>0</v>
      </c>
      <c r="AU142">
        <f t="shared" si="63"/>
        <v>47310.715828507637</v>
      </c>
      <c r="AV142">
        <f t="shared" si="64"/>
        <v>1200.04</v>
      </c>
      <c r="AW142">
        <f t="shared" si="65"/>
        <v>1025.9574135917721</v>
      </c>
      <c r="AX142">
        <f t="shared" si="66"/>
        <v>0.85493601345936143</v>
      </c>
      <c r="AY142">
        <f t="shared" si="67"/>
        <v>0.18842650597656779</v>
      </c>
      <c r="AZ142">
        <v>2.7</v>
      </c>
      <c r="BA142">
        <v>0.5</v>
      </c>
      <c r="BB142" t="s">
        <v>355</v>
      </c>
      <c r="BC142">
        <v>2</v>
      </c>
      <c r="BD142" t="b">
        <v>1</v>
      </c>
      <c r="BE142">
        <v>1670957493</v>
      </c>
      <c r="BF142">
        <v>812.89957142857133</v>
      </c>
      <c r="BG142">
        <v>834.39600000000007</v>
      </c>
      <c r="BH142">
        <v>33.965542857142857</v>
      </c>
      <c r="BI142">
        <v>33.012985714285712</v>
      </c>
      <c r="BJ142">
        <v>817.91642857142858</v>
      </c>
      <c r="BK142">
        <v>33.813114285714278</v>
      </c>
      <c r="BL142">
        <v>650.03585714285703</v>
      </c>
      <c r="BM142">
        <v>101.07985714285709</v>
      </c>
      <c r="BN142">
        <v>0.10002665714285711</v>
      </c>
      <c r="BO142">
        <v>32.532342857142858</v>
      </c>
      <c r="BP142">
        <v>32.62547142857143</v>
      </c>
      <c r="BQ142">
        <v>999.89999999999986</v>
      </c>
      <c r="BR142">
        <v>0</v>
      </c>
      <c r="BS142">
        <v>0</v>
      </c>
      <c r="BT142">
        <v>8988.1257142857139</v>
      </c>
      <c r="BU142">
        <v>0</v>
      </c>
      <c r="BV142">
        <v>288.31471428571427</v>
      </c>
      <c r="BW142">
        <v>-21.49634285714286</v>
      </c>
      <c r="BX142">
        <v>841.48099999999999</v>
      </c>
      <c r="BY142">
        <v>862.88228571428567</v>
      </c>
      <c r="BZ142">
        <v>0.95256042857142853</v>
      </c>
      <c r="CA142">
        <v>834.39600000000007</v>
      </c>
      <c r="CB142">
        <v>33.012985714285712</v>
      </c>
      <c r="CC142">
        <v>3.43323</v>
      </c>
      <c r="CD142">
        <v>3.3369442857142859</v>
      </c>
      <c r="CE142">
        <v>26.293099999999999</v>
      </c>
      <c r="CF142">
        <v>25.812200000000001</v>
      </c>
      <c r="CG142">
        <v>1200.04</v>
      </c>
      <c r="CH142">
        <v>0.50005042857142867</v>
      </c>
      <c r="CI142">
        <v>0.49994957142857149</v>
      </c>
      <c r="CJ142">
        <v>0</v>
      </c>
      <c r="CK142">
        <v>757.04214285714284</v>
      </c>
      <c r="CL142">
        <v>4.9990899999999998</v>
      </c>
      <c r="CM142">
        <v>8059.6271428571426</v>
      </c>
      <c r="CN142">
        <v>9558.3542857142857</v>
      </c>
      <c r="CO142">
        <v>41.625</v>
      </c>
      <c r="CP142">
        <v>43.375</v>
      </c>
      <c r="CQ142">
        <v>42.419285714285706</v>
      </c>
      <c r="CR142">
        <v>42.375</v>
      </c>
      <c r="CS142">
        <v>43</v>
      </c>
      <c r="CT142">
        <v>597.58000000000004</v>
      </c>
      <c r="CU142">
        <v>597.46</v>
      </c>
      <c r="CV142">
        <v>0</v>
      </c>
      <c r="CW142">
        <v>1670957527</v>
      </c>
      <c r="CX142">
        <v>0</v>
      </c>
      <c r="CY142">
        <v>1670954496.5999999</v>
      </c>
      <c r="CZ142" t="s">
        <v>356</v>
      </c>
      <c r="DA142">
        <v>1670954495.5999999</v>
      </c>
      <c r="DB142">
        <v>1670954496.5999999</v>
      </c>
      <c r="DC142">
        <v>16</v>
      </c>
      <c r="DD142">
        <v>-7.6999999999999999E-2</v>
      </c>
      <c r="DE142">
        <v>-1.0999999999999999E-2</v>
      </c>
      <c r="DF142">
        <v>-4.38</v>
      </c>
      <c r="DG142">
        <v>0.152</v>
      </c>
      <c r="DH142">
        <v>415</v>
      </c>
      <c r="DI142">
        <v>32</v>
      </c>
      <c r="DJ142">
        <v>0.4</v>
      </c>
      <c r="DK142">
        <v>0.41</v>
      </c>
      <c r="DL142">
        <v>-21.291039024390241</v>
      </c>
      <c r="DM142">
        <v>-1.4167400696863921</v>
      </c>
      <c r="DN142">
        <v>0.14281135754186561</v>
      </c>
      <c r="DO142">
        <v>0</v>
      </c>
      <c r="DP142">
        <v>0.9482581219512195</v>
      </c>
      <c r="DQ142">
        <v>2.322238327525894E-2</v>
      </c>
      <c r="DR142">
        <v>2.5477233375388458E-3</v>
      </c>
      <c r="DS142">
        <v>1</v>
      </c>
      <c r="DT142">
        <v>0</v>
      </c>
      <c r="DU142">
        <v>0</v>
      </c>
      <c r="DV142">
        <v>0</v>
      </c>
      <c r="DW142">
        <v>-1</v>
      </c>
      <c r="DX142">
        <v>1</v>
      </c>
      <c r="DY142">
        <v>2</v>
      </c>
      <c r="DZ142" t="s">
        <v>357</v>
      </c>
      <c r="EA142">
        <v>3.2982</v>
      </c>
      <c r="EB142">
        <v>2.62513</v>
      </c>
      <c r="EC142">
        <v>0.16454099999999999</v>
      </c>
      <c r="ED142">
        <v>0.165495</v>
      </c>
      <c r="EE142">
        <v>0.13974200000000001</v>
      </c>
      <c r="EF142">
        <v>0.13560700000000001</v>
      </c>
      <c r="EG142">
        <v>25350.1</v>
      </c>
      <c r="EH142">
        <v>25769.4</v>
      </c>
      <c r="EI142">
        <v>28225</v>
      </c>
      <c r="EJ142">
        <v>29713.5</v>
      </c>
      <c r="EK142">
        <v>33416.300000000003</v>
      </c>
      <c r="EL142">
        <v>35643</v>
      </c>
      <c r="EM142">
        <v>39836.6</v>
      </c>
      <c r="EN142">
        <v>42445.1</v>
      </c>
      <c r="EO142">
        <v>2.24797</v>
      </c>
      <c r="EP142">
        <v>2.2229199999999998</v>
      </c>
      <c r="EQ142">
        <v>0.13037399999999999</v>
      </c>
      <c r="ER142">
        <v>0</v>
      </c>
      <c r="ES142">
        <v>30.5017</v>
      </c>
      <c r="ET142">
        <v>999.9</v>
      </c>
      <c r="EU142">
        <v>72.400000000000006</v>
      </c>
      <c r="EV142">
        <v>33.299999999999997</v>
      </c>
      <c r="EW142">
        <v>36.802</v>
      </c>
      <c r="EX142">
        <v>57.131700000000002</v>
      </c>
      <c r="EY142">
        <v>-2.9206699999999999</v>
      </c>
      <c r="EZ142">
        <v>2</v>
      </c>
      <c r="FA142">
        <v>0.31695600000000002</v>
      </c>
      <c r="FB142">
        <v>-0.28538400000000003</v>
      </c>
      <c r="FC142">
        <v>20.271799999999999</v>
      </c>
      <c r="FD142">
        <v>5.2208800000000002</v>
      </c>
      <c r="FE142">
        <v>12.004</v>
      </c>
      <c r="FF142">
        <v>4.9874999999999998</v>
      </c>
      <c r="FG142">
        <v>3.2846000000000002</v>
      </c>
      <c r="FH142">
        <v>9999</v>
      </c>
      <c r="FI142">
        <v>9999</v>
      </c>
      <c r="FJ142">
        <v>9999</v>
      </c>
      <c r="FK142">
        <v>999.9</v>
      </c>
      <c r="FL142">
        <v>1.86582</v>
      </c>
      <c r="FM142">
        <v>1.8622000000000001</v>
      </c>
      <c r="FN142">
        <v>1.8641700000000001</v>
      </c>
      <c r="FO142">
        <v>1.86025</v>
      </c>
      <c r="FP142">
        <v>1.8609800000000001</v>
      </c>
      <c r="FQ142">
        <v>1.8601000000000001</v>
      </c>
      <c r="FR142">
        <v>1.86182</v>
      </c>
      <c r="FS142">
        <v>1.8584000000000001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-5.0209999999999999</v>
      </c>
      <c r="GH142">
        <v>0.1525</v>
      </c>
      <c r="GI142">
        <v>-3.43048097447471</v>
      </c>
      <c r="GJ142">
        <v>-2.7043828418459848E-3</v>
      </c>
      <c r="GK142">
        <v>1.1637646390227569E-6</v>
      </c>
      <c r="GL142">
        <v>-2.7935288173591201E-10</v>
      </c>
      <c r="GM142">
        <v>0.15243500000000409</v>
      </c>
      <c r="GN142">
        <v>0</v>
      </c>
      <c r="GO142">
        <v>0</v>
      </c>
      <c r="GP142">
        <v>0</v>
      </c>
      <c r="GQ142">
        <v>5</v>
      </c>
      <c r="GR142">
        <v>2087</v>
      </c>
      <c r="GS142">
        <v>4</v>
      </c>
      <c r="GT142">
        <v>31</v>
      </c>
      <c r="GU142">
        <v>50</v>
      </c>
      <c r="GV142">
        <v>50</v>
      </c>
      <c r="GW142">
        <v>2.4072300000000002</v>
      </c>
      <c r="GX142">
        <v>2.5329600000000001</v>
      </c>
      <c r="GY142">
        <v>2.04834</v>
      </c>
      <c r="GZ142">
        <v>2.6184099999999999</v>
      </c>
      <c r="HA142">
        <v>2.1972700000000001</v>
      </c>
      <c r="HB142">
        <v>2.3168899999999999</v>
      </c>
      <c r="HC142">
        <v>38.134999999999998</v>
      </c>
      <c r="HD142">
        <v>14.456</v>
      </c>
      <c r="HE142">
        <v>18</v>
      </c>
      <c r="HF142">
        <v>704.59100000000001</v>
      </c>
      <c r="HG142">
        <v>762.37</v>
      </c>
      <c r="HH142">
        <v>31.001000000000001</v>
      </c>
      <c r="HI142">
        <v>31.463100000000001</v>
      </c>
      <c r="HJ142">
        <v>30.000399999999999</v>
      </c>
      <c r="HK142">
        <v>31.330200000000001</v>
      </c>
      <c r="HL142">
        <v>31.317399999999999</v>
      </c>
      <c r="HM142">
        <v>48.147799999999997</v>
      </c>
      <c r="HN142">
        <v>11.2285</v>
      </c>
      <c r="HO142">
        <v>100</v>
      </c>
      <c r="HP142">
        <v>31</v>
      </c>
      <c r="HQ142">
        <v>849.38699999999994</v>
      </c>
      <c r="HR142">
        <v>33.0075</v>
      </c>
      <c r="HS142">
        <v>99.450900000000004</v>
      </c>
      <c r="HT142">
        <v>98.451300000000003</v>
      </c>
    </row>
    <row r="143" spans="1:228" x14ac:dyDescent="0.2">
      <c r="A143">
        <v>128</v>
      </c>
      <c r="B143">
        <v>1670957499</v>
      </c>
      <c r="C143">
        <v>507</v>
      </c>
      <c r="D143" t="s">
        <v>614</v>
      </c>
      <c r="E143" t="s">
        <v>615</v>
      </c>
      <c r="F143">
        <v>4</v>
      </c>
      <c r="G143">
        <v>1670957496.6875</v>
      </c>
      <c r="H143">
        <f t="shared" si="34"/>
        <v>2.3877056258518404E-3</v>
      </c>
      <c r="I143">
        <f t="shared" si="35"/>
        <v>2.3877056258518405</v>
      </c>
      <c r="J143">
        <f t="shared" si="36"/>
        <v>26.441004182483095</v>
      </c>
      <c r="K143">
        <f t="shared" si="37"/>
        <v>818.98900000000003</v>
      </c>
      <c r="L143">
        <f t="shared" si="38"/>
        <v>527.58599700088143</v>
      </c>
      <c r="M143">
        <f t="shared" si="39"/>
        <v>53.380681921778972</v>
      </c>
      <c r="N143">
        <f t="shared" si="40"/>
        <v>82.864578580471303</v>
      </c>
      <c r="O143">
        <f t="shared" si="41"/>
        <v>0.15713123126569892</v>
      </c>
      <c r="P143">
        <f t="shared" si="42"/>
        <v>3.6773818837970125</v>
      </c>
      <c r="Q143">
        <f t="shared" si="43"/>
        <v>0.15349431394812449</v>
      </c>
      <c r="R143">
        <f t="shared" si="44"/>
        <v>9.6253697600203331E-2</v>
      </c>
      <c r="S143">
        <f t="shared" si="45"/>
        <v>226.11546185810579</v>
      </c>
      <c r="T143">
        <f t="shared" si="46"/>
        <v>33.10868076231737</v>
      </c>
      <c r="U143">
        <f t="shared" si="47"/>
        <v>32.622500000000002</v>
      </c>
      <c r="V143">
        <f t="shared" si="48"/>
        <v>4.9459303783620818</v>
      </c>
      <c r="W143">
        <f t="shared" si="49"/>
        <v>69.840192132138483</v>
      </c>
      <c r="X143">
        <f t="shared" si="50"/>
        <v>3.4372251255571995</v>
      </c>
      <c r="Y143">
        <f t="shared" si="51"/>
        <v>4.9215573735162819</v>
      </c>
      <c r="Z143">
        <f t="shared" si="52"/>
        <v>1.5087052528048823</v>
      </c>
      <c r="AA143">
        <f t="shared" si="53"/>
        <v>-105.29781810006617</v>
      </c>
      <c r="AB143">
        <f t="shared" si="54"/>
        <v>-17.377051812254241</v>
      </c>
      <c r="AC143">
        <f t="shared" si="55"/>
        <v>-1.0777492042794972</v>
      </c>
      <c r="AD143">
        <f t="shared" si="56"/>
        <v>102.3628427415059</v>
      </c>
      <c r="AE143">
        <f t="shared" si="57"/>
        <v>50.089403546266553</v>
      </c>
      <c r="AF143">
        <f t="shared" si="58"/>
        <v>2.3804893833614993</v>
      </c>
      <c r="AG143">
        <f t="shared" si="59"/>
        <v>26.441004182483095</v>
      </c>
      <c r="AH143">
        <v>868.92430776166862</v>
      </c>
      <c r="AI143">
        <v>850.90980606060566</v>
      </c>
      <c r="AJ143">
        <v>1.720038103320999</v>
      </c>
      <c r="AK143">
        <v>63.248288586622081</v>
      </c>
      <c r="AL143">
        <f t="shared" si="60"/>
        <v>2.3877056258518405</v>
      </c>
      <c r="AM143">
        <v>33.015707721694334</v>
      </c>
      <c r="AN143">
        <v>33.973226666666648</v>
      </c>
      <c r="AO143">
        <v>9.94736134035759E-5</v>
      </c>
      <c r="AP143">
        <v>96.55356453263947</v>
      </c>
      <c r="AQ143">
        <v>0</v>
      </c>
      <c r="AR143">
        <v>0</v>
      </c>
      <c r="AS143">
        <f t="shared" si="61"/>
        <v>1</v>
      </c>
      <c r="AT143">
        <f t="shared" si="62"/>
        <v>0</v>
      </c>
      <c r="AU143">
        <f t="shared" si="63"/>
        <v>47354.136628762295</v>
      </c>
      <c r="AV143">
        <f t="shared" si="64"/>
        <v>1200.0125</v>
      </c>
      <c r="AW143">
        <f t="shared" si="65"/>
        <v>1025.9345760922829</v>
      </c>
      <c r="AX143">
        <f t="shared" si="66"/>
        <v>0.85493657448758476</v>
      </c>
      <c r="AY143">
        <f t="shared" si="67"/>
        <v>0.18842758876103854</v>
      </c>
      <c r="AZ143">
        <v>2.7</v>
      </c>
      <c r="BA143">
        <v>0.5</v>
      </c>
      <c r="BB143" t="s">
        <v>355</v>
      </c>
      <c r="BC143">
        <v>2</v>
      </c>
      <c r="BD143" t="b">
        <v>1</v>
      </c>
      <c r="BE143">
        <v>1670957496.6875</v>
      </c>
      <c r="BF143">
        <v>818.98900000000003</v>
      </c>
      <c r="BG143">
        <v>840.60487499999999</v>
      </c>
      <c r="BH143">
        <v>33.971687500000002</v>
      </c>
      <c r="BI143">
        <v>33.016475</v>
      </c>
      <c r="BJ143">
        <v>824.0139999999999</v>
      </c>
      <c r="BK143">
        <v>33.819225000000003</v>
      </c>
      <c r="BL143">
        <v>650.00975000000005</v>
      </c>
      <c r="BM143">
        <v>101.079125</v>
      </c>
      <c r="BN143">
        <v>9.99855625E-2</v>
      </c>
      <c r="BO143">
        <v>32.534849999999999</v>
      </c>
      <c r="BP143">
        <v>32.622500000000002</v>
      </c>
      <c r="BQ143">
        <v>999.9</v>
      </c>
      <c r="BR143">
        <v>0</v>
      </c>
      <c r="BS143">
        <v>0</v>
      </c>
      <c r="BT143">
        <v>8996.6412500000006</v>
      </c>
      <c r="BU143">
        <v>0</v>
      </c>
      <c r="BV143">
        <v>288.15837499999998</v>
      </c>
      <c r="BW143">
        <v>-21.616037500000001</v>
      </c>
      <c r="BX143">
        <v>847.78950000000009</v>
      </c>
      <c r="BY143">
        <v>869.30624999999998</v>
      </c>
      <c r="BZ143">
        <v>0.95520387500000004</v>
      </c>
      <c r="CA143">
        <v>840.60487499999999</v>
      </c>
      <c r="CB143">
        <v>33.016475</v>
      </c>
      <c r="CC143">
        <v>3.4338312499999999</v>
      </c>
      <c r="CD143">
        <v>3.3372774999999999</v>
      </c>
      <c r="CE143">
        <v>26.296074999999998</v>
      </c>
      <c r="CF143">
        <v>25.8139</v>
      </c>
      <c r="CG143">
        <v>1200.0125</v>
      </c>
      <c r="CH143">
        <v>0.50003212500000005</v>
      </c>
      <c r="CI143">
        <v>0.49996787500000012</v>
      </c>
      <c r="CJ143">
        <v>0</v>
      </c>
      <c r="CK143">
        <v>758.05124999999998</v>
      </c>
      <c r="CL143">
        <v>4.9990899999999998</v>
      </c>
      <c r="CM143">
        <v>8069.7474999999986</v>
      </c>
      <c r="CN143">
        <v>9558.0562499999996</v>
      </c>
      <c r="CO143">
        <v>41.625</v>
      </c>
      <c r="CP143">
        <v>43.375</v>
      </c>
      <c r="CQ143">
        <v>42.436999999999998</v>
      </c>
      <c r="CR143">
        <v>42.375</v>
      </c>
      <c r="CS143">
        <v>43</v>
      </c>
      <c r="CT143">
        <v>597.54375000000005</v>
      </c>
      <c r="CU143">
        <v>597.46875</v>
      </c>
      <c r="CV143">
        <v>0</v>
      </c>
      <c r="CW143">
        <v>1670957531.2</v>
      </c>
      <c r="CX143">
        <v>0</v>
      </c>
      <c r="CY143">
        <v>1670954496.5999999</v>
      </c>
      <c r="CZ143" t="s">
        <v>356</v>
      </c>
      <c r="DA143">
        <v>1670954495.5999999</v>
      </c>
      <c r="DB143">
        <v>1670954496.5999999</v>
      </c>
      <c r="DC143">
        <v>16</v>
      </c>
      <c r="DD143">
        <v>-7.6999999999999999E-2</v>
      </c>
      <c r="DE143">
        <v>-1.0999999999999999E-2</v>
      </c>
      <c r="DF143">
        <v>-4.38</v>
      </c>
      <c r="DG143">
        <v>0.152</v>
      </c>
      <c r="DH143">
        <v>415</v>
      </c>
      <c r="DI143">
        <v>32</v>
      </c>
      <c r="DJ143">
        <v>0.4</v>
      </c>
      <c r="DK143">
        <v>0.41</v>
      </c>
      <c r="DL143">
        <v>-21.385536585365848</v>
      </c>
      <c r="DM143">
        <v>-1.419332404181191</v>
      </c>
      <c r="DN143">
        <v>0.1434543587757266</v>
      </c>
      <c r="DO143">
        <v>0</v>
      </c>
      <c r="DP143">
        <v>0.95015073170731712</v>
      </c>
      <c r="DQ143">
        <v>2.9014536585366391E-2</v>
      </c>
      <c r="DR143">
        <v>3.0708521024849279E-3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1</v>
      </c>
      <c r="DY143">
        <v>2</v>
      </c>
      <c r="DZ143" t="s">
        <v>357</v>
      </c>
      <c r="EA143">
        <v>3.2983699999999998</v>
      </c>
      <c r="EB143">
        <v>2.6253099999999998</v>
      </c>
      <c r="EC143">
        <v>0.16541700000000001</v>
      </c>
      <c r="ED143">
        <v>0.16636999999999999</v>
      </c>
      <c r="EE143">
        <v>0.13975399999999999</v>
      </c>
      <c r="EF143">
        <v>0.13561100000000001</v>
      </c>
      <c r="EG143">
        <v>25323.1</v>
      </c>
      <c r="EH143">
        <v>25742.5</v>
      </c>
      <c r="EI143">
        <v>28224.7</v>
      </c>
      <c r="EJ143">
        <v>29713.8</v>
      </c>
      <c r="EK143">
        <v>33415.300000000003</v>
      </c>
      <c r="EL143">
        <v>35643.199999999997</v>
      </c>
      <c r="EM143">
        <v>39835.9</v>
      </c>
      <c r="EN143">
        <v>42445.5</v>
      </c>
      <c r="EO143">
        <v>2.24797</v>
      </c>
      <c r="EP143">
        <v>2.2229199999999998</v>
      </c>
      <c r="EQ143">
        <v>0.13091</v>
      </c>
      <c r="ER143">
        <v>0</v>
      </c>
      <c r="ES143">
        <v>30.5044</v>
      </c>
      <c r="ET143">
        <v>999.9</v>
      </c>
      <c r="EU143">
        <v>72.400000000000006</v>
      </c>
      <c r="EV143">
        <v>33.299999999999997</v>
      </c>
      <c r="EW143">
        <v>36.801099999999998</v>
      </c>
      <c r="EX143">
        <v>57.0717</v>
      </c>
      <c r="EY143">
        <v>-2.8806099999999999</v>
      </c>
      <c r="EZ143">
        <v>2</v>
      </c>
      <c r="FA143">
        <v>0.31708799999999998</v>
      </c>
      <c r="FB143">
        <v>-0.280997</v>
      </c>
      <c r="FC143">
        <v>20.271899999999999</v>
      </c>
      <c r="FD143">
        <v>5.2207299999999996</v>
      </c>
      <c r="FE143">
        <v>12.004</v>
      </c>
      <c r="FF143">
        <v>4.9874000000000001</v>
      </c>
      <c r="FG143">
        <v>3.2846000000000002</v>
      </c>
      <c r="FH143">
        <v>9999</v>
      </c>
      <c r="FI143">
        <v>9999</v>
      </c>
      <c r="FJ143">
        <v>9999</v>
      </c>
      <c r="FK143">
        <v>999.9</v>
      </c>
      <c r="FL143">
        <v>1.8657999999999999</v>
      </c>
      <c r="FM143">
        <v>1.8622099999999999</v>
      </c>
      <c r="FN143">
        <v>1.8641799999999999</v>
      </c>
      <c r="FO143">
        <v>1.86025</v>
      </c>
      <c r="FP143">
        <v>1.8609899999999999</v>
      </c>
      <c r="FQ143">
        <v>1.86012</v>
      </c>
      <c r="FR143">
        <v>1.86185</v>
      </c>
      <c r="FS143">
        <v>1.8583799999999999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-5.03</v>
      </c>
      <c r="GH143">
        <v>0.15240000000000001</v>
      </c>
      <c r="GI143">
        <v>-3.43048097447471</v>
      </c>
      <c r="GJ143">
        <v>-2.7043828418459848E-3</v>
      </c>
      <c r="GK143">
        <v>1.1637646390227569E-6</v>
      </c>
      <c r="GL143">
        <v>-2.7935288173591201E-10</v>
      </c>
      <c r="GM143">
        <v>0.15243500000000409</v>
      </c>
      <c r="GN143">
        <v>0</v>
      </c>
      <c r="GO143">
        <v>0</v>
      </c>
      <c r="GP143">
        <v>0</v>
      </c>
      <c r="GQ143">
        <v>5</v>
      </c>
      <c r="GR143">
        <v>2087</v>
      </c>
      <c r="GS143">
        <v>4</v>
      </c>
      <c r="GT143">
        <v>31</v>
      </c>
      <c r="GU143">
        <v>50.1</v>
      </c>
      <c r="GV143">
        <v>50</v>
      </c>
      <c r="GW143">
        <v>2.4218799999999998</v>
      </c>
      <c r="GX143">
        <v>2.52563</v>
      </c>
      <c r="GY143">
        <v>2.04834</v>
      </c>
      <c r="GZ143">
        <v>2.6184099999999999</v>
      </c>
      <c r="HA143">
        <v>2.1972700000000001</v>
      </c>
      <c r="HB143">
        <v>2.35229</v>
      </c>
      <c r="HC143">
        <v>38.159300000000002</v>
      </c>
      <c r="HD143">
        <v>14.4735</v>
      </c>
      <c r="HE143">
        <v>18</v>
      </c>
      <c r="HF143">
        <v>704.61800000000005</v>
      </c>
      <c r="HG143">
        <v>762.41499999999996</v>
      </c>
      <c r="HH143">
        <v>31.001200000000001</v>
      </c>
      <c r="HI143">
        <v>31.467099999999999</v>
      </c>
      <c r="HJ143">
        <v>30.000399999999999</v>
      </c>
      <c r="HK143">
        <v>31.332599999999999</v>
      </c>
      <c r="HL143">
        <v>31.320799999999998</v>
      </c>
      <c r="HM143">
        <v>48.455300000000001</v>
      </c>
      <c r="HN143">
        <v>11.2285</v>
      </c>
      <c r="HO143">
        <v>100</v>
      </c>
      <c r="HP143">
        <v>31</v>
      </c>
      <c r="HQ143">
        <v>856.06600000000003</v>
      </c>
      <c r="HR143">
        <v>32.994100000000003</v>
      </c>
      <c r="HS143">
        <v>99.449399999999997</v>
      </c>
      <c r="HT143">
        <v>98.452100000000002</v>
      </c>
    </row>
    <row r="144" spans="1:228" x14ac:dyDescent="0.2">
      <c r="A144">
        <v>129</v>
      </c>
      <c r="B144">
        <v>1670957503</v>
      </c>
      <c r="C144">
        <v>511</v>
      </c>
      <c r="D144" t="s">
        <v>616</v>
      </c>
      <c r="E144" t="s">
        <v>617</v>
      </c>
      <c r="F144">
        <v>4</v>
      </c>
      <c r="G144">
        <v>1670957501</v>
      </c>
      <c r="H144">
        <f t="shared" ref="H144:H207" si="68">(I144)/1000</f>
        <v>2.3745468722622008E-3</v>
      </c>
      <c r="I144">
        <f t="shared" ref="I144:I207" si="69">IF(BD144, AL144, AF144)</f>
        <v>2.3745468722622007</v>
      </c>
      <c r="J144">
        <f t="shared" ref="J144:J207" si="70">IF(BD144, AG144, AE144)</f>
        <v>26.452874465871187</v>
      </c>
      <c r="K144">
        <f t="shared" ref="K144:K207" si="71">BF144 - IF(AS144&gt;1, J144*AZ144*100/(AU144*BT144), 0)</f>
        <v>826.21142857142854</v>
      </c>
      <c r="L144">
        <f t="shared" ref="L144:L207" si="72">((R144-H144/2)*K144-J144)/(R144+H144/2)</f>
        <v>533.1820072432223</v>
      </c>
      <c r="M144">
        <f t="shared" ref="M144:M207" si="73">L144*(BM144+BN144)/1000</f>
        <v>53.945726797025479</v>
      </c>
      <c r="N144">
        <f t="shared" ref="N144:N207" si="74">(BF144 - IF(AS144&gt;1, J144*AZ144*100/(AU144*BT144), 0))*(BM144+BN144)/1000</f>
        <v>83.593548538412321</v>
      </c>
      <c r="O144">
        <f t="shared" ref="O144:O207" si="75">2/((1/Q144-1/P144)+SIGN(Q144)*SQRT((1/Q144-1/P144)*(1/Q144-1/P144) + 4*BA144/((BA144+1)*(BA144+1))*(2*1/Q144*1/P144-1/P144*1/P144)))</f>
        <v>0.15634176672548439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3.6812980276229803</v>
      </c>
      <c r="Q144">
        <f t="shared" ref="Q144:Q207" si="77">H144*(1000-(1000*0.61365*EXP(17.502*U144/(240.97+U144))/(BM144+BN144)+BH144)/2)/(1000*0.61365*EXP(17.502*U144/(240.97+U144))/(BM144+BN144)-BH144)</f>
        <v>0.15274458761339202</v>
      </c>
      <c r="R144">
        <f t="shared" ref="R144:R207" si="78">1/((BA144+1)/(O144/1.6)+1/(P144/1.37)) + BA144/((BA144+1)/(O144/1.6) + BA144/(P144/1.37))</f>
        <v>9.5781666067001434E-2</v>
      </c>
      <c r="S144">
        <f t="shared" ref="S144:S207" si="79">(AV144*AY144)</f>
        <v>226.11544594753238</v>
      </c>
      <c r="T144">
        <f t="shared" ref="T144:T207" si="80">(BO144+(S144+2*0.95*0.0000000567*(((BO144+$B$6)+273)^4-(BO144+273)^4)-44100*H144)/(1.84*29.3*P144+8*0.95*0.0000000567*(BO144+273)^3))</f>
        <v>33.111194865665382</v>
      </c>
      <c r="U144">
        <f t="shared" ref="U144:U207" si="81">($C$6*BP144+$D$6*BQ144+$E$6*T144)</f>
        <v>32.619185714285713</v>
      </c>
      <c r="V144">
        <f t="shared" ref="V144:V207" si="82">0.61365*EXP(17.502*U144/(240.97+U144))</f>
        <v>4.9450068612721862</v>
      </c>
      <c r="W144">
        <f t="shared" ref="W144:W207" si="83">(X144/Y144*100)</f>
        <v>69.839956405559306</v>
      </c>
      <c r="X144">
        <f t="shared" ref="X144:X207" si="84">BH144*(BM144+BN144)/1000</f>
        <v>3.4372785821078242</v>
      </c>
      <c r="Y144">
        <f t="shared" ref="Y144:Y207" si="85">0.61365*EXP(17.502*BO144/(240.97+BO144))</f>
        <v>4.9216505264516668</v>
      </c>
      <c r="Z144">
        <f t="shared" ref="Z144:Z207" si="86">(V144-BH144*(BM144+BN144)/1000)</f>
        <v>1.507728279164362</v>
      </c>
      <c r="AA144">
        <f t="shared" ref="AA144:AA207" si="87">(-H144*44100)</f>
        <v>-104.71751706676305</v>
      </c>
      <c r="AB144">
        <f t="shared" ref="AB144:AB207" si="88">2*29.3*P144*0.92*(BO144-U144)</f>
        <v>-16.671155698276873</v>
      </c>
      <c r="AC144">
        <f t="shared" ref="AC144:AC207" si="89">2*0.95*0.0000000567*(((BO144+$B$6)+273)^4-(U144+273)^4)</f>
        <v>-1.0328535010138724</v>
      </c>
      <c r="AD144">
        <f t="shared" ref="AD144:AD207" si="90">S144+AC144+AA144+AB144</f>
        <v>103.69391968147858</v>
      </c>
      <c r="AE144">
        <f t="shared" ref="AE144:AE207" si="91">BL144*AS144*(BG144-BF144*(1000-AS144*BI144)/(1000-AS144*BH144))/(100*AZ144)</f>
        <v>50.091485382065486</v>
      </c>
      <c r="AF144">
        <f t="shared" ref="AF144:AF207" si="92">1000*BL144*AS144*(BH144-BI144)/(100*AZ144*(1000-AS144*BH144))</f>
        <v>2.3723421053057372</v>
      </c>
      <c r="AG144">
        <f t="shared" ref="AG144:AG207" si="93">(AH144 - AI144 - BM144*1000/(8.314*(BO144+273.15)) * AK144/BL144 * AJ144) * BL144/(100*AZ144) * (1000 - BI144)/1000</f>
        <v>26.452874465871187</v>
      </c>
      <c r="AH144">
        <v>875.87348008072081</v>
      </c>
      <c r="AI144">
        <v>857.84269090909095</v>
      </c>
      <c r="AJ144">
        <v>1.722879641595797</v>
      </c>
      <c r="AK144">
        <v>63.248288586622081</v>
      </c>
      <c r="AL144">
        <f t="shared" ref="AL144:AL207" si="94">(AN144 - AM144 + BM144*1000/(8.314*(BO144+273.15)) * AP144/BL144 * AO144) * BL144/(100*AZ144) * 1000/(1000 - AN144)</f>
        <v>2.3745468722622007</v>
      </c>
      <c r="AM144">
        <v>33.01914517960779</v>
      </c>
      <c r="AN144">
        <v>33.972079393939403</v>
      </c>
      <c r="AO144">
        <v>-1.5489114143715689E-5</v>
      </c>
      <c r="AP144">
        <v>96.55356453263947</v>
      </c>
      <c r="AQ144">
        <v>0</v>
      </c>
      <c r="AR144">
        <v>0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47424.178803723924</v>
      </c>
      <c r="AV144">
        <f t="shared" ref="AV144:AV207" si="98">$B$10*BU144+$C$10*BV144+$F$10*CG144*(1-CJ144)</f>
        <v>1200.011428571428</v>
      </c>
      <c r="AW144">
        <f t="shared" ref="AW144:AW207" si="99">AV144*AX144</f>
        <v>1025.9337564494981</v>
      </c>
      <c r="AX144">
        <f t="shared" ref="AX144:AX207" si="100">($B$10*$D$8+$C$10*$D$8+$F$10*((CT144+CL144)/MAX(CT144+CL144+CU144, 0.1)*$I$8+CU144/MAX(CT144+CL144+CU144, 0.1)*$J$8))/($B$10+$C$10+$F$10)</f>
        <v>0.85493665478739367</v>
      </c>
      <c r="AY144">
        <f t="shared" ref="AY144:AY207" si="101">($B$10*$K$8+$C$10*$K$8+$F$10*((CT144+CL144)/MAX(CT144+CL144+CU144, 0.1)*$P$8+CU144/MAX(CT144+CL144+CU144, 0.1)*$Q$8))/($B$10+$C$10+$F$10)</f>
        <v>0.18842774373967003</v>
      </c>
      <c r="AZ144">
        <v>2.7</v>
      </c>
      <c r="BA144">
        <v>0.5</v>
      </c>
      <c r="BB144" t="s">
        <v>355</v>
      </c>
      <c r="BC144">
        <v>2</v>
      </c>
      <c r="BD144" t="b">
        <v>1</v>
      </c>
      <c r="BE144">
        <v>1670957501</v>
      </c>
      <c r="BF144">
        <v>826.21142857142854</v>
      </c>
      <c r="BG144">
        <v>847.83285714285716</v>
      </c>
      <c r="BH144">
        <v>33.972942857142861</v>
      </c>
      <c r="BI144">
        <v>33.020985714285708</v>
      </c>
      <c r="BJ144">
        <v>831.24642857142862</v>
      </c>
      <c r="BK144">
        <v>33.820514285714289</v>
      </c>
      <c r="BL144">
        <v>649.99942857142855</v>
      </c>
      <c r="BM144">
        <v>101.077</v>
      </c>
      <c r="BN144">
        <v>9.9945328571428557E-2</v>
      </c>
      <c r="BO144">
        <v>32.535185714285717</v>
      </c>
      <c r="BP144">
        <v>32.619185714285713</v>
      </c>
      <c r="BQ144">
        <v>999.89999999999986</v>
      </c>
      <c r="BR144">
        <v>0</v>
      </c>
      <c r="BS144">
        <v>0</v>
      </c>
      <c r="BT144">
        <v>9010.3571428571431</v>
      </c>
      <c r="BU144">
        <v>0</v>
      </c>
      <c r="BV144">
        <v>287.87400000000002</v>
      </c>
      <c r="BW144">
        <v>-21.621457142857139</v>
      </c>
      <c r="BX144">
        <v>855.26757142857139</v>
      </c>
      <c r="BY144">
        <v>876.78528571428558</v>
      </c>
      <c r="BZ144">
        <v>0.95195228571428558</v>
      </c>
      <c r="CA144">
        <v>847.83285714285716</v>
      </c>
      <c r="CB144">
        <v>33.020985714285708</v>
      </c>
      <c r="CC144">
        <v>3.4338871428571429</v>
      </c>
      <c r="CD144">
        <v>3.3376671428571432</v>
      </c>
      <c r="CE144">
        <v>26.29634285714285</v>
      </c>
      <c r="CF144">
        <v>25.81587142857143</v>
      </c>
      <c r="CG144">
        <v>1200.011428571428</v>
      </c>
      <c r="CH144">
        <v>0.5000284285714286</v>
      </c>
      <c r="CI144">
        <v>0.49997157142857152</v>
      </c>
      <c r="CJ144">
        <v>0</v>
      </c>
      <c r="CK144">
        <v>759.18499999999983</v>
      </c>
      <c r="CL144">
        <v>4.9990899999999998</v>
      </c>
      <c r="CM144">
        <v>8081.5671428571432</v>
      </c>
      <c r="CN144">
        <v>9558.0414285714305</v>
      </c>
      <c r="CO144">
        <v>41.625</v>
      </c>
      <c r="CP144">
        <v>43.375</v>
      </c>
      <c r="CQ144">
        <v>42.436999999999998</v>
      </c>
      <c r="CR144">
        <v>42.392714285714291</v>
      </c>
      <c r="CS144">
        <v>43</v>
      </c>
      <c r="CT144">
        <v>597.54</v>
      </c>
      <c r="CU144">
        <v>597.47142857142865</v>
      </c>
      <c r="CV144">
        <v>0</v>
      </c>
      <c r="CW144">
        <v>1670957535.4000001</v>
      </c>
      <c r="CX144">
        <v>0</v>
      </c>
      <c r="CY144">
        <v>1670954496.5999999</v>
      </c>
      <c r="CZ144" t="s">
        <v>356</v>
      </c>
      <c r="DA144">
        <v>1670954495.5999999</v>
      </c>
      <c r="DB144">
        <v>1670954496.5999999</v>
      </c>
      <c r="DC144">
        <v>16</v>
      </c>
      <c r="DD144">
        <v>-7.6999999999999999E-2</v>
      </c>
      <c r="DE144">
        <v>-1.0999999999999999E-2</v>
      </c>
      <c r="DF144">
        <v>-4.38</v>
      </c>
      <c r="DG144">
        <v>0.152</v>
      </c>
      <c r="DH144">
        <v>415</v>
      </c>
      <c r="DI144">
        <v>32</v>
      </c>
      <c r="DJ144">
        <v>0.4</v>
      </c>
      <c r="DK144">
        <v>0.41</v>
      </c>
      <c r="DL144">
        <v>-21.469156097560969</v>
      </c>
      <c r="DM144">
        <v>-1.3573296167247959</v>
      </c>
      <c r="DN144">
        <v>0.13853189128083149</v>
      </c>
      <c r="DO144">
        <v>0</v>
      </c>
      <c r="DP144">
        <v>0.95168202439024385</v>
      </c>
      <c r="DQ144">
        <v>2.0905296167249319E-2</v>
      </c>
      <c r="DR144">
        <v>2.5580758917002049E-3</v>
      </c>
      <c r="DS144">
        <v>1</v>
      </c>
      <c r="DT144">
        <v>0</v>
      </c>
      <c r="DU144">
        <v>0</v>
      </c>
      <c r="DV144">
        <v>0</v>
      </c>
      <c r="DW144">
        <v>-1</v>
      </c>
      <c r="DX144">
        <v>1</v>
      </c>
      <c r="DY144">
        <v>2</v>
      </c>
      <c r="DZ144" t="s">
        <v>357</v>
      </c>
      <c r="EA144">
        <v>3.2981600000000002</v>
      </c>
      <c r="EB144">
        <v>2.6253199999999999</v>
      </c>
      <c r="EC144">
        <v>0.166298</v>
      </c>
      <c r="ED144">
        <v>0.16722999999999999</v>
      </c>
      <c r="EE144">
        <v>0.13974200000000001</v>
      </c>
      <c r="EF144">
        <v>0.13562299999999999</v>
      </c>
      <c r="EG144">
        <v>25296.2</v>
      </c>
      <c r="EH144">
        <v>25715.200000000001</v>
      </c>
      <c r="EI144">
        <v>28224.5</v>
      </c>
      <c r="EJ144">
        <v>29713</v>
      </c>
      <c r="EK144">
        <v>33415.1</v>
      </c>
      <c r="EL144">
        <v>35642.1</v>
      </c>
      <c r="EM144">
        <v>39835</v>
      </c>
      <c r="EN144">
        <v>42444.7</v>
      </c>
      <c r="EO144">
        <v>2.24777</v>
      </c>
      <c r="EP144">
        <v>2.2229000000000001</v>
      </c>
      <c r="EQ144">
        <v>0.12961800000000001</v>
      </c>
      <c r="ER144">
        <v>0</v>
      </c>
      <c r="ES144">
        <v>30.507000000000001</v>
      </c>
      <c r="ET144">
        <v>999.9</v>
      </c>
      <c r="EU144">
        <v>72.400000000000006</v>
      </c>
      <c r="EV144">
        <v>33.299999999999997</v>
      </c>
      <c r="EW144">
        <v>36.802700000000002</v>
      </c>
      <c r="EX144">
        <v>57.341700000000003</v>
      </c>
      <c r="EY144">
        <v>-2.8685900000000002</v>
      </c>
      <c r="EZ144">
        <v>2</v>
      </c>
      <c r="FA144">
        <v>0.31742599999999999</v>
      </c>
      <c r="FB144">
        <v>-0.27721400000000002</v>
      </c>
      <c r="FC144">
        <v>20.271699999999999</v>
      </c>
      <c r="FD144">
        <v>5.2210299999999998</v>
      </c>
      <c r="FE144">
        <v>12.004</v>
      </c>
      <c r="FF144">
        <v>4.9873000000000003</v>
      </c>
      <c r="FG144">
        <v>3.2845800000000001</v>
      </c>
      <c r="FH144">
        <v>9999</v>
      </c>
      <c r="FI144">
        <v>9999</v>
      </c>
      <c r="FJ144">
        <v>9999</v>
      </c>
      <c r="FK144">
        <v>999.9</v>
      </c>
      <c r="FL144">
        <v>1.8658300000000001</v>
      </c>
      <c r="FM144">
        <v>1.8622000000000001</v>
      </c>
      <c r="FN144">
        <v>1.8641799999999999</v>
      </c>
      <c r="FO144">
        <v>1.86025</v>
      </c>
      <c r="FP144">
        <v>1.86097</v>
      </c>
      <c r="FQ144">
        <v>1.8601300000000001</v>
      </c>
      <c r="FR144">
        <v>1.8618600000000001</v>
      </c>
      <c r="FS144">
        <v>1.85839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-5.0389999999999997</v>
      </c>
      <c r="GH144">
        <v>0.1525</v>
      </c>
      <c r="GI144">
        <v>-3.43048097447471</v>
      </c>
      <c r="GJ144">
        <v>-2.7043828418459848E-3</v>
      </c>
      <c r="GK144">
        <v>1.1637646390227569E-6</v>
      </c>
      <c r="GL144">
        <v>-2.7935288173591201E-10</v>
      </c>
      <c r="GM144">
        <v>0.15243500000000409</v>
      </c>
      <c r="GN144">
        <v>0</v>
      </c>
      <c r="GO144">
        <v>0</v>
      </c>
      <c r="GP144">
        <v>0</v>
      </c>
      <c r="GQ144">
        <v>5</v>
      </c>
      <c r="GR144">
        <v>2087</v>
      </c>
      <c r="GS144">
        <v>4</v>
      </c>
      <c r="GT144">
        <v>31</v>
      </c>
      <c r="GU144">
        <v>50.1</v>
      </c>
      <c r="GV144">
        <v>50.1</v>
      </c>
      <c r="GW144">
        <v>2.4377399999999998</v>
      </c>
      <c r="GX144">
        <v>2.52441</v>
      </c>
      <c r="GY144">
        <v>2.04834</v>
      </c>
      <c r="GZ144">
        <v>2.6171899999999999</v>
      </c>
      <c r="HA144">
        <v>2.1972700000000001</v>
      </c>
      <c r="HB144">
        <v>2.34009</v>
      </c>
      <c r="HC144">
        <v>38.159300000000002</v>
      </c>
      <c r="HD144">
        <v>14.4648</v>
      </c>
      <c r="HE144">
        <v>18</v>
      </c>
      <c r="HF144">
        <v>704.48900000000003</v>
      </c>
      <c r="HG144">
        <v>762.42600000000004</v>
      </c>
      <c r="HH144">
        <v>31.001100000000001</v>
      </c>
      <c r="HI144">
        <v>31.469799999999999</v>
      </c>
      <c r="HJ144">
        <v>30.000299999999999</v>
      </c>
      <c r="HK144">
        <v>31.335799999999999</v>
      </c>
      <c r="HL144">
        <v>31.323599999999999</v>
      </c>
      <c r="HM144">
        <v>48.763100000000001</v>
      </c>
      <c r="HN144">
        <v>11.2285</v>
      </c>
      <c r="HO144">
        <v>100</v>
      </c>
      <c r="HP144">
        <v>31</v>
      </c>
      <c r="HQ144">
        <v>862.745</v>
      </c>
      <c r="HR144">
        <v>32.992800000000003</v>
      </c>
      <c r="HS144">
        <v>99.447800000000001</v>
      </c>
      <c r="HT144">
        <v>98.45</v>
      </c>
    </row>
    <row r="145" spans="1:228" x14ac:dyDescent="0.2">
      <c r="A145">
        <v>130</v>
      </c>
      <c r="B145">
        <v>1670957507</v>
      </c>
      <c r="C145">
        <v>515</v>
      </c>
      <c r="D145" t="s">
        <v>618</v>
      </c>
      <c r="E145" t="s">
        <v>619</v>
      </c>
      <c r="F145">
        <v>4</v>
      </c>
      <c r="G145">
        <v>1670957504.6875</v>
      </c>
      <c r="H145">
        <f t="shared" si="68"/>
        <v>2.3612892337375895E-3</v>
      </c>
      <c r="I145">
        <f t="shared" si="69"/>
        <v>2.3612892337375895</v>
      </c>
      <c r="J145">
        <f t="shared" si="70"/>
        <v>26.525479039619292</v>
      </c>
      <c r="K145">
        <f t="shared" si="71"/>
        <v>832.32524999999998</v>
      </c>
      <c r="L145">
        <f t="shared" si="72"/>
        <v>537.04199786215122</v>
      </c>
      <c r="M145">
        <f t="shared" si="73"/>
        <v>54.33682536469793</v>
      </c>
      <c r="N145">
        <f t="shared" si="74"/>
        <v>84.212988808907284</v>
      </c>
      <c r="O145">
        <f t="shared" si="75"/>
        <v>0.15555030232631969</v>
      </c>
      <c r="P145">
        <f t="shared" si="76"/>
        <v>3.6803611466780439</v>
      </c>
      <c r="Q145">
        <f t="shared" si="77"/>
        <v>0.15198812063239922</v>
      </c>
      <c r="R145">
        <f t="shared" si="78"/>
        <v>9.5305828913677754E-2</v>
      </c>
      <c r="S145">
        <f t="shared" si="79"/>
        <v>226.1134316079951</v>
      </c>
      <c r="T145">
        <f t="shared" si="80"/>
        <v>33.113050285852751</v>
      </c>
      <c r="U145">
        <f t="shared" si="81"/>
        <v>32.615237499999999</v>
      </c>
      <c r="V145">
        <f t="shared" si="82"/>
        <v>4.9439068975081897</v>
      </c>
      <c r="W145">
        <f t="shared" si="83"/>
        <v>69.840625051677392</v>
      </c>
      <c r="X145">
        <f t="shared" si="84"/>
        <v>3.4371083590109368</v>
      </c>
      <c r="Y145">
        <f t="shared" si="85"/>
        <v>4.9213596763598639</v>
      </c>
      <c r="Z145">
        <f t="shared" si="86"/>
        <v>1.5067985384972529</v>
      </c>
      <c r="AA145">
        <f t="shared" si="87"/>
        <v>-104.1328552078277</v>
      </c>
      <c r="AB145">
        <f t="shared" si="88"/>
        <v>-16.091507604330072</v>
      </c>
      <c r="AC145">
        <f t="shared" si="89"/>
        <v>-0.9971710049992295</v>
      </c>
      <c r="AD145">
        <f t="shared" si="90"/>
        <v>104.8918977908381</v>
      </c>
      <c r="AE145">
        <f t="shared" si="91"/>
        <v>50.114122479940484</v>
      </c>
      <c r="AF145">
        <f t="shared" si="92"/>
        <v>2.3578707799376728</v>
      </c>
      <c r="AG145">
        <f t="shared" si="93"/>
        <v>26.525479039619292</v>
      </c>
      <c r="AH145">
        <v>882.75424296182484</v>
      </c>
      <c r="AI145">
        <v>864.7108181818179</v>
      </c>
      <c r="AJ145">
        <v>1.7179386989146439</v>
      </c>
      <c r="AK145">
        <v>63.248288586622081</v>
      </c>
      <c r="AL145">
        <f t="shared" si="94"/>
        <v>2.3612892337375895</v>
      </c>
      <c r="AM145">
        <v>33.024329726820433</v>
      </c>
      <c r="AN145">
        <v>33.972143030303023</v>
      </c>
      <c r="AO145">
        <v>-4.5318454913810881E-5</v>
      </c>
      <c r="AP145">
        <v>96.55356453263947</v>
      </c>
      <c r="AQ145">
        <v>0</v>
      </c>
      <c r="AR145">
        <v>0</v>
      </c>
      <c r="AS145">
        <f t="shared" si="95"/>
        <v>1</v>
      </c>
      <c r="AT145">
        <f t="shared" si="96"/>
        <v>0</v>
      </c>
      <c r="AU145">
        <f t="shared" si="97"/>
        <v>47407.574950912996</v>
      </c>
      <c r="AV145">
        <f t="shared" si="98"/>
        <v>1200.0025000000001</v>
      </c>
      <c r="AW145">
        <f t="shared" si="99"/>
        <v>1025.9259510922254</v>
      </c>
      <c r="AX145">
        <f t="shared" si="100"/>
        <v>0.85493651145912231</v>
      </c>
      <c r="AY145">
        <f t="shared" si="101"/>
        <v>0.18842746711610608</v>
      </c>
      <c r="AZ145">
        <v>2.7</v>
      </c>
      <c r="BA145">
        <v>0.5</v>
      </c>
      <c r="BB145" t="s">
        <v>355</v>
      </c>
      <c r="BC145">
        <v>2</v>
      </c>
      <c r="BD145" t="b">
        <v>1</v>
      </c>
      <c r="BE145">
        <v>1670957504.6875</v>
      </c>
      <c r="BF145">
        <v>832.32524999999998</v>
      </c>
      <c r="BG145">
        <v>853.95762500000001</v>
      </c>
      <c r="BH145">
        <v>33.970912499999997</v>
      </c>
      <c r="BI145">
        <v>33.024737500000001</v>
      </c>
      <c r="BJ145">
        <v>837.36850000000004</v>
      </c>
      <c r="BK145">
        <v>33.818437500000002</v>
      </c>
      <c r="BL145">
        <v>649.9837500000001</v>
      </c>
      <c r="BM145">
        <v>101.078</v>
      </c>
      <c r="BN145">
        <v>9.9981575000000003E-2</v>
      </c>
      <c r="BO145">
        <v>32.5341375</v>
      </c>
      <c r="BP145">
        <v>32.615237499999999</v>
      </c>
      <c r="BQ145">
        <v>999.9</v>
      </c>
      <c r="BR145">
        <v>0</v>
      </c>
      <c r="BS145">
        <v>0</v>
      </c>
      <c r="BT145">
        <v>9007.03125</v>
      </c>
      <c r="BU145">
        <v>0</v>
      </c>
      <c r="BV145">
        <v>287.54275000000001</v>
      </c>
      <c r="BW145">
        <v>-21.632300000000001</v>
      </c>
      <c r="BX145">
        <v>861.5942500000001</v>
      </c>
      <c r="BY145">
        <v>883.12237499999992</v>
      </c>
      <c r="BZ145">
        <v>0.94614874999999987</v>
      </c>
      <c r="CA145">
        <v>853.95762500000001</v>
      </c>
      <c r="CB145">
        <v>33.024737500000001</v>
      </c>
      <c r="CC145">
        <v>3.4337087500000001</v>
      </c>
      <c r="CD145">
        <v>3.3380725</v>
      </c>
      <c r="CE145">
        <v>26.295475</v>
      </c>
      <c r="CF145">
        <v>25.817924999999999</v>
      </c>
      <c r="CG145">
        <v>1200.0025000000001</v>
      </c>
      <c r="CH145">
        <v>0.50003562499999998</v>
      </c>
      <c r="CI145">
        <v>0.49996437500000002</v>
      </c>
      <c r="CJ145">
        <v>0</v>
      </c>
      <c r="CK145">
        <v>759.79224999999997</v>
      </c>
      <c r="CL145">
        <v>4.9990899999999998</v>
      </c>
      <c r="CM145">
        <v>8091.5074999999997</v>
      </c>
      <c r="CN145">
        <v>9557.9912499999991</v>
      </c>
      <c r="CO145">
        <v>41.625</v>
      </c>
      <c r="CP145">
        <v>43.375</v>
      </c>
      <c r="CQ145">
        <v>42.436999999999998</v>
      </c>
      <c r="CR145">
        <v>42.429250000000003</v>
      </c>
      <c r="CS145">
        <v>43</v>
      </c>
      <c r="CT145">
        <v>597.54124999999999</v>
      </c>
      <c r="CU145">
        <v>597.46125000000006</v>
      </c>
      <c r="CV145">
        <v>0</v>
      </c>
      <c r="CW145">
        <v>1670957539</v>
      </c>
      <c r="CX145">
        <v>0</v>
      </c>
      <c r="CY145">
        <v>1670954496.5999999</v>
      </c>
      <c r="CZ145" t="s">
        <v>356</v>
      </c>
      <c r="DA145">
        <v>1670954495.5999999</v>
      </c>
      <c r="DB145">
        <v>1670954496.5999999</v>
      </c>
      <c r="DC145">
        <v>16</v>
      </c>
      <c r="DD145">
        <v>-7.6999999999999999E-2</v>
      </c>
      <c r="DE145">
        <v>-1.0999999999999999E-2</v>
      </c>
      <c r="DF145">
        <v>-4.38</v>
      </c>
      <c r="DG145">
        <v>0.152</v>
      </c>
      <c r="DH145">
        <v>415</v>
      </c>
      <c r="DI145">
        <v>32</v>
      </c>
      <c r="DJ145">
        <v>0.4</v>
      </c>
      <c r="DK145">
        <v>0.41</v>
      </c>
      <c r="DL145">
        <v>-21.53964634146341</v>
      </c>
      <c r="DM145">
        <v>-0.95057560975611344</v>
      </c>
      <c r="DN145">
        <v>0.104127651718786</v>
      </c>
      <c r="DO145">
        <v>0</v>
      </c>
      <c r="DP145">
        <v>0.95119707317073166</v>
      </c>
      <c r="DQ145">
        <v>-3.6746132404187081E-3</v>
      </c>
      <c r="DR145">
        <v>3.2312582793420888E-3</v>
      </c>
      <c r="DS145">
        <v>1</v>
      </c>
      <c r="DT145">
        <v>0</v>
      </c>
      <c r="DU145">
        <v>0</v>
      </c>
      <c r="DV145">
        <v>0</v>
      </c>
      <c r="DW145">
        <v>-1</v>
      </c>
      <c r="DX145">
        <v>1</v>
      </c>
      <c r="DY145">
        <v>2</v>
      </c>
      <c r="DZ145" t="s">
        <v>357</v>
      </c>
      <c r="EA145">
        <v>3.2983199999999999</v>
      </c>
      <c r="EB145">
        <v>2.6253899999999999</v>
      </c>
      <c r="EC145">
        <v>0.16716700000000001</v>
      </c>
      <c r="ED145">
        <v>0.16809399999999999</v>
      </c>
      <c r="EE145">
        <v>0.13974700000000001</v>
      </c>
      <c r="EF145">
        <v>0.13563</v>
      </c>
      <c r="EG145">
        <v>25269.8</v>
      </c>
      <c r="EH145">
        <v>25688.1</v>
      </c>
      <c r="EI145">
        <v>28224.5</v>
      </c>
      <c r="EJ145">
        <v>29712.6</v>
      </c>
      <c r="EK145">
        <v>33415.1</v>
      </c>
      <c r="EL145">
        <v>35641.4</v>
      </c>
      <c r="EM145">
        <v>39835.199999999997</v>
      </c>
      <c r="EN145">
        <v>42444.1</v>
      </c>
      <c r="EO145">
        <v>2.2477499999999999</v>
      </c>
      <c r="EP145">
        <v>2.2228500000000002</v>
      </c>
      <c r="EQ145">
        <v>0.129968</v>
      </c>
      <c r="ER145">
        <v>0</v>
      </c>
      <c r="ES145">
        <v>30.508400000000002</v>
      </c>
      <c r="ET145">
        <v>999.9</v>
      </c>
      <c r="EU145">
        <v>72.400000000000006</v>
      </c>
      <c r="EV145">
        <v>33.299999999999997</v>
      </c>
      <c r="EW145">
        <v>36.799399999999999</v>
      </c>
      <c r="EX145">
        <v>57.4617</v>
      </c>
      <c r="EY145">
        <v>-2.92869</v>
      </c>
      <c r="EZ145">
        <v>2</v>
      </c>
      <c r="FA145">
        <v>0.31769799999999998</v>
      </c>
      <c r="FB145">
        <v>-0.27412599999999998</v>
      </c>
      <c r="FC145">
        <v>20.271699999999999</v>
      </c>
      <c r="FD145">
        <v>5.22058</v>
      </c>
      <c r="FE145">
        <v>12.004</v>
      </c>
      <c r="FF145">
        <v>4.9871999999999996</v>
      </c>
      <c r="FG145">
        <v>3.2845</v>
      </c>
      <c r="FH145">
        <v>9999</v>
      </c>
      <c r="FI145">
        <v>9999</v>
      </c>
      <c r="FJ145">
        <v>9999</v>
      </c>
      <c r="FK145">
        <v>999.9</v>
      </c>
      <c r="FL145">
        <v>1.86581</v>
      </c>
      <c r="FM145">
        <v>1.86219</v>
      </c>
      <c r="FN145">
        <v>1.8641799999999999</v>
      </c>
      <c r="FO145">
        <v>1.86026</v>
      </c>
      <c r="FP145">
        <v>1.86097</v>
      </c>
      <c r="FQ145">
        <v>1.86012</v>
      </c>
      <c r="FR145">
        <v>1.8618399999999999</v>
      </c>
      <c r="FS145">
        <v>1.85839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-5.048</v>
      </c>
      <c r="GH145">
        <v>0.15240000000000001</v>
      </c>
      <c r="GI145">
        <v>-3.43048097447471</v>
      </c>
      <c r="GJ145">
        <v>-2.7043828418459848E-3</v>
      </c>
      <c r="GK145">
        <v>1.1637646390227569E-6</v>
      </c>
      <c r="GL145">
        <v>-2.7935288173591201E-10</v>
      </c>
      <c r="GM145">
        <v>0.15243500000000409</v>
      </c>
      <c r="GN145">
        <v>0</v>
      </c>
      <c r="GO145">
        <v>0</v>
      </c>
      <c r="GP145">
        <v>0</v>
      </c>
      <c r="GQ145">
        <v>5</v>
      </c>
      <c r="GR145">
        <v>2087</v>
      </c>
      <c r="GS145">
        <v>4</v>
      </c>
      <c r="GT145">
        <v>31</v>
      </c>
      <c r="GU145">
        <v>50.2</v>
      </c>
      <c r="GV145">
        <v>50.2</v>
      </c>
      <c r="GW145">
        <v>2.4523899999999998</v>
      </c>
      <c r="GX145">
        <v>2.52197</v>
      </c>
      <c r="GY145">
        <v>2.04834</v>
      </c>
      <c r="GZ145">
        <v>2.6171899999999999</v>
      </c>
      <c r="HA145">
        <v>2.1972700000000001</v>
      </c>
      <c r="HB145">
        <v>2.3315399999999999</v>
      </c>
      <c r="HC145">
        <v>38.159300000000002</v>
      </c>
      <c r="HD145">
        <v>14.4648</v>
      </c>
      <c r="HE145">
        <v>18</v>
      </c>
      <c r="HF145">
        <v>704.50099999999998</v>
      </c>
      <c r="HG145">
        <v>762.41300000000001</v>
      </c>
      <c r="HH145">
        <v>31.001000000000001</v>
      </c>
      <c r="HI145">
        <v>31.473299999999998</v>
      </c>
      <c r="HJ145">
        <v>30.000399999999999</v>
      </c>
      <c r="HK145">
        <v>31.3386</v>
      </c>
      <c r="HL145">
        <v>31.3263</v>
      </c>
      <c r="HM145">
        <v>49.070799999999998</v>
      </c>
      <c r="HN145">
        <v>11.2285</v>
      </c>
      <c r="HO145">
        <v>100</v>
      </c>
      <c r="HP145">
        <v>31</v>
      </c>
      <c r="HQ145">
        <v>869.42399999999998</v>
      </c>
      <c r="HR145">
        <v>32.987200000000001</v>
      </c>
      <c r="HS145">
        <v>99.448099999999997</v>
      </c>
      <c r="HT145">
        <v>98.448599999999999</v>
      </c>
    </row>
    <row r="146" spans="1:228" x14ac:dyDescent="0.2">
      <c r="A146">
        <v>131</v>
      </c>
      <c r="B146">
        <v>1670957511</v>
      </c>
      <c r="C146">
        <v>519</v>
      </c>
      <c r="D146" t="s">
        <v>620</v>
      </c>
      <c r="E146" t="s">
        <v>621</v>
      </c>
      <c r="F146">
        <v>4</v>
      </c>
      <c r="G146">
        <v>1670957509</v>
      </c>
      <c r="H146">
        <f t="shared" si="68"/>
        <v>2.3608825614093217E-3</v>
      </c>
      <c r="I146">
        <f t="shared" si="69"/>
        <v>2.3608825614093218</v>
      </c>
      <c r="J146">
        <f t="shared" si="70"/>
        <v>27.017313472952388</v>
      </c>
      <c r="K146">
        <f t="shared" si="71"/>
        <v>839.44399999999985</v>
      </c>
      <c r="L146">
        <f t="shared" si="72"/>
        <v>538.81723230575199</v>
      </c>
      <c r="M146">
        <f t="shared" si="73"/>
        <v>54.516777615779908</v>
      </c>
      <c r="N146">
        <f t="shared" si="74"/>
        <v>84.933775545864634</v>
      </c>
      <c r="O146">
        <f t="shared" si="75"/>
        <v>0.15550529055972834</v>
      </c>
      <c r="P146">
        <f t="shared" si="76"/>
        <v>3.6863542070197584</v>
      </c>
      <c r="Q146">
        <f t="shared" si="77"/>
        <v>0.15195079008029047</v>
      </c>
      <c r="R146">
        <f t="shared" si="78"/>
        <v>9.5281834504815588E-2</v>
      </c>
      <c r="S146">
        <f t="shared" si="79"/>
        <v>226.11028466259935</v>
      </c>
      <c r="T146">
        <f t="shared" si="80"/>
        <v>33.115966704267848</v>
      </c>
      <c r="U146">
        <f t="shared" si="81"/>
        <v>32.616385714285713</v>
      </c>
      <c r="V146">
        <f t="shared" si="82"/>
        <v>4.944226765507632</v>
      </c>
      <c r="W146">
        <f t="shared" si="83"/>
        <v>69.830060051926239</v>
      </c>
      <c r="X146">
        <f t="shared" si="84"/>
        <v>3.4373119467488555</v>
      </c>
      <c r="Y146">
        <f t="shared" si="85"/>
        <v>4.9223958051773691</v>
      </c>
      <c r="Z146">
        <f t="shared" si="86"/>
        <v>1.5069148187587764</v>
      </c>
      <c r="AA146">
        <f t="shared" si="87"/>
        <v>-104.11492095815109</v>
      </c>
      <c r="AB146">
        <f t="shared" si="88"/>
        <v>-15.603829273380249</v>
      </c>
      <c r="AC146">
        <f t="shared" si="89"/>
        <v>-0.96540129991101953</v>
      </c>
      <c r="AD146">
        <f t="shared" si="90"/>
        <v>105.426133131157</v>
      </c>
      <c r="AE146">
        <f t="shared" si="91"/>
        <v>50.211889211006891</v>
      </c>
      <c r="AF146">
        <f t="shared" si="92"/>
        <v>2.3578911243881766</v>
      </c>
      <c r="AG146">
        <f t="shared" si="93"/>
        <v>27.017313472952388</v>
      </c>
      <c r="AH146">
        <v>889.62012069596392</v>
      </c>
      <c r="AI146">
        <v>871.48779393939367</v>
      </c>
      <c r="AJ146">
        <v>1.68665157799609</v>
      </c>
      <c r="AK146">
        <v>63.248288586622081</v>
      </c>
      <c r="AL146">
        <f t="shared" si="94"/>
        <v>2.3608825614093218</v>
      </c>
      <c r="AM146">
        <v>33.026281347639063</v>
      </c>
      <c r="AN146">
        <v>33.973595757575751</v>
      </c>
      <c r="AO146">
        <v>-1.119297069177555E-7</v>
      </c>
      <c r="AP146">
        <v>96.55356453263947</v>
      </c>
      <c r="AQ146">
        <v>0</v>
      </c>
      <c r="AR146">
        <v>0</v>
      </c>
      <c r="AS146">
        <f t="shared" si="95"/>
        <v>1</v>
      </c>
      <c r="AT146">
        <f t="shared" si="96"/>
        <v>0</v>
      </c>
      <c r="AU146">
        <f t="shared" si="97"/>
        <v>47514.310431709862</v>
      </c>
      <c r="AV146">
        <f t="shared" si="98"/>
        <v>1199.978571428572</v>
      </c>
      <c r="AW146">
        <f t="shared" si="99"/>
        <v>1025.9061993070466</v>
      </c>
      <c r="AX146">
        <f t="shared" si="100"/>
        <v>0.85493709948979124</v>
      </c>
      <c r="AY146">
        <f t="shared" si="101"/>
        <v>0.18842860201529726</v>
      </c>
      <c r="AZ146">
        <v>2.7</v>
      </c>
      <c r="BA146">
        <v>0.5</v>
      </c>
      <c r="BB146" t="s">
        <v>355</v>
      </c>
      <c r="BC146">
        <v>2</v>
      </c>
      <c r="BD146" t="b">
        <v>1</v>
      </c>
      <c r="BE146">
        <v>1670957509</v>
      </c>
      <c r="BF146">
        <v>839.44399999999985</v>
      </c>
      <c r="BG146">
        <v>861.1224285714286</v>
      </c>
      <c r="BH146">
        <v>33.972714285714282</v>
      </c>
      <c r="BI146">
        <v>33.026599999999988</v>
      </c>
      <c r="BJ146">
        <v>844.49700000000007</v>
      </c>
      <c r="BK146">
        <v>33.820271428571438</v>
      </c>
      <c r="BL146">
        <v>650.02985714285717</v>
      </c>
      <c r="BM146">
        <v>101.0787142857143</v>
      </c>
      <c r="BN146">
        <v>9.9893871428571437E-2</v>
      </c>
      <c r="BO146">
        <v>32.537871428571428</v>
      </c>
      <c r="BP146">
        <v>32.616385714285713</v>
      </c>
      <c r="BQ146">
        <v>999.89999999999986</v>
      </c>
      <c r="BR146">
        <v>0</v>
      </c>
      <c r="BS146">
        <v>0</v>
      </c>
      <c r="BT146">
        <v>9027.6799999999985</v>
      </c>
      <c r="BU146">
        <v>0</v>
      </c>
      <c r="BV146">
        <v>287.15328571428569</v>
      </c>
      <c r="BW146">
        <v>-21.678128571428569</v>
      </c>
      <c r="BX146">
        <v>868.96514285714306</v>
      </c>
      <c r="BY146">
        <v>890.53357142857135</v>
      </c>
      <c r="BZ146">
        <v>0.94611685714285709</v>
      </c>
      <c r="CA146">
        <v>861.1224285714286</v>
      </c>
      <c r="CB146">
        <v>33.026599999999988</v>
      </c>
      <c r="CC146">
        <v>3.4339228571428571</v>
      </c>
      <c r="CD146">
        <v>3.3382900000000002</v>
      </c>
      <c r="CE146">
        <v>26.296528571428571</v>
      </c>
      <c r="CF146">
        <v>25.819014285714282</v>
      </c>
      <c r="CG146">
        <v>1199.978571428572</v>
      </c>
      <c r="CH146">
        <v>0.50001257142857136</v>
      </c>
      <c r="CI146">
        <v>0.49998742857142858</v>
      </c>
      <c r="CJ146">
        <v>0</v>
      </c>
      <c r="CK146">
        <v>760.96500000000003</v>
      </c>
      <c r="CL146">
        <v>4.9990899999999998</v>
      </c>
      <c r="CM146">
        <v>8102.3285714285712</v>
      </c>
      <c r="CN146">
        <v>9557.7242857142865</v>
      </c>
      <c r="CO146">
        <v>41.625</v>
      </c>
      <c r="CP146">
        <v>43.375</v>
      </c>
      <c r="CQ146">
        <v>42.436999999999998</v>
      </c>
      <c r="CR146">
        <v>42.436999999999998</v>
      </c>
      <c r="CS146">
        <v>43</v>
      </c>
      <c r="CT146">
        <v>597.50571428571425</v>
      </c>
      <c r="CU146">
        <v>597.47285714285704</v>
      </c>
      <c r="CV146">
        <v>0</v>
      </c>
      <c r="CW146">
        <v>1670957543.2</v>
      </c>
      <c r="CX146">
        <v>0</v>
      </c>
      <c r="CY146">
        <v>1670954496.5999999</v>
      </c>
      <c r="CZ146" t="s">
        <v>356</v>
      </c>
      <c r="DA146">
        <v>1670954495.5999999</v>
      </c>
      <c r="DB146">
        <v>1670954496.5999999</v>
      </c>
      <c r="DC146">
        <v>16</v>
      </c>
      <c r="DD146">
        <v>-7.6999999999999999E-2</v>
      </c>
      <c r="DE146">
        <v>-1.0999999999999999E-2</v>
      </c>
      <c r="DF146">
        <v>-4.38</v>
      </c>
      <c r="DG146">
        <v>0.152</v>
      </c>
      <c r="DH146">
        <v>415</v>
      </c>
      <c r="DI146">
        <v>32</v>
      </c>
      <c r="DJ146">
        <v>0.4</v>
      </c>
      <c r="DK146">
        <v>0.41</v>
      </c>
      <c r="DL146">
        <v>-21.594756097560971</v>
      </c>
      <c r="DM146">
        <v>-0.55857282229964667</v>
      </c>
      <c r="DN146">
        <v>6.6506247822329514E-2</v>
      </c>
      <c r="DO146">
        <v>0</v>
      </c>
      <c r="DP146">
        <v>0.95053429268292677</v>
      </c>
      <c r="DQ146">
        <v>-2.517654355400404E-2</v>
      </c>
      <c r="DR146">
        <v>3.819453461374417E-3</v>
      </c>
      <c r="DS146">
        <v>1</v>
      </c>
      <c r="DT146">
        <v>0</v>
      </c>
      <c r="DU146">
        <v>0</v>
      </c>
      <c r="DV146">
        <v>0</v>
      </c>
      <c r="DW146">
        <v>-1</v>
      </c>
      <c r="DX146">
        <v>1</v>
      </c>
      <c r="DY146">
        <v>2</v>
      </c>
      <c r="DZ146" t="s">
        <v>357</v>
      </c>
      <c r="EA146">
        <v>3.2983799999999999</v>
      </c>
      <c r="EB146">
        <v>2.6252599999999999</v>
      </c>
      <c r="EC146">
        <v>0.16802700000000001</v>
      </c>
      <c r="ED146">
        <v>0.16894999999999999</v>
      </c>
      <c r="EE146">
        <v>0.13975899999999999</v>
      </c>
      <c r="EF146">
        <v>0.13563500000000001</v>
      </c>
      <c r="EG146">
        <v>25244.2</v>
      </c>
      <c r="EH146">
        <v>25661.3</v>
      </c>
      <c r="EI146">
        <v>28225.1</v>
      </c>
      <c r="EJ146">
        <v>29712.3</v>
      </c>
      <c r="EK146">
        <v>33415.4</v>
      </c>
      <c r="EL146">
        <v>35640.9</v>
      </c>
      <c r="EM146">
        <v>39836.1</v>
      </c>
      <c r="EN146">
        <v>42443.7</v>
      </c>
      <c r="EO146">
        <v>2.2477800000000001</v>
      </c>
      <c r="EP146">
        <v>2.2225700000000002</v>
      </c>
      <c r="EQ146">
        <v>0.12975600000000001</v>
      </c>
      <c r="ER146">
        <v>0</v>
      </c>
      <c r="ES146">
        <v>30.510999999999999</v>
      </c>
      <c r="ET146">
        <v>999.9</v>
      </c>
      <c r="EU146">
        <v>72.400000000000006</v>
      </c>
      <c r="EV146">
        <v>33.299999999999997</v>
      </c>
      <c r="EW146">
        <v>36.798900000000003</v>
      </c>
      <c r="EX146">
        <v>57.0717</v>
      </c>
      <c r="EY146">
        <v>-2.93269</v>
      </c>
      <c r="EZ146">
        <v>2</v>
      </c>
      <c r="FA146">
        <v>0.31810500000000003</v>
      </c>
      <c r="FB146">
        <v>-0.27073000000000003</v>
      </c>
      <c r="FC146">
        <v>20.271699999999999</v>
      </c>
      <c r="FD146">
        <v>5.2204300000000003</v>
      </c>
      <c r="FE146">
        <v>12.004</v>
      </c>
      <c r="FF146">
        <v>4.9871499999999997</v>
      </c>
      <c r="FG146">
        <v>3.2844799999999998</v>
      </c>
      <c r="FH146">
        <v>9999</v>
      </c>
      <c r="FI146">
        <v>9999</v>
      </c>
      <c r="FJ146">
        <v>9999</v>
      </c>
      <c r="FK146">
        <v>999.9</v>
      </c>
      <c r="FL146">
        <v>1.8658300000000001</v>
      </c>
      <c r="FM146">
        <v>1.8622000000000001</v>
      </c>
      <c r="FN146">
        <v>1.8642000000000001</v>
      </c>
      <c r="FO146">
        <v>1.86029</v>
      </c>
      <c r="FP146">
        <v>1.86097</v>
      </c>
      <c r="FQ146">
        <v>1.8601000000000001</v>
      </c>
      <c r="FR146">
        <v>1.8618399999999999</v>
      </c>
      <c r="FS146">
        <v>1.85839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-5.0570000000000004</v>
      </c>
      <c r="GH146">
        <v>0.15240000000000001</v>
      </c>
      <c r="GI146">
        <v>-3.43048097447471</v>
      </c>
      <c r="GJ146">
        <v>-2.7043828418459848E-3</v>
      </c>
      <c r="GK146">
        <v>1.1637646390227569E-6</v>
      </c>
      <c r="GL146">
        <v>-2.7935288173591201E-10</v>
      </c>
      <c r="GM146">
        <v>0.15243500000000409</v>
      </c>
      <c r="GN146">
        <v>0</v>
      </c>
      <c r="GO146">
        <v>0</v>
      </c>
      <c r="GP146">
        <v>0</v>
      </c>
      <c r="GQ146">
        <v>5</v>
      </c>
      <c r="GR146">
        <v>2087</v>
      </c>
      <c r="GS146">
        <v>4</v>
      </c>
      <c r="GT146">
        <v>31</v>
      </c>
      <c r="GU146">
        <v>50.3</v>
      </c>
      <c r="GV146">
        <v>50.2</v>
      </c>
      <c r="GW146">
        <v>2.4682599999999999</v>
      </c>
      <c r="GX146">
        <v>2.5268600000000001</v>
      </c>
      <c r="GY146">
        <v>2.04834</v>
      </c>
      <c r="GZ146">
        <v>2.6184099999999999</v>
      </c>
      <c r="HA146">
        <v>2.1972700000000001</v>
      </c>
      <c r="HB146">
        <v>2.34497</v>
      </c>
      <c r="HC146">
        <v>38.159300000000002</v>
      </c>
      <c r="HD146">
        <v>14.456</v>
      </c>
      <c r="HE146">
        <v>18</v>
      </c>
      <c r="HF146">
        <v>704.553</v>
      </c>
      <c r="HG146">
        <v>762.18100000000004</v>
      </c>
      <c r="HH146">
        <v>31.001000000000001</v>
      </c>
      <c r="HI146">
        <v>31.476700000000001</v>
      </c>
      <c r="HJ146">
        <v>30.000499999999999</v>
      </c>
      <c r="HK146">
        <v>31.3413</v>
      </c>
      <c r="HL146">
        <v>31.329000000000001</v>
      </c>
      <c r="HM146">
        <v>49.378300000000003</v>
      </c>
      <c r="HN146">
        <v>11.2285</v>
      </c>
      <c r="HO146">
        <v>100</v>
      </c>
      <c r="HP146">
        <v>31</v>
      </c>
      <c r="HQ146">
        <v>876.10799999999995</v>
      </c>
      <c r="HR146">
        <v>32.974299999999999</v>
      </c>
      <c r="HS146">
        <v>99.450299999999999</v>
      </c>
      <c r="HT146">
        <v>98.447599999999994</v>
      </c>
    </row>
    <row r="147" spans="1:228" x14ac:dyDescent="0.2">
      <c r="A147">
        <v>132</v>
      </c>
      <c r="B147">
        <v>1670957515</v>
      </c>
      <c r="C147">
        <v>523</v>
      </c>
      <c r="D147" t="s">
        <v>622</v>
      </c>
      <c r="E147" t="s">
        <v>623</v>
      </c>
      <c r="F147">
        <v>4</v>
      </c>
      <c r="G147">
        <v>1670957512.6875</v>
      </c>
      <c r="H147">
        <f t="shared" si="68"/>
        <v>2.3758932603249955E-3</v>
      </c>
      <c r="I147">
        <f t="shared" si="69"/>
        <v>2.3758932603249954</v>
      </c>
      <c r="J147">
        <f t="shared" si="70"/>
        <v>27.080772086886352</v>
      </c>
      <c r="K147">
        <f t="shared" si="71"/>
        <v>845.48624999999993</v>
      </c>
      <c r="L147">
        <f t="shared" si="72"/>
        <v>545.81730951448139</v>
      </c>
      <c r="M147">
        <f t="shared" si="73"/>
        <v>55.225213876559103</v>
      </c>
      <c r="N147">
        <f t="shared" si="74"/>
        <v>85.545398015086391</v>
      </c>
      <c r="O147">
        <f t="shared" si="75"/>
        <v>0.15651816959115741</v>
      </c>
      <c r="P147">
        <f t="shared" si="76"/>
        <v>3.6750220431451761</v>
      </c>
      <c r="Q147">
        <f t="shared" si="77"/>
        <v>0.15290696551418678</v>
      </c>
      <c r="R147">
        <f t="shared" si="78"/>
        <v>9.5884366312341346E-2</v>
      </c>
      <c r="S147">
        <f t="shared" si="79"/>
        <v>226.12068035920529</v>
      </c>
      <c r="T147">
        <f t="shared" si="80"/>
        <v>33.117001365364636</v>
      </c>
      <c r="U147">
        <f t="shared" si="81"/>
        <v>32.6188875</v>
      </c>
      <c r="V147">
        <f t="shared" si="82"/>
        <v>4.9449237719969279</v>
      </c>
      <c r="W147">
        <f t="shared" si="83"/>
        <v>69.832671572252508</v>
      </c>
      <c r="X147">
        <f t="shared" si="84"/>
        <v>3.4379160185756592</v>
      </c>
      <c r="Y147">
        <f t="shared" si="85"/>
        <v>4.9230767507134727</v>
      </c>
      <c r="Z147">
        <f t="shared" si="86"/>
        <v>1.5070077534212687</v>
      </c>
      <c r="AA147">
        <f t="shared" si="87"/>
        <v>-104.7768927803323</v>
      </c>
      <c r="AB147">
        <f t="shared" si="88"/>
        <v>-15.565414375392091</v>
      </c>
      <c r="AC147">
        <f t="shared" si="89"/>
        <v>-0.9660176340212524</v>
      </c>
      <c r="AD147">
        <f t="shared" si="90"/>
        <v>104.81235556945964</v>
      </c>
      <c r="AE147">
        <f t="shared" si="91"/>
        <v>50.543967503853757</v>
      </c>
      <c r="AF147">
        <f t="shared" si="92"/>
        <v>2.3675159047482262</v>
      </c>
      <c r="AG147">
        <f t="shared" si="93"/>
        <v>27.080772086886352</v>
      </c>
      <c r="AH147">
        <v>896.5677187921325</v>
      </c>
      <c r="AI147">
        <v>878.32102424242441</v>
      </c>
      <c r="AJ147">
        <v>1.7089580920049501</v>
      </c>
      <c r="AK147">
        <v>63.248288586622081</v>
      </c>
      <c r="AL147">
        <f t="shared" si="94"/>
        <v>2.3758932603249954</v>
      </c>
      <c r="AM147">
        <v>33.027607366309148</v>
      </c>
      <c r="AN147">
        <v>33.980471515151528</v>
      </c>
      <c r="AO147">
        <v>8.5998541483818069E-5</v>
      </c>
      <c r="AP147">
        <v>96.55356453263947</v>
      </c>
      <c r="AQ147">
        <v>0</v>
      </c>
      <c r="AR147">
        <v>0</v>
      </c>
      <c r="AS147">
        <f t="shared" si="95"/>
        <v>1</v>
      </c>
      <c r="AT147">
        <f t="shared" si="96"/>
        <v>0</v>
      </c>
      <c r="AU147">
        <f t="shared" si="97"/>
        <v>47311.04523651507</v>
      </c>
      <c r="AV147">
        <f t="shared" si="98"/>
        <v>1200.0325</v>
      </c>
      <c r="AW147">
        <f t="shared" si="99"/>
        <v>1025.9524260928524</v>
      </c>
      <c r="AX147">
        <f t="shared" si="100"/>
        <v>0.85493720052819611</v>
      </c>
      <c r="AY147">
        <f t="shared" si="101"/>
        <v>0.18842879701941848</v>
      </c>
      <c r="AZ147">
        <v>2.7</v>
      </c>
      <c r="BA147">
        <v>0.5</v>
      </c>
      <c r="BB147" t="s">
        <v>355</v>
      </c>
      <c r="BC147">
        <v>2</v>
      </c>
      <c r="BD147" t="b">
        <v>1</v>
      </c>
      <c r="BE147">
        <v>1670957512.6875</v>
      </c>
      <c r="BF147">
        <v>845.48624999999993</v>
      </c>
      <c r="BG147">
        <v>867.31287499999996</v>
      </c>
      <c r="BH147">
        <v>33.978574999999999</v>
      </c>
      <c r="BI147">
        <v>33.0285625</v>
      </c>
      <c r="BJ147">
        <v>850.54700000000003</v>
      </c>
      <c r="BK147">
        <v>33.826124999999998</v>
      </c>
      <c r="BL147">
        <v>650.001125</v>
      </c>
      <c r="BM147">
        <v>101.078875</v>
      </c>
      <c r="BN147">
        <v>0.100059625</v>
      </c>
      <c r="BO147">
        <v>32.540325000000003</v>
      </c>
      <c r="BP147">
        <v>32.6188875</v>
      </c>
      <c r="BQ147">
        <v>999.9</v>
      </c>
      <c r="BR147">
        <v>0</v>
      </c>
      <c r="BS147">
        <v>0</v>
      </c>
      <c r="BT147">
        <v>8988.5162500000006</v>
      </c>
      <c r="BU147">
        <v>0</v>
      </c>
      <c r="BV147">
        <v>286.67887499999989</v>
      </c>
      <c r="BW147">
        <v>-21.8266125</v>
      </c>
      <c r="BX147">
        <v>875.22512499999993</v>
      </c>
      <c r="BY147">
        <v>896.93737499999997</v>
      </c>
      <c r="BZ147">
        <v>0.94999325000000001</v>
      </c>
      <c r="CA147">
        <v>867.31287499999996</v>
      </c>
      <c r="CB147">
        <v>33.0285625</v>
      </c>
      <c r="CC147">
        <v>3.4345175000000001</v>
      </c>
      <c r="CD147">
        <v>3.3384912500000001</v>
      </c>
      <c r="CE147">
        <v>26.299475000000001</v>
      </c>
      <c r="CF147">
        <v>25.820037500000002</v>
      </c>
      <c r="CG147">
        <v>1200.0325</v>
      </c>
      <c r="CH147">
        <v>0.50001125000000002</v>
      </c>
      <c r="CI147">
        <v>0.49998874999999998</v>
      </c>
      <c r="CJ147">
        <v>0</v>
      </c>
      <c r="CK147">
        <v>761.91599999999994</v>
      </c>
      <c r="CL147">
        <v>4.9990899999999998</v>
      </c>
      <c r="CM147">
        <v>8111.7374999999993</v>
      </c>
      <c r="CN147">
        <v>9558.1537499999995</v>
      </c>
      <c r="CO147">
        <v>41.625</v>
      </c>
      <c r="CP147">
        <v>43.375</v>
      </c>
      <c r="CQ147">
        <v>42.436999999999998</v>
      </c>
      <c r="CR147">
        <v>42.436999999999998</v>
      </c>
      <c r="CS147">
        <v>43.007750000000001</v>
      </c>
      <c r="CT147">
        <v>597.52875000000006</v>
      </c>
      <c r="CU147">
        <v>597.50375000000008</v>
      </c>
      <c r="CV147">
        <v>0</v>
      </c>
      <c r="CW147">
        <v>1670957547.4000001</v>
      </c>
      <c r="CX147">
        <v>0</v>
      </c>
      <c r="CY147">
        <v>1670954496.5999999</v>
      </c>
      <c r="CZ147" t="s">
        <v>356</v>
      </c>
      <c r="DA147">
        <v>1670954495.5999999</v>
      </c>
      <c r="DB147">
        <v>1670954496.5999999</v>
      </c>
      <c r="DC147">
        <v>16</v>
      </c>
      <c r="DD147">
        <v>-7.6999999999999999E-2</v>
      </c>
      <c r="DE147">
        <v>-1.0999999999999999E-2</v>
      </c>
      <c r="DF147">
        <v>-4.38</v>
      </c>
      <c r="DG147">
        <v>0.152</v>
      </c>
      <c r="DH147">
        <v>415</v>
      </c>
      <c r="DI147">
        <v>32</v>
      </c>
      <c r="DJ147">
        <v>0.4</v>
      </c>
      <c r="DK147">
        <v>0.41</v>
      </c>
      <c r="DL147">
        <v>-21.653153658536581</v>
      </c>
      <c r="DM147">
        <v>-0.70817560975615745</v>
      </c>
      <c r="DN147">
        <v>8.3983404567287506E-2</v>
      </c>
      <c r="DO147">
        <v>0</v>
      </c>
      <c r="DP147">
        <v>0.95023051219512211</v>
      </c>
      <c r="DQ147">
        <v>-2.6978989547037251E-2</v>
      </c>
      <c r="DR147">
        <v>3.8811560015526159E-3</v>
      </c>
      <c r="DS147">
        <v>1</v>
      </c>
      <c r="DT147">
        <v>0</v>
      </c>
      <c r="DU147">
        <v>0</v>
      </c>
      <c r="DV147">
        <v>0</v>
      </c>
      <c r="DW147">
        <v>-1</v>
      </c>
      <c r="DX147">
        <v>1</v>
      </c>
      <c r="DY147">
        <v>2</v>
      </c>
      <c r="DZ147" t="s">
        <v>357</v>
      </c>
      <c r="EA147">
        <v>3.2983199999999999</v>
      </c>
      <c r="EB147">
        <v>2.62534</v>
      </c>
      <c r="EC147">
        <v>0.16888700000000001</v>
      </c>
      <c r="ED147">
        <v>0.16980999999999999</v>
      </c>
      <c r="EE147">
        <v>0.139767</v>
      </c>
      <c r="EF147">
        <v>0.13564000000000001</v>
      </c>
      <c r="EG147">
        <v>25217.3</v>
      </c>
      <c r="EH147">
        <v>25634.400000000001</v>
      </c>
      <c r="EI147">
        <v>28224.3</v>
      </c>
      <c r="EJ147">
        <v>29711.9</v>
      </c>
      <c r="EK147">
        <v>33414.199999999997</v>
      </c>
      <c r="EL147">
        <v>35640.199999999997</v>
      </c>
      <c r="EM147">
        <v>39835</v>
      </c>
      <c r="EN147">
        <v>42443.1</v>
      </c>
      <c r="EO147">
        <v>2.24783</v>
      </c>
      <c r="EP147">
        <v>2.2227999999999999</v>
      </c>
      <c r="EQ147">
        <v>0.12989000000000001</v>
      </c>
      <c r="ER147">
        <v>0</v>
      </c>
      <c r="ES147">
        <v>30.514399999999998</v>
      </c>
      <c r="ET147">
        <v>999.9</v>
      </c>
      <c r="EU147">
        <v>72.400000000000006</v>
      </c>
      <c r="EV147">
        <v>33.299999999999997</v>
      </c>
      <c r="EW147">
        <v>36.799799999999998</v>
      </c>
      <c r="EX147">
        <v>57.371699999999997</v>
      </c>
      <c r="EY147">
        <v>-2.9206699999999999</v>
      </c>
      <c r="EZ147">
        <v>2</v>
      </c>
      <c r="FA147">
        <v>0.31829299999999999</v>
      </c>
      <c r="FB147">
        <v>-0.26916400000000001</v>
      </c>
      <c r="FC147">
        <v>20.271799999999999</v>
      </c>
      <c r="FD147">
        <v>5.2201399999999998</v>
      </c>
      <c r="FE147">
        <v>12.004</v>
      </c>
      <c r="FF147">
        <v>4.9873000000000003</v>
      </c>
      <c r="FG147">
        <v>3.28443</v>
      </c>
      <c r="FH147">
        <v>9999</v>
      </c>
      <c r="FI147">
        <v>9999</v>
      </c>
      <c r="FJ147">
        <v>9999</v>
      </c>
      <c r="FK147">
        <v>999.9</v>
      </c>
      <c r="FL147">
        <v>1.8657999999999999</v>
      </c>
      <c r="FM147">
        <v>1.8622000000000001</v>
      </c>
      <c r="FN147">
        <v>1.8641799999999999</v>
      </c>
      <c r="FO147">
        <v>1.86029</v>
      </c>
      <c r="FP147">
        <v>1.8609800000000001</v>
      </c>
      <c r="FQ147">
        <v>1.8601399999999999</v>
      </c>
      <c r="FR147">
        <v>1.8618399999999999</v>
      </c>
      <c r="FS147">
        <v>1.8583799999999999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-5.0650000000000004</v>
      </c>
      <c r="GH147">
        <v>0.15240000000000001</v>
      </c>
      <c r="GI147">
        <v>-3.43048097447471</v>
      </c>
      <c r="GJ147">
        <v>-2.7043828418459848E-3</v>
      </c>
      <c r="GK147">
        <v>1.1637646390227569E-6</v>
      </c>
      <c r="GL147">
        <v>-2.7935288173591201E-10</v>
      </c>
      <c r="GM147">
        <v>0.15243500000000409</v>
      </c>
      <c r="GN147">
        <v>0</v>
      </c>
      <c r="GO147">
        <v>0</v>
      </c>
      <c r="GP147">
        <v>0</v>
      </c>
      <c r="GQ147">
        <v>5</v>
      </c>
      <c r="GR147">
        <v>2087</v>
      </c>
      <c r="GS147">
        <v>4</v>
      </c>
      <c r="GT147">
        <v>31</v>
      </c>
      <c r="GU147">
        <v>50.3</v>
      </c>
      <c r="GV147">
        <v>50.3</v>
      </c>
      <c r="GW147">
        <v>2.4841299999999999</v>
      </c>
      <c r="GX147">
        <v>2.52441</v>
      </c>
      <c r="GY147">
        <v>2.04834</v>
      </c>
      <c r="GZ147">
        <v>2.6171899999999999</v>
      </c>
      <c r="HA147">
        <v>2.1972700000000001</v>
      </c>
      <c r="HB147">
        <v>2.3278799999999999</v>
      </c>
      <c r="HC147">
        <v>38.159300000000002</v>
      </c>
      <c r="HD147">
        <v>14.456</v>
      </c>
      <c r="HE147">
        <v>18</v>
      </c>
      <c r="HF147">
        <v>704.63300000000004</v>
      </c>
      <c r="HG147">
        <v>762.44399999999996</v>
      </c>
      <c r="HH147">
        <v>31.000699999999998</v>
      </c>
      <c r="HI147">
        <v>31.479500000000002</v>
      </c>
      <c r="HJ147">
        <v>30.000399999999999</v>
      </c>
      <c r="HK147">
        <v>31.3447</v>
      </c>
      <c r="HL147">
        <v>31.3324</v>
      </c>
      <c r="HM147">
        <v>49.686999999999998</v>
      </c>
      <c r="HN147">
        <v>11.2285</v>
      </c>
      <c r="HO147">
        <v>100</v>
      </c>
      <c r="HP147">
        <v>31</v>
      </c>
      <c r="HQ147">
        <v>882.78599999999994</v>
      </c>
      <c r="HR147">
        <v>32.965299999999999</v>
      </c>
      <c r="HS147">
        <v>99.447599999999994</v>
      </c>
      <c r="HT147">
        <v>98.446200000000005</v>
      </c>
    </row>
    <row r="148" spans="1:228" x14ac:dyDescent="0.2">
      <c r="A148">
        <v>133</v>
      </c>
      <c r="B148">
        <v>1670957519</v>
      </c>
      <c r="C148">
        <v>527</v>
      </c>
      <c r="D148" t="s">
        <v>624</v>
      </c>
      <c r="E148" t="s">
        <v>625</v>
      </c>
      <c r="F148">
        <v>4</v>
      </c>
      <c r="G148">
        <v>1670957517</v>
      </c>
      <c r="H148">
        <f t="shared" si="68"/>
        <v>2.3746778681594813E-3</v>
      </c>
      <c r="I148">
        <f t="shared" si="69"/>
        <v>2.3746778681594813</v>
      </c>
      <c r="J148">
        <f t="shared" si="70"/>
        <v>27.06244285860555</v>
      </c>
      <c r="K148">
        <f t="shared" si="71"/>
        <v>852.58328571428569</v>
      </c>
      <c r="L148">
        <f t="shared" si="72"/>
        <v>552.48272136926585</v>
      </c>
      <c r="M148">
        <f t="shared" si="73"/>
        <v>55.899212330514452</v>
      </c>
      <c r="N148">
        <f t="shared" si="74"/>
        <v>86.262849993704322</v>
      </c>
      <c r="O148">
        <f t="shared" si="75"/>
        <v>0.15627848611616707</v>
      </c>
      <c r="P148">
        <f t="shared" si="76"/>
        <v>3.6683906716540031</v>
      </c>
      <c r="Q148">
        <f t="shared" si="77"/>
        <v>0.15267185008685585</v>
      </c>
      <c r="R148">
        <f t="shared" si="78"/>
        <v>9.5737015678306545E-2</v>
      </c>
      <c r="S148">
        <f t="shared" si="79"/>
        <v>226.11703766322941</v>
      </c>
      <c r="T148">
        <f t="shared" si="80"/>
        <v>33.120751947127118</v>
      </c>
      <c r="U148">
        <f t="shared" si="81"/>
        <v>32.625157142857141</v>
      </c>
      <c r="V148">
        <f t="shared" si="82"/>
        <v>4.9466708927073624</v>
      </c>
      <c r="W148">
        <f t="shared" si="83"/>
        <v>69.827273934931185</v>
      </c>
      <c r="X148">
        <f t="shared" si="84"/>
        <v>3.4381410610923924</v>
      </c>
      <c r="Y148">
        <f t="shared" si="85"/>
        <v>4.9237795883256696</v>
      </c>
      <c r="Z148">
        <f t="shared" si="86"/>
        <v>1.50852983161497</v>
      </c>
      <c r="AA148">
        <f t="shared" si="87"/>
        <v>-104.72329398583312</v>
      </c>
      <c r="AB148">
        <f t="shared" si="88"/>
        <v>-16.276493870365044</v>
      </c>
      <c r="AC148">
        <f t="shared" si="89"/>
        <v>-1.0120182838416873</v>
      </c>
      <c r="AD148">
        <f t="shared" si="90"/>
        <v>104.10523152318956</v>
      </c>
      <c r="AE148">
        <f t="shared" si="91"/>
        <v>50.848848016775804</v>
      </c>
      <c r="AF148">
        <f t="shared" si="92"/>
        <v>2.3806234582372658</v>
      </c>
      <c r="AG148">
        <f t="shared" si="93"/>
        <v>27.06244285860555</v>
      </c>
      <c r="AH148">
        <v>903.47946224805878</v>
      </c>
      <c r="AI148">
        <v>885.17820606060593</v>
      </c>
      <c r="AJ148">
        <v>1.725474418114973</v>
      </c>
      <c r="AK148">
        <v>63.248288586622081</v>
      </c>
      <c r="AL148">
        <f t="shared" si="94"/>
        <v>2.3746778681594813</v>
      </c>
      <c r="AM148">
        <v>33.028753939366027</v>
      </c>
      <c r="AN148">
        <v>33.981514545454537</v>
      </c>
      <c r="AO148">
        <v>9.0268199133883615E-6</v>
      </c>
      <c r="AP148">
        <v>96.55356453263947</v>
      </c>
      <c r="AQ148">
        <v>0</v>
      </c>
      <c r="AR148">
        <v>0</v>
      </c>
      <c r="AS148">
        <f t="shared" si="95"/>
        <v>1</v>
      </c>
      <c r="AT148">
        <f t="shared" si="96"/>
        <v>0</v>
      </c>
      <c r="AU148">
        <f t="shared" si="97"/>
        <v>47191.969959378563</v>
      </c>
      <c r="AV148">
        <f t="shared" si="98"/>
        <v>1200.01</v>
      </c>
      <c r="AW148">
        <f t="shared" si="99"/>
        <v>1025.9334993073728</v>
      </c>
      <c r="AX148">
        <f t="shared" si="100"/>
        <v>0.85493745827732504</v>
      </c>
      <c r="AY148">
        <f t="shared" si="101"/>
        <v>0.18842929447523721</v>
      </c>
      <c r="AZ148">
        <v>2.7</v>
      </c>
      <c r="BA148">
        <v>0.5</v>
      </c>
      <c r="BB148" t="s">
        <v>355</v>
      </c>
      <c r="BC148">
        <v>2</v>
      </c>
      <c r="BD148" t="b">
        <v>1</v>
      </c>
      <c r="BE148">
        <v>1670957517</v>
      </c>
      <c r="BF148">
        <v>852.58328571428569</v>
      </c>
      <c r="BG148">
        <v>874.54657142857138</v>
      </c>
      <c r="BH148">
        <v>33.98104285714286</v>
      </c>
      <c r="BI148">
        <v>33.025842857142862</v>
      </c>
      <c r="BJ148">
        <v>857.65342857142855</v>
      </c>
      <c r="BK148">
        <v>33.828585714285722</v>
      </c>
      <c r="BL148">
        <v>650.04857142857145</v>
      </c>
      <c r="BM148">
        <v>101.078</v>
      </c>
      <c r="BN148">
        <v>0.1002091428571429</v>
      </c>
      <c r="BO148">
        <v>32.542857142857137</v>
      </c>
      <c r="BP148">
        <v>32.625157142857141</v>
      </c>
      <c r="BQ148">
        <v>999.89999999999986</v>
      </c>
      <c r="BR148">
        <v>0</v>
      </c>
      <c r="BS148">
        <v>0</v>
      </c>
      <c r="BT148">
        <v>8965.7142857142862</v>
      </c>
      <c r="BU148">
        <v>0</v>
      </c>
      <c r="BV148">
        <v>286.69799999999998</v>
      </c>
      <c r="BW148">
        <v>-21.963285714285711</v>
      </c>
      <c r="BX148">
        <v>882.57399999999996</v>
      </c>
      <c r="BY148">
        <v>904.41557142857141</v>
      </c>
      <c r="BZ148">
        <v>0.95518885714285717</v>
      </c>
      <c r="CA148">
        <v>874.54657142857138</v>
      </c>
      <c r="CB148">
        <v>33.025842857142862</v>
      </c>
      <c r="CC148">
        <v>3.4347271428571431</v>
      </c>
      <c r="CD148">
        <v>3.3381757142857138</v>
      </c>
      <c r="CE148">
        <v>26.3005</v>
      </c>
      <c r="CF148">
        <v>25.818442857142859</v>
      </c>
      <c r="CG148">
        <v>1200.01</v>
      </c>
      <c r="CH148">
        <v>0.50000314285714276</v>
      </c>
      <c r="CI148">
        <v>0.49999685714285708</v>
      </c>
      <c r="CJ148">
        <v>0</v>
      </c>
      <c r="CK148">
        <v>762.69771428571426</v>
      </c>
      <c r="CL148">
        <v>4.9990899999999998</v>
      </c>
      <c r="CM148">
        <v>8122.0542857142846</v>
      </c>
      <c r="CN148">
        <v>9557.9571428571453</v>
      </c>
      <c r="CO148">
        <v>41.625</v>
      </c>
      <c r="CP148">
        <v>43.375</v>
      </c>
      <c r="CQ148">
        <v>42.436999999999998</v>
      </c>
      <c r="CR148">
        <v>42.436999999999998</v>
      </c>
      <c r="CS148">
        <v>43</v>
      </c>
      <c r="CT148">
        <v>597.50714285714287</v>
      </c>
      <c r="CU148">
        <v>597.50285714285724</v>
      </c>
      <c r="CV148">
        <v>0</v>
      </c>
      <c r="CW148">
        <v>1670957551</v>
      </c>
      <c r="CX148">
        <v>0</v>
      </c>
      <c r="CY148">
        <v>1670954496.5999999</v>
      </c>
      <c r="CZ148" t="s">
        <v>356</v>
      </c>
      <c r="DA148">
        <v>1670954495.5999999</v>
      </c>
      <c r="DB148">
        <v>1670954496.5999999</v>
      </c>
      <c r="DC148">
        <v>16</v>
      </c>
      <c r="DD148">
        <v>-7.6999999999999999E-2</v>
      </c>
      <c r="DE148">
        <v>-1.0999999999999999E-2</v>
      </c>
      <c r="DF148">
        <v>-4.38</v>
      </c>
      <c r="DG148">
        <v>0.152</v>
      </c>
      <c r="DH148">
        <v>415</v>
      </c>
      <c r="DI148">
        <v>32</v>
      </c>
      <c r="DJ148">
        <v>0.4</v>
      </c>
      <c r="DK148">
        <v>0.41</v>
      </c>
      <c r="DL148">
        <v>-21.723604878048778</v>
      </c>
      <c r="DM148">
        <v>-1.0440125435540759</v>
      </c>
      <c r="DN148">
        <v>0.1183829151962012</v>
      </c>
      <c r="DO148">
        <v>0</v>
      </c>
      <c r="DP148">
        <v>0.94983773170731711</v>
      </c>
      <c r="DQ148">
        <v>-2.5500627177717072E-3</v>
      </c>
      <c r="DR148">
        <v>3.609694615989277E-3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357</v>
      </c>
      <c r="EA148">
        <v>3.2982399999999998</v>
      </c>
      <c r="EB148">
        <v>2.6251000000000002</v>
      </c>
      <c r="EC148">
        <v>0.169743</v>
      </c>
      <c r="ED148">
        <v>0.17066799999999999</v>
      </c>
      <c r="EE148">
        <v>0.13977000000000001</v>
      </c>
      <c r="EF148">
        <v>0.13561699999999999</v>
      </c>
      <c r="EG148">
        <v>25190.7</v>
      </c>
      <c r="EH148">
        <v>25607.8</v>
      </c>
      <c r="EI148">
        <v>28223.7</v>
      </c>
      <c r="EJ148">
        <v>29711.8</v>
      </c>
      <c r="EK148">
        <v>33413.5</v>
      </c>
      <c r="EL148">
        <v>35641</v>
      </c>
      <c r="EM148">
        <v>39834.300000000003</v>
      </c>
      <c r="EN148">
        <v>42442.8</v>
      </c>
      <c r="EO148">
        <v>2.2476699999999998</v>
      </c>
      <c r="EP148">
        <v>2.2225999999999999</v>
      </c>
      <c r="EQ148">
        <v>0.129577</v>
      </c>
      <c r="ER148">
        <v>0</v>
      </c>
      <c r="ES148">
        <v>30.5182</v>
      </c>
      <c r="ET148">
        <v>999.9</v>
      </c>
      <c r="EU148">
        <v>72.400000000000006</v>
      </c>
      <c r="EV148">
        <v>33.299999999999997</v>
      </c>
      <c r="EW148">
        <v>36.797400000000003</v>
      </c>
      <c r="EX148">
        <v>57.161700000000003</v>
      </c>
      <c r="EY148">
        <v>-2.9807700000000001</v>
      </c>
      <c r="EZ148">
        <v>2</v>
      </c>
      <c r="FA148">
        <v>0.31862299999999999</v>
      </c>
      <c r="FB148">
        <v>-0.26779999999999998</v>
      </c>
      <c r="FC148">
        <v>20.271599999999999</v>
      </c>
      <c r="FD148">
        <v>5.2201399999999998</v>
      </c>
      <c r="FE148">
        <v>12.004</v>
      </c>
      <c r="FF148">
        <v>4.98705</v>
      </c>
      <c r="FG148">
        <v>3.2844000000000002</v>
      </c>
      <c r="FH148">
        <v>9999</v>
      </c>
      <c r="FI148">
        <v>9999</v>
      </c>
      <c r="FJ148">
        <v>9999</v>
      </c>
      <c r="FK148">
        <v>999.9</v>
      </c>
      <c r="FL148">
        <v>1.86582</v>
      </c>
      <c r="FM148">
        <v>1.8622000000000001</v>
      </c>
      <c r="FN148">
        <v>1.8641799999999999</v>
      </c>
      <c r="FO148">
        <v>1.86029</v>
      </c>
      <c r="FP148">
        <v>1.8609599999999999</v>
      </c>
      <c r="FQ148">
        <v>1.8601099999999999</v>
      </c>
      <c r="FR148">
        <v>1.8617999999999999</v>
      </c>
      <c r="FS148">
        <v>1.8583799999999999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-5.0739999999999998</v>
      </c>
      <c r="GH148">
        <v>0.15240000000000001</v>
      </c>
      <c r="GI148">
        <v>-3.43048097447471</v>
      </c>
      <c r="GJ148">
        <v>-2.7043828418459848E-3</v>
      </c>
      <c r="GK148">
        <v>1.1637646390227569E-6</v>
      </c>
      <c r="GL148">
        <v>-2.7935288173591201E-10</v>
      </c>
      <c r="GM148">
        <v>0.15243500000000409</v>
      </c>
      <c r="GN148">
        <v>0</v>
      </c>
      <c r="GO148">
        <v>0</v>
      </c>
      <c r="GP148">
        <v>0</v>
      </c>
      <c r="GQ148">
        <v>5</v>
      </c>
      <c r="GR148">
        <v>2087</v>
      </c>
      <c r="GS148">
        <v>4</v>
      </c>
      <c r="GT148">
        <v>31</v>
      </c>
      <c r="GU148">
        <v>50.4</v>
      </c>
      <c r="GV148">
        <v>50.4</v>
      </c>
      <c r="GW148">
        <v>2.49878</v>
      </c>
      <c r="GX148">
        <v>2.5268600000000001</v>
      </c>
      <c r="GY148">
        <v>2.04834</v>
      </c>
      <c r="GZ148">
        <v>2.6184099999999999</v>
      </c>
      <c r="HA148">
        <v>2.1972700000000001</v>
      </c>
      <c r="HB148">
        <v>2.33765</v>
      </c>
      <c r="HC148">
        <v>38.183700000000002</v>
      </c>
      <c r="HD148">
        <v>14.456</v>
      </c>
      <c r="HE148">
        <v>18</v>
      </c>
      <c r="HF148">
        <v>704.54</v>
      </c>
      <c r="HG148">
        <v>762.28599999999994</v>
      </c>
      <c r="HH148">
        <v>31.000499999999999</v>
      </c>
      <c r="HI148">
        <v>31.482500000000002</v>
      </c>
      <c r="HJ148">
        <v>30.000499999999999</v>
      </c>
      <c r="HK148">
        <v>31.3474</v>
      </c>
      <c r="HL148">
        <v>31.335100000000001</v>
      </c>
      <c r="HM148">
        <v>49.991799999999998</v>
      </c>
      <c r="HN148">
        <v>11.2285</v>
      </c>
      <c r="HO148">
        <v>100</v>
      </c>
      <c r="HP148">
        <v>31</v>
      </c>
      <c r="HQ148">
        <v>889.46699999999998</v>
      </c>
      <c r="HR148">
        <v>32.9587</v>
      </c>
      <c r="HS148">
        <v>99.445599999999999</v>
      </c>
      <c r="HT148">
        <v>98.445700000000002</v>
      </c>
    </row>
    <row r="149" spans="1:228" x14ac:dyDescent="0.2">
      <c r="A149">
        <v>134</v>
      </c>
      <c r="B149">
        <v>1670957523</v>
      </c>
      <c r="C149">
        <v>531</v>
      </c>
      <c r="D149" t="s">
        <v>626</v>
      </c>
      <c r="E149" t="s">
        <v>627</v>
      </c>
      <c r="F149">
        <v>4</v>
      </c>
      <c r="G149">
        <v>1670957520.6875</v>
      </c>
      <c r="H149">
        <f t="shared" si="68"/>
        <v>2.3953462753536245E-3</v>
      </c>
      <c r="I149">
        <f t="shared" si="69"/>
        <v>2.3953462753536243</v>
      </c>
      <c r="J149">
        <f t="shared" si="70"/>
        <v>27.216355167910791</v>
      </c>
      <c r="K149">
        <f t="shared" si="71"/>
        <v>858.75437499999998</v>
      </c>
      <c r="L149">
        <f t="shared" si="72"/>
        <v>559.70685232333813</v>
      </c>
      <c r="M149">
        <f t="shared" si="73"/>
        <v>56.630338083723579</v>
      </c>
      <c r="N149">
        <f t="shared" si="74"/>
        <v>86.887538334143329</v>
      </c>
      <c r="O149">
        <f t="shared" si="75"/>
        <v>0.1578586683439949</v>
      </c>
      <c r="P149">
        <f t="shared" si="76"/>
        <v>3.6785258109544765</v>
      </c>
      <c r="Q149">
        <f t="shared" si="77"/>
        <v>0.15418953541365291</v>
      </c>
      <c r="R149">
        <f t="shared" si="78"/>
        <v>9.6691013581730711E-2</v>
      </c>
      <c r="S149">
        <f t="shared" si="79"/>
        <v>226.11536998357192</v>
      </c>
      <c r="T149">
        <f t="shared" si="80"/>
        <v>33.115547053419036</v>
      </c>
      <c r="U149">
        <f t="shared" si="81"/>
        <v>32.619062499999998</v>
      </c>
      <c r="V149">
        <f t="shared" si="82"/>
        <v>4.9449725308255319</v>
      </c>
      <c r="W149">
        <f t="shared" si="83"/>
        <v>69.827469602670647</v>
      </c>
      <c r="X149">
        <f t="shared" si="84"/>
        <v>3.4382728790953569</v>
      </c>
      <c r="Y149">
        <f t="shared" si="85"/>
        <v>4.9239545678221965</v>
      </c>
      <c r="Z149">
        <f t="shared" si="86"/>
        <v>1.5066996517301749</v>
      </c>
      <c r="AA149">
        <f t="shared" si="87"/>
        <v>-105.63477074309483</v>
      </c>
      <c r="AB149">
        <f t="shared" si="88"/>
        <v>-14.987783357037555</v>
      </c>
      <c r="AC149">
        <f t="shared" si="89"/>
        <v>-0.92929805776640173</v>
      </c>
      <c r="AD149">
        <f t="shared" si="90"/>
        <v>104.56351782567313</v>
      </c>
      <c r="AE149">
        <f t="shared" si="91"/>
        <v>50.777530620419903</v>
      </c>
      <c r="AF149">
        <f t="shared" si="92"/>
        <v>2.3962049030983761</v>
      </c>
      <c r="AG149">
        <f t="shared" si="93"/>
        <v>27.216355167910791</v>
      </c>
      <c r="AH149">
        <v>910.39679350371875</v>
      </c>
      <c r="AI149">
        <v>892.06713939393933</v>
      </c>
      <c r="AJ149">
        <v>1.715184594697343</v>
      </c>
      <c r="AK149">
        <v>63.248288586622081</v>
      </c>
      <c r="AL149">
        <f t="shared" si="94"/>
        <v>2.3953462753536243</v>
      </c>
      <c r="AM149">
        <v>33.020897071684317</v>
      </c>
      <c r="AN149">
        <v>33.981940606060597</v>
      </c>
      <c r="AO149">
        <v>2.9569262989066611E-5</v>
      </c>
      <c r="AP149">
        <v>96.55356453263947</v>
      </c>
      <c r="AQ149">
        <v>0</v>
      </c>
      <c r="AR149">
        <v>0</v>
      </c>
      <c r="AS149">
        <f t="shared" si="95"/>
        <v>1</v>
      </c>
      <c r="AT149">
        <f t="shared" si="96"/>
        <v>0</v>
      </c>
      <c r="AU149">
        <f t="shared" si="97"/>
        <v>47373.272909377512</v>
      </c>
      <c r="AV149">
        <f t="shared" si="98"/>
        <v>1200.00875</v>
      </c>
      <c r="AW149">
        <f t="shared" si="99"/>
        <v>1025.9316885925243</v>
      </c>
      <c r="AX149">
        <f t="shared" si="100"/>
        <v>0.85493683991264591</v>
      </c>
      <c r="AY149">
        <f t="shared" si="101"/>
        <v>0.18842810103140659</v>
      </c>
      <c r="AZ149">
        <v>2.7</v>
      </c>
      <c r="BA149">
        <v>0.5</v>
      </c>
      <c r="BB149" t="s">
        <v>355</v>
      </c>
      <c r="BC149">
        <v>2</v>
      </c>
      <c r="BD149" t="b">
        <v>1</v>
      </c>
      <c r="BE149">
        <v>1670957520.6875</v>
      </c>
      <c r="BF149">
        <v>858.75437499999998</v>
      </c>
      <c r="BG149">
        <v>880.70225000000005</v>
      </c>
      <c r="BH149">
        <v>33.982225</v>
      </c>
      <c r="BI149">
        <v>33.0206625</v>
      </c>
      <c r="BJ149">
        <v>863.83275000000003</v>
      </c>
      <c r="BK149">
        <v>33.829774999999998</v>
      </c>
      <c r="BL149">
        <v>649.97299999999996</v>
      </c>
      <c r="BM149">
        <v>101.07875</v>
      </c>
      <c r="BN149">
        <v>9.981847499999999E-2</v>
      </c>
      <c r="BO149">
        <v>32.543487499999998</v>
      </c>
      <c r="BP149">
        <v>32.619062499999998</v>
      </c>
      <c r="BQ149">
        <v>999.9</v>
      </c>
      <c r="BR149">
        <v>0</v>
      </c>
      <c r="BS149">
        <v>0</v>
      </c>
      <c r="BT149">
        <v>9000.625</v>
      </c>
      <c r="BU149">
        <v>0</v>
      </c>
      <c r="BV149">
        <v>286.89925000000011</v>
      </c>
      <c r="BW149">
        <v>-21.9478875</v>
      </c>
      <c r="BX149">
        <v>888.96337500000004</v>
      </c>
      <c r="BY149">
        <v>910.77674999999999</v>
      </c>
      <c r="BZ149">
        <v>0.96154012499999997</v>
      </c>
      <c r="CA149">
        <v>880.70225000000005</v>
      </c>
      <c r="CB149">
        <v>33.0206625</v>
      </c>
      <c r="CC149">
        <v>3.4348737499999999</v>
      </c>
      <c r="CD149">
        <v>3.3376837500000001</v>
      </c>
      <c r="CE149">
        <v>26.301224999999999</v>
      </c>
      <c r="CF149">
        <v>25.815950000000001</v>
      </c>
      <c r="CG149">
        <v>1200.00875</v>
      </c>
      <c r="CH149">
        <v>0.50002387500000012</v>
      </c>
      <c r="CI149">
        <v>0.49997612499999999</v>
      </c>
      <c r="CJ149">
        <v>0</v>
      </c>
      <c r="CK149">
        <v>763.44762500000002</v>
      </c>
      <c r="CL149">
        <v>4.9990899999999998</v>
      </c>
      <c r="CM149">
        <v>8130.7087499999998</v>
      </c>
      <c r="CN149">
        <v>9558.02</v>
      </c>
      <c r="CO149">
        <v>41.625</v>
      </c>
      <c r="CP149">
        <v>43.375</v>
      </c>
      <c r="CQ149">
        <v>42.436999999999998</v>
      </c>
      <c r="CR149">
        <v>42.436999999999998</v>
      </c>
      <c r="CS149">
        <v>43.007750000000001</v>
      </c>
      <c r="CT149">
        <v>597.53125</v>
      </c>
      <c r="CU149">
        <v>597.47749999999996</v>
      </c>
      <c r="CV149">
        <v>0</v>
      </c>
      <c r="CW149">
        <v>1670957555.2</v>
      </c>
      <c r="CX149">
        <v>0</v>
      </c>
      <c r="CY149">
        <v>1670954496.5999999</v>
      </c>
      <c r="CZ149" t="s">
        <v>356</v>
      </c>
      <c r="DA149">
        <v>1670954495.5999999</v>
      </c>
      <c r="DB149">
        <v>1670954496.5999999</v>
      </c>
      <c r="DC149">
        <v>16</v>
      </c>
      <c r="DD149">
        <v>-7.6999999999999999E-2</v>
      </c>
      <c r="DE149">
        <v>-1.0999999999999999E-2</v>
      </c>
      <c r="DF149">
        <v>-4.38</v>
      </c>
      <c r="DG149">
        <v>0.152</v>
      </c>
      <c r="DH149">
        <v>415</v>
      </c>
      <c r="DI149">
        <v>32</v>
      </c>
      <c r="DJ149">
        <v>0.4</v>
      </c>
      <c r="DK149">
        <v>0.41</v>
      </c>
      <c r="DL149">
        <v>-21.78518536585366</v>
      </c>
      <c r="DM149">
        <v>-1.3347888501742671</v>
      </c>
      <c r="DN149">
        <v>0.13978866725582181</v>
      </c>
      <c r="DO149">
        <v>0</v>
      </c>
      <c r="DP149">
        <v>0.95109148780487784</v>
      </c>
      <c r="DQ149">
        <v>4.7989254355400003E-2</v>
      </c>
      <c r="DR149">
        <v>5.5977495134835126E-3</v>
      </c>
      <c r="DS149">
        <v>1</v>
      </c>
      <c r="DT149">
        <v>0</v>
      </c>
      <c r="DU149">
        <v>0</v>
      </c>
      <c r="DV149">
        <v>0</v>
      </c>
      <c r="DW149">
        <v>-1</v>
      </c>
      <c r="DX149">
        <v>1</v>
      </c>
      <c r="DY149">
        <v>2</v>
      </c>
      <c r="DZ149" t="s">
        <v>357</v>
      </c>
      <c r="EA149">
        <v>3.2981600000000002</v>
      </c>
      <c r="EB149">
        <v>2.6252499999999999</v>
      </c>
      <c r="EC149">
        <v>0.170603</v>
      </c>
      <c r="ED149">
        <v>0.171512</v>
      </c>
      <c r="EE149">
        <v>0.139768</v>
      </c>
      <c r="EF149">
        <v>0.13561300000000001</v>
      </c>
      <c r="EG149">
        <v>25164.3</v>
      </c>
      <c r="EH149">
        <v>25581.1</v>
      </c>
      <c r="EI149">
        <v>28223.4</v>
      </c>
      <c r="EJ149">
        <v>29711.200000000001</v>
      </c>
      <c r="EK149">
        <v>33413.699999999997</v>
      </c>
      <c r="EL149">
        <v>35640.400000000001</v>
      </c>
      <c r="EM149">
        <v>39834.300000000003</v>
      </c>
      <c r="EN149">
        <v>42441.9</v>
      </c>
      <c r="EO149">
        <v>2.2475200000000002</v>
      </c>
      <c r="EP149">
        <v>2.22275</v>
      </c>
      <c r="EQ149">
        <v>0.129495</v>
      </c>
      <c r="ER149">
        <v>0</v>
      </c>
      <c r="ES149">
        <v>30.520299999999999</v>
      </c>
      <c r="ET149">
        <v>999.9</v>
      </c>
      <c r="EU149">
        <v>72.400000000000006</v>
      </c>
      <c r="EV149">
        <v>33.299999999999997</v>
      </c>
      <c r="EW149">
        <v>36.802399999999999</v>
      </c>
      <c r="EX149">
        <v>57.6417</v>
      </c>
      <c r="EY149">
        <v>-2.8725999999999998</v>
      </c>
      <c r="EZ149">
        <v>2</v>
      </c>
      <c r="FA149">
        <v>0.318803</v>
      </c>
      <c r="FB149">
        <v>-0.26713199999999998</v>
      </c>
      <c r="FC149">
        <v>20.271699999999999</v>
      </c>
      <c r="FD149">
        <v>5.2208800000000002</v>
      </c>
      <c r="FE149">
        <v>12.004</v>
      </c>
      <c r="FF149">
        <v>4.9871499999999997</v>
      </c>
      <c r="FG149">
        <v>3.2844500000000001</v>
      </c>
      <c r="FH149">
        <v>9999</v>
      </c>
      <c r="FI149">
        <v>9999</v>
      </c>
      <c r="FJ149">
        <v>9999</v>
      </c>
      <c r="FK149">
        <v>999.9</v>
      </c>
      <c r="FL149">
        <v>1.86582</v>
      </c>
      <c r="FM149">
        <v>1.8622000000000001</v>
      </c>
      <c r="FN149">
        <v>1.86419</v>
      </c>
      <c r="FO149">
        <v>1.8602799999999999</v>
      </c>
      <c r="FP149">
        <v>1.8609800000000001</v>
      </c>
      <c r="FQ149">
        <v>1.86012</v>
      </c>
      <c r="FR149">
        <v>1.8618399999999999</v>
      </c>
      <c r="FS149">
        <v>1.8584000000000001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-5.0839999999999996</v>
      </c>
      <c r="GH149">
        <v>0.15240000000000001</v>
      </c>
      <c r="GI149">
        <v>-3.43048097447471</v>
      </c>
      <c r="GJ149">
        <v>-2.7043828418459848E-3</v>
      </c>
      <c r="GK149">
        <v>1.1637646390227569E-6</v>
      </c>
      <c r="GL149">
        <v>-2.7935288173591201E-10</v>
      </c>
      <c r="GM149">
        <v>0.15243500000000409</v>
      </c>
      <c r="GN149">
        <v>0</v>
      </c>
      <c r="GO149">
        <v>0</v>
      </c>
      <c r="GP149">
        <v>0</v>
      </c>
      <c r="GQ149">
        <v>5</v>
      </c>
      <c r="GR149">
        <v>2087</v>
      </c>
      <c r="GS149">
        <v>4</v>
      </c>
      <c r="GT149">
        <v>31</v>
      </c>
      <c r="GU149">
        <v>50.5</v>
      </c>
      <c r="GV149">
        <v>50.4</v>
      </c>
      <c r="GW149">
        <v>2.5146500000000001</v>
      </c>
      <c r="GX149">
        <v>2.52197</v>
      </c>
      <c r="GY149">
        <v>2.04834</v>
      </c>
      <c r="GZ149">
        <v>2.6171899999999999</v>
      </c>
      <c r="HA149">
        <v>2.1972700000000001</v>
      </c>
      <c r="HB149">
        <v>2.33887</v>
      </c>
      <c r="HC149">
        <v>38.183700000000002</v>
      </c>
      <c r="HD149">
        <v>14.4648</v>
      </c>
      <c r="HE149">
        <v>18</v>
      </c>
      <c r="HF149">
        <v>704.447</v>
      </c>
      <c r="HG149">
        <v>762.46799999999996</v>
      </c>
      <c r="HH149">
        <v>31.000299999999999</v>
      </c>
      <c r="HI149">
        <v>31.4864</v>
      </c>
      <c r="HJ149">
        <v>30.000299999999999</v>
      </c>
      <c r="HK149">
        <v>31.350200000000001</v>
      </c>
      <c r="HL149">
        <v>31.338000000000001</v>
      </c>
      <c r="HM149">
        <v>50.299100000000003</v>
      </c>
      <c r="HN149">
        <v>11.2285</v>
      </c>
      <c r="HO149">
        <v>100</v>
      </c>
      <c r="HP149">
        <v>31</v>
      </c>
      <c r="HQ149">
        <v>896.14499999999998</v>
      </c>
      <c r="HR149">
        <v>32.956299999999999</v>
      </c>
      <c r="HS149">
        <v>99.445300000000003</v>
      </c>
      <c r="HT149">
        <v>98.443600000000004</v>
      </c>
    </row>
    <row r="150" spans="1:228" x14ac:dyDescent="0.2">
      <c r="A150">
        <v>135</v>
      </c>
      <c r="B150">
        <v>1670957527</v>
      </c>
      <c r="C150">
        <v>535</v>
      </c>
      <c r="D150" t="s">
        <v>628</v>
      </c>
      <c r="E150" t="s">
        <v>629</v>
      </c>
      <c r="F150">
        <v>4</v>
      </c>
      <c r="G150">
        <v>1670957525</v>
      </c>
      <c r="H150">
        <f t="shared" si="68"/>
        <v>2.3774769639213658E-3</v>
      </c>
      <c r="I150">
        <f t="shared" si="69"/>
        <v>2.377476963921366</v>
      </c>
      <c r="J150">
        <f t="shared" si="70"/>
        <v>27.306946152236556</v>
      </c>
      <c r="K150">
        <f t="shared" si="71"/>
        <v>865.90885714285719</v>
      </c>
      <c r="L150">
        <f t="shared" si="72"/>
        <v>563.32714218035653</v>
      </c>
      <c r="M150">
        <f t="shared" si="73"/>
        <v>56.997437002653612</v>
      </c>
      <c r="N150">
        <f t="shared" si="74"/>
        <v>87.612653180553252</v>
      </c>
      <c r="O150">
        <f t="shared" si="75"/>
        <v>0.15646946992697797</v>
      </c>
      <c r="P150">
        <f t="shared" si="76"/>
        <v>3.687397942628333</v>
      </c>
      <c r="Q150">
        <f t="shared" si="77"/>
        <v>0.15287229751585371</v>
      </c>
      <c r="R150">
        <f t="shared" si="78"/>
        <v>9.5861489806250658E-2</v>
      </c>
      <c r="S150">
        <f t="shared" si="79"/>
        <v>226.11542580445598</v>
      </c>
      <c r="T150">
        <f t="shared" si="80"/>
        <v>33.118568025210706</v>
      </c>
      <c r="U150">
        <f t="shared" si="81"/>
        <v>32.623085714285708</v>
      </c>
      <c r="V150">
        <f t="shared" si="82"/>
        <v>4.9460936017293919</v>
      </c>
      <c r="W150">
        <f t="shared" si="83"/>
        <v>69.814156435418155</v>
      </c>
      <c r="X150">
        <f t="shared" si="84"/>
        <v>3.4377305109645202</v>
      </c>
      <c r="Y150">
        <f t="shared" si="85"/>
        <v>4.924116664139035</v>
      </c>
      <c r="Z150">
        <f t="shared" si="86"/>
        <v>1.5083630907648717</v>
      </c>
      <c r="AA150">
        <f t="shared" si="87"/>
        <v>-104.84673410893222</v>
      </c>
      <c r="AB150">
        <f t="shared" si="88"/>
        <v>-15.707644761295308</v>
      </c>
      <c r="AC150">
        <f t="shared" si="89"/>
        <v>-0.97161075667551222</v>
      </c>
      <c r="AD150">
        <f t="shared" si="90"/>
        <v>104.58943617755293</v>
      </c>
      <c r="AE150">
        <f t="shared" si="91"/>
        <v>50.992318526704445</v>
      </c>
      <c r="AF150">
        <f t="shared" si="92"/>
        <v>2.3802593399089629</v>
      </c>
      <c r="AG150">
        <f t="shared" si="93"/>
        <v>27.306946152236556</v>
      </c>
      <c r="AH150">
        <v>917.35596091291234</v>
      </c>
      <c r="AI150">
        <v>898.95196363636342</v>
      </c>
      <c r="AJ150">
        <v>1.7242359536557139</v>
      </c>
      <c r="AK150">
        <v>63.248288586622081</v>
      </c>
      <c r="AL150">
        <f t="shared" si="94"/>
        <v>2.377476963921366</v>
      </c>
      <c r="AM150">
        <v>33.020595221592536</v>
      </c>
      <c r="AN150">
        <v>33.975211515151521</v>
      </c>
      <c r="AO150">
        <v>-9.2410586236463892E-5</v>
      </c>
      <c r="AP150">
        <v>96.55356453263947</v>
      </c>
      <c r="AQ150">
        <v>0</v>
      </c>
      <c r="AR150">
        <v>0</v>
      </c>
      <c r="AS150">
        <f t="shared" si="95"/>
        <v>1</v>
      </c>
      <c r="AT150">
        <f t="shared" si="96"/>
        <v>0</v>
      </c>
      <c r="AU150">
        <f t="shared" si="97"/>
        <v>47532.048305574557</v>
      </c>
      <c r="AV150">
        <f t="shared" si="98"/>
        <v>1200.012857142857</v>
      </c>
      <c r="AW150">
        <f t="shared" si="99"/>
        <v>1025.9348278779564</v>
      </c>
      <c r="AX150">
        <f t="shared" si="100"/>
        <v>0.85493652986404856</v>
      </c>
      <c r="AY150">
        <f t="shared" si="101"/>
        <v>0.18842750263761365</v>
      </c>
      <c r="AZ150">
        <v>2.7</v>
      </c>
      <c r="BA150">
        <v>0.5</v>
      </c>
      <c r="BB150" t="s">
        <v>355</v>
      </c>
      <c r="BC150">
        <v>2</v>
      </c>
      <c r="BD150" t="b">
        <v>1</v>
      </c>
      <c r="BE150">
        <v>1670957525</v>
      </c>
      <c r="BF150">
        <v>865.90885714285719</v>
      </c>
      <c r="BG150">
        <v>887.94771428571426</v>
      </c>
      <c r="BH150">
        <v>33.976385714285712</v>
      </c>
      <c r="BI150">
        <v>33.0212</v>
      </c>
      <c r="BJ150">
        <v>870.9962857142857</v>
      </c>
      <c r="BK150">
        <v>33.82395714285714</v>
      </c>
      <c r="BL150">
        <v>649.9620000000001</v>
      </c>
      <c r="BM150">
        <v>101.0801428571428</v>
      </c>
      <c r="BN150">
        <v>9.9851385714285729E-2</v>
      </c>
      <c r="BO150">
        <v>32.544071428571428</v>
      </c>
      <c r="BP150">
        <v>32.623085714285708</v>
      </c>
      <c r="BQ150">
        <v>999.89999999999986</v>
      </c>
      <c r="BR150">
        <v>0</v>
      </c>
      <c r="BS150">
        <v>0</v>
      </c>
      <c r="BT150">
        <v>9031.1614285714277</v>
      </c>
      <c r="BU150">
        <v>0</v>
      </c>
      <c r="BV150">
        <v>285.4362857142857</v>
      </c>
      <c r="BW150">
        <v>-22.038885714285719</v>
      </c>
      <c r="BX150">
        <v>896.36385714285711</v>
      </c>
      <c r="BY150">
        <v>918.26985714285718</v>
      </c>
      <c r="BZ150">
        <v>0.95516957142857151</v>
      </c>
      <c r="CA150">
        <v>887.94771428571426</v>
      </c>
      <c r="CB150">
        <v>33.0212</v>
      </c>
      <c r="CC150">
        <v>3.4343371428571432</v>
      </c>
      <c r="CD150">
        <v>3.3377885714285709</v>
      </c>
      <c r="CE150">
        <v>26.298585714285711</v>
      </c>
      <c r="CF150">
        <v>25.816471428571429</v>
      </c>
      <c r="CG150">
        <v>1200.012857142857</v>
      </c>
      <c r="CH150">
        <v>0.50003242857142849</v>
      </c>
      <c r="CI150">
        <v>0.49996757142857151</v>
      </c>
      <c r="CJ150">
        <v>0</v>
      </c>
      <c r="CK150">
        <v>764.48971428571429</v>
      </c>
      <c r="CL150">
        <v>4.9990899999999998</v>
      </c>
      <c r="CM150">
        <v>8140.5414285714278</v>
      </c>
      <c r="CN150">
        <v>9558.0528571428586</v>
      </c>
      <c r="CO150">
        <v>41.625</v>
      </c>
      <c r="CP150">
        <v>43.375</v>
      </c>
      <c r="CQ150">
        <v>42.436999999999998</v>
      </c>
      <c r="CR150">
        <v>42.436999999999998</v>
      </c>
      <c r="CS150">
        <v>43.017714285714291</v>
      </c>
      <c r="CT150">
        <v>597.54571428571421</v>
      </c>
      <c r="CU150">
        <v>597.4671428571429</v>
      </c>
      <c r="CV150">
        <v>0</v>
      </c>
      <c r="CW150">
        <v>1670957559.4000001</v>
      </c>
      <c r="CX150">
        <v>0</v>
      </c>
      <c r="CY150">
        <v>1670954496.5999999</v>
      </c>
      <c r="CZ150" t="s">
        <v>356</v>
      </c>
      <c r="DA150">
        <v>1670954495.5999999</v>
      </c>
      <c r="DB150">
        <v>1670954496.5999999</v>
      </c>
      <c r="DC150">
        <v>16</v>
      </c>
      <c r="DD150">
        <v>-7.6999999999999999E-2</v>
      </c>
      <c r="DE150">
        <v>-1.0999999999999999E-2</v>
      </c>
      <c r="DF150">
        <v>-4.38</v>
      </c>
      <c r="DG150">
        <v>0.152</v>
      </c>
      <c r="DH150">
        <v>415</v>
      </c>
      <c r="DI150">
        <v>32</v>
      </c>
      <c r="DJ150">
        <v>0.4</v>
      </c>
      <c r="DK150">
        <v>0.41</v>
      </c>
      <c r="DL150">
        <v>-21.860175609756091</v>
      </c>
      <c r="DM150">
        <v>-1.31807247386758</v>
      </c>
      <c r="DN150">
        <v>0.13852793639267691</v>
      </c>
      <c r="DO150">
        <v>0</v>
      </c>
      <c r="DP150">
        <v>0.95312926829268307</v>
      </c>
      <c r="DQ150">
        <v>5.0916543554009562E-2</v>
      </c>
      <c r="DR150">
        <v>5.9080094994077509E-3</v>
      </c>
      <c r="DS150">
        <v>1</v>
      </c>
      <c r="DT150">
        <v>0</v>
      </c>
      <c r="DU150">
        <v>0</v>
      </c>
      <c r="DV150">
        <v>0</v>
      </c>
      <c r="DW150">
        <v>-1</v>
      </c>
      <c r="DX150">
        <v>1</v>
      </c>
      <c r="DY150">
        <v>2</v>
      </c>
      <c r="DZ150" t="s">
        <v>357</v>
      </c>
      <c r="EA150">
        <v>3.2983099999999999</v>
      </c>
      <c r="EB150">
        <v>2.62547</v>
      </c>
      <c r="EC150">
        <v>0.17146500000000001</v>
      </c>
      <c r="ED150">
        <v>0.172373</v>
      </c>
      <c r="EE150">
        <v>0.13975399999999999</v>
      </c>
      <c r="EF150">
        <v>0.13561699999999999</v>
      </c>
      <c r="EG150">
        <v>25138.1</v>
      </c>
      <c r="EH150">
        <v>25554.799999999999</v>
      </c>
      <c r="EI150">
        <v>28223.4</v>
      </c>
      <c r="EJ150">
        <v>29711.599999999999</v>
      </c>
      <c r="EK150">
        <v>33413.599999999999</v>
      </c>
      <c r="EL150">
        <v>35640.800000000003</v>
      </c>
      <c r="EM150">
        <v>39833.5</v>
      </c>
      <c r="EN150">
        <v>42442.5</v>
      </c>
      <c r="EO150">
        <v>2.2475800000000001</v>
      </c>
      <c r="EP150">
        <v>2.2225999999999999</v>
      </c>
      <c r="EQ150">
        <v>0.129327</v>
      </c>
      <c r="ER150">
        <v>0</v>
      </c>
      <c r="ES150">
        <v>30.520900000000001</v>
      </c>
      <c r="ET150">
        <v>999.9</v>
      </c>
      <c r="EU150">
        <v>72.3</v>
      </c>
      <c r="EV150">
        <v>33.299999999999997</v>
      </c>
      <c r="EW150">
        <v>36.747300000000003</v>
      </c>
      <c r="EX150">
        <v>56.8917</v>
      </c>
      <c r="EY150">
        <v>-2.9046500000000002</v>
      </c>
      <c r="EZ150">
        <v>2</v>
      </c>
      <c r="FA150">
        <v>0.319276</v>
      </c>
      <c r="FB150">
        <v>-0.26594000000000001</v>
      </c>
      <c r="FC150">
        <v>20.271899999999999</v>
      </c>
      <c r="FD150">
        <v>5.2202799999999998</v>
      </c>
      <c r="FE150">
        <v>12.004</v>
      </c>
      <c r="FF150">
        <v>4.9870000000000001</v>
      </c>
      <c r="FG150">
        <v>3.2844799999999998</v>
      </c>
      <c r="FH150">
        <v>9999</v>
      </c>
      <c r="FI150">
        <v>9999</v>
      </c>
      <c r="FJ150">
        <v>9999</v>
      </c>
      <c r="FK150">
        <v>999.9</v>
      </c>
      <c r="FL150">
        <v>1.86582</v>
      </c>
      <c r="FM150">
        <v>1.86219</v>
      </c>
      <c r="FN150">
        <v>1.8642000000000001</v>
      </c>
      <c r="FO150">
        <v>1.8602700000000001</v>
      </c>
      <c r="FP150">
        <v>1.8609599999999999</v>
      </c>
      <c r="FQ150">
        <v>1.8601300000000001</v>
      </c>
      <c r="FR150">
        <v>1.86182</v>
      </c>
      <c r="FS150">
        <v>1.8583799999999999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-5.0919999999999996</v>
      </c>
      <c r="GH150">
        <v>0.15240000000000001</v>
      </c>
      <c r="GI150">
        <v>-3.43048097447471</v>
      </c>
      <c r="GJ150">
        <v>-2.7043828418459848E-3</v>
      </c>
      <c r="GK150">
        <v>1.1637646390227569E-6</v>
      </c>
      <c r="GL150">
        <v>-2.7935288173591201E-10</v>
      </c>
      <c r="GM150">
        <v>0.15243500000000409</v>
      </c>
      <c r="GN150">
        <v>0</v>
      </c>
      <c r="GO150">
        <v>0</v>
      </c>
      <c r="GP150">
        <v>0</v>
      </c>
      <c r="GQ150">
        <v>5</v>
      </c>
      <c r="GR150">
        <v>2087</v>
      </c>
      <c r="GS150">
        <v>4</v>
      </c>
      <c r="GT150">
        <v>31</v>
      </c>
      <c r="GU150">
        <v>50.5</v>
      </c>
      <c r="GV150">
        <v>50.5</v>
      </c>
      <c r="GW150">
        <v>2.5293000000000001</v>
      </c>
      <c r="GX150">
        <v>2.52197</v>
      </c>
      <c r="GY150">
        <v>2.04834</v>
      </c>
      <c r="GZ150">
        <v>2.6171899999999999</v>
      </c>
      <c r="HA150">
        <v>2.1972700000000001</v>
      </c>
      <c r="HB150">
        <v>2.33643</v>
      </c>
      <c r="HC150">
        <v>38.183700000000002</v>
      </c>
      <c r="HD150">
        <v>14.4648</v>
      </c>
      <c r="HE150">
        <v>18</v>
      </c>
      <c r="HF150">
        <v>704.52</v>
      </c>
      <c r="HG150">
        <v>762.36699999999996</v>
      </c>
      <c r="HH150">
        <v>31.000399999999999</v>
      </c>
      <c r="HI150">
        <v>31.489799999999999</v>
      </c>
      <c r="HJ150">
        <v>30.000499999999999</v>
      </c>
      <c r="HK150">
        <v>31.352900000000002</v>
      </c>
      <c r="HL150">
        <v>31.341200000000001</v>
      </c>
      <c r="HM150">
        <v>50.603400000000001</v>
      </c>
      <c r="HN150">
        <v>11.2285</v>
      </c>
      <c r="HO150">
        <v>100</v>
      </c>
      <c r="HP150">
        <v>31</v>
      </c>
      <c r="HQ150">
        <v>902.82299999999998</v>
      </c>
      <c r="HR150">
        <v>32.946199999999997</v>
      </c>
      <c r="HS150">
        <v>99.444000000000003</v>
      </c>
      <c r="HT150">
        <v>98.444999999999993</v>
      </c>
    </row>
    <row r="151" spans="1:228" x14ac:dyDescent="0.2">
      <c r="A151">
        <v>136</v>
      </c>
      <c r="B151">
        <v>1670957531</v>
      </c>
      <c r="C151">
        <v>539</v>
      </c>
      <c r="D151" t="s">
        <v>630</v>
      </c>
      <c r="E151" t="s">
        <v>631</v>
      </c>
      <c r="F151">
        <v>4</v>
      </c>
      <c r="G151">
        <v>1670957528.6875</v>
      </c>
      <c r="H151">
        <f t="shared" si="68"/>
        <v>2.3814789451925109E-3</v>
      </c>
      <c r="I151">
        <f t="shared" si="69"/>
        <v>2.3814789451925109</v>
      </c>
      <c r="J151">
        <f t="shared" si="70"/>
        <v>27.55577566017444</v>
      </c>
      <c r="K151">
        <f t="shared" si="71"/>
        <v>872.03475000000003</v>
      </c>
      <c r="L151">
        <f t="shared" si="72"/>
        <v>567.47914374687343</v>
      </c>
      <c r="M151">
        <f t="shared" si="73"/>
        <v>57.418067512818851</v>
      </c>
      <c r="N151">
        <f t="shared" si="74"/>
        <v>88.233286986417085</v>
      </c>
      <c r="O151">
        <f t="shared" si="75"/>
        <v>0.15688034484942903</v>
      </c>
      <c r="P151">
        <f t="shared" si="76"/>
        <v>3.6845949002169083</v>
      </c>
      <c r="Q151">
        <f t="shared" si="77"/>
        <v>0.15326180869952202</v>
      </c>
      <c r="R151">
        <f t="shared" si="78"/>
        <v>9.6106789938656983E-2</v>
      </c>
      <c r="S151">
        <f t="shared" si="79"/>
        <v>226.11306973272065</v>
      </c>
      <c r="T151">
        <f t="shared" si="80"/>
        <v>33.119197467273764</v>
      </c>
      <c r="U151">
        <f t="shared" si="81"/>
        <v>32.618662499999999</v>
      </c>
      <c r="V151">
        <f t="shared" si="82"/>
        <v>4.9448610826892256</v>
      </c>
      <c r="W151">
        <f t="shared" si="83"/>
        <v>69.810866845439165</v>
      </c>
      <c r="X151">
        <f t="shared" si="84"/>
        <v>3.4377751324819186</v>
      </c>
      <c r="Y151">
        <f t="shared" si="85"/>
        <v>4.924412613430416</v>
      </c>
      <c r="Z151">
        <f t="shared" si="86"/>
        <v>1.5070859502073071</v>
      </c>
      <c r="AA151">
        <f t="shared" si="87"/>
        <v>-105.02322148298973</v>
      </c>
      <c r="AB151">
        <f t="shared" si="88"/>
        <v>-14.605291296152126</v>
      </c>
      <c r="AC151">
        <f t="shared" si="89"/>
        <v>-0.90409604874644722</v>
      </c>
      <c r="AD151">
        <f t="shared" si="90"/>
        <v>105.58046090483234</v>
      </c>
      <c r="AE151">
        <f t="shared" si="91"/>
        <v>51.055565336375608</v>
      </c>
      <c r="AF151">
        <f t="shared" si="92"/>
        <v>2.3786769165918913</v>
      </c>
      <c r="AG151">
        <f t="shared" si="93"/>
        <v>27.55577566017444</v>
      </c>
      <c r="AH151">
        <v>924.2615652162965</v>
      </c>
      <c r="AI151">
        <v>905.80596363636323</v>
      </c>
      <c r="AJ151">
        <v>1.710505100290739</v>
      </c>
      <c r="AK151">
        <v>63.248288586622081</v>
      </c>
      <c r="AL151">
        <f t="shared" si="94"/>
        <v>2.3814789451925109</v>
      </c>
      <c r="AM151">
        <v>33.021617124752957</v>
      </c>
      <c r="AN151">
        <v>33.977058181818172</v>
      </c>
      <c r="AO151">
        <v>2.0348804746986859E-5</v>
      </c>
      <c r="AP151">
        <v>96.55356453263947</v>
      </c>
      <c r="AQ151">
        <v>0</v>
      </c>
      <c r="AR151">
        <v>0</v>
      </c>
      <c r="AS151">
        <f t="shared" si="95"/>
        <v>1</v>
      </c>
      <c r="AT151">
        <f t="shared" si="96"/>
        <v>0</v>
      </c>
      <c r="AU151">
        <f t="shared" si="97"/>
        <v>47481.692807467582</v>
      </c>
      <c r="AV151">
        <f t="shared" si="98"/>
        <v>1200.0025000000001</v>
      </c>
      <c r="AW151">
        <f t="shared" si="99"/>
        <v>1025.9257635920833</v>
      </c>
      <c r="AX151">
        <f t="shared" si="100"/>
        <v>0.85493635520932942</v>
      </c>
      <c r="AY151">
        <f t="shared" si="101"/>
        <v>0.18842716555400563</v>
      </c>
      <c r="AZ151">
        <v>2.7</v>
      </c>
      <c r="BA151">
        <v>0.5</v>
      </c>
      <c r="BB151" t="s">
        <v>355</v>
      </c>
      <c r="BC151">
        <v>2</v>
      </c>
      <c r="BD151" t="b">
        <v>1</v>
      </c>
      <c r="BE151">
        <v>1670957528.6875</v>
      </c>
      <c r="BF151">
        <v>872.03475000000003</v>
      </c>
      <c r="BG151">
        <v>894.10275000000001</v>
      </c>
      <c r="BH151">
        <v>33.976512499999998</v>
      </c>
      <c r="BI151">
        <v>33.022075000000001</v>
      </c>
      <c r="BJ151">
        <v>877.13062500000001</v>
      </c>
      <c r="BK151">
        <v>33.824112499999998</v>
      </c>
      <c r="BL151">
        <v>650.03899999999999</v>
      </c>
      <c r="BM151">
        <v>101.08087500000001</v>
      </c>
      <c r="BN151">
        <v>0.1000549875</v>
      </c>
      <c r="BO151">
        <v>32.545137500000003</v>
      </c>
      <c r="BP151">
        <v>32.618662499999999</v>
      </c>
      <c r="BQ151">
        <v>999.9</v>
      </c>
      <c r="BR151">
        <v>0</v>
      </c>
      <c r="BS151">
        <v>0</v>
      </c>
      <c r="BT151">
        <v>9021.4050000000007</v>
      </c>
      <c r="BU151">
        <v>0</v>
      </c>
      <c r="BV151">
        <v>284.887</v>
      </c>
      <c r="BW151">
        <v>-22.067787500000001</v>
      </c>
      <c r="BX151">
        <v>902.70562500000005</v>
      </c>
      <c r="BY151">
        <v>924.63587499999994</v>
      </c>
      <c r="BZ151">
        <v>0.95446999999999993</v>
      </c>
      <c r="CA151">
        <v>894.10275000000001</v>
      </c>
      <c r="CB151">
        <v>33.022075000000001</v>
      </c>
      <c r="CC151">
        <v>3.4343762500000001</v>
      </c>
      <c r="CD151">
        <v>3.33789625</v>
      </c>
      <c r="CE151">
        <v>26.298762499999999</v>
      </c>
      <c r="CF151">
        <v>25.817012500000001</v>
      </c>
      <c r="CG151">
        <v>1200.0025000000001</v>
      </c>
      <c r="CH151">
        <v>0.50003762500000004</v>
      </c>
      <c r="CI151">
        <v>0.49996237500000001</v>
      </c>
      <c r="CJ151">
        <v>0</v>
      </c>
      <c r="CK151">
        <v>765.44849999999997</v>
      </c>
      <c r="CL151">
        <v>4.9990899999999998</v>
      </c>
      <c r="CM151">
        <v>8148.7912500000002</v>
      </c>
      <c r="CN151">
        <v>9558.0074999999997</v>
      </c>
      <c r="CO151">
        <v>41.632750000000001</v>
      </c>
      <c r="CP151">
        <v>43.390500000000003</v>
      </c>
      <c r="CQ151">
        <v>42.436999999999998</v>
      </c>
      <c r="CR151">
        <v>42.436999999999998</v>
      </c>
      <c r="CS151">
        <v>43.023249999999997</v>
      </c>
      <c r="CT151">
        <v>597.54750000000013</v>
      </c>
      <c r="CU151">
        <v>597.45499999999993</v>
      </c>
      <c r="CV151">
        <v>0</v>
      </c>
      <c r="CW151">
        <v>1670957563</v>
      </c>
      <c r="CX151">
        <v>0</v>
      </c>
      <c r="CY151">
        <v>1670954496.5999999</v>
      </c>
      <c r="CZ151" t="s">
        <v>356</v>
      </c>
      <c r="DA151">
        <v>1670954495.5999999</v>
      </c>
      <c r="DB151">
        <v>1670954496.5999999</v>
      </c>
      <c r="DC151">
        <v>16</v>
      </c>
      <c r="DD151">
        <v>-7.6999999999999999E-2</v>
      </c>
      <c r="DE151">
        <v>-1.0999999999999999E-2</v>
      </c>
      <c r="DF151">
        <v>-4.38</v>
      </c>
      <c r="DG151">
        <v>0.152</v>
      </c>
      <c r="DH151">
        <v>415</v>
      </c>
      <c r="DI151">
        <v>32</v>
      </c>
      <c r="DJ151">
        <v>0.4</v>
      </c>
      <c r="DK151">
        <v>0.41</v>
      </c>
      <c r="DL151">
        <v>-21.94119024390244</v>
      </c>
      <c r="DM151">
        <v>-1.0036662020906151</v>
      </c>
      <c r="DN151">
        <v>0.1091523991778556</v>
      </c>
      <c r="DO151">
        <v>0</v>
      </c>
      <c r="DP151">
        <v>0.95472287804878042</v>
      </c>
      <c r="DQ151">
        <v>2.5514048780486961E-2</v>
      </c>
      <c r="DR151">
        <v>4.8036723461866299E-3</v>
      </c>
      <c r="DS151">
        <v>1</v>
      </c>
      <c r="DT151">
        <v>0</v>
      </c>
      <c r="DU151">
        <v>0</v>
      </c>
      <c r="DV151">
        <v>0</v>
      </c>
      <c r="DW151">
        <v>-1</v>
      </c>
      <c r="DX151">
        <v>1</v>
      </c>
      <c r="DY151">
        <v>2</v>
      </c>
      <c r="DZ151" t="s">
        <v>357</v>
      </c>
      <c r="EA151">
        <v>3.2982999999999998</v>
      </c>
      <c r="EB151">
        <v>2.6254499999999998</v>
      </c>
      <c r="EC151">
        <v>0.17231199999999999</v>
      </c>
      <c r="ED151">
        <v>0.173206</v>
      </c>
      <c r="EE151">
        <v>0.13975899999999999</v>
      </c>
      <c r="EF151">
        <v>0.13562299999999999</v>
      </c>
      <c r="EG151">
        <v>25111.8</v>
      </c>
      <c r="EH151">
        <v>25529</v>
      </c>
      <c r="EI151">
        <v>28222.799999999999</v>
      </c>
      <c r="EJ151">
        <v>29711.599999999999</v>
      </c>
      <c r="EK151">
        <v>33412.9</v>
      </c>
      <c r="EL151">
        <v>35640.699999999997</v>
      </c>
      <c r="EM151">
        <v>39832.9</v>
      </c>
      <c r="EN151">
        <v>42442.6</v>
      </c>
      <c r="EO151">
        <v>2.2475800000000001</v>
      </c>
      <c r="EP151">
        <v>2.2224200000000001</v>
      </c>
      <c r="EQ151">
        <v>0.129357</v>
      </c>
      <c r="ER151">
        <v>0</v>
      </c>
      <c r="ES151">
        <v>30.520900000000001</v>
      </c>
      <c r="ET151">
        <v>999.9</v>
      </c>
      <c r="EU151">
        <v>72.3</v>
      </c>
      <c r="EV151">
        <v>33.299999999999997</v>
      </c>
      <c r="EW151">
        <v>36.749000000000002</v>
      </c>
      <c r="EX151">
        <v>57.281700000000001</v>
      </c>
      <c r="EY151">
        <v>-2.9567299999999999</v>
      </c>
      <c r="EZ151">
        <v>2</v>
      </c>
      <c r="FA151">
        <v>0.31933699999999998</v>
      </c>
      <c r="FB151">
        <v>-0.26439499999999999</v>
      </c>
      <c r="FC151">
        <v>20.271899999999999</v>
      </c>
      <c r="FD151">
        <v>5.2201399999999998</v>
      </c>
      <c r="FE151">
        <v>12.004</v>
      </c>
      <c r="FF151">
        <v>4.9868499999999996</v>
      </c>
      <c r="FG151">
        <v>3.2844000000000002</v>
      </c>
      <c r="FH151">
        <v>9999</v>
      </c>
      <c r="FI151">
        <v>9999</v>
      </c>
      <c r="FJ151">
        <v>9999</v>
      </c>
      <c r="FK151">
        <v>999.9</v>
      </c>
      <c r="FL151">
        <v>1.86582</v>
      </c>
      <c r="FM151">
        <v>1.86219</v>
      </c>
      <c r="FN151">
        <v>1.8642000000000001</v>
      </c>
      <c r="FO151">
        <v>1.8602799999999999</v>
      </c>
      <c r="FP151">
        <v>1.8609599999999999</v>
      </c>
      <c r="FQ151">
        <v>1.8601099999999999</v>
      </c>
      <c r="FR151">
        <v>1.86182</v>
      </c>
      <c r="FS151">
        <v>1.8583799999999999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-5.101</v>
      </c>
      <c r="GH151">
        <v>0.15240000000000001</v>
      </c>
      <c r="GI151">
        <v>-3.43048097447471</v>
      </c>
      <c r="GJ151">
        <v>-2.7043828418459848E-3</v>
      </c>
      <c r="GK151">
        <v>1.1637646390227569E-6</v>
      </c>
      <c r="GL151">
        <v>-2.7935288173591201E-10</v>
      </c>
      <c r="GM151">
        <v>0.15243500000000409</v>
      </c>
      <c r="GN151">
        <v>0</v>
      </c>
      <c r="GO151">
        <v>0</v>
      </c>
      <c r="GP151">
        <v>0</v>
      </c>
      <c r="GQ151">
        <v>5</v>
      </c>
      <c r="GR151">
        <v>2087</v>
      </c>
      <c r="GS151">
        <v>4</v>
      </c>
      <c r="GT151">
        <v>31</v>
      </c>
      <c r="GU151">
        <v>50.6</v>
      </c>
      <c r="GV151">
        <v>50.6</v>
      </c>
      <c r="GW151">
        <v>2.5451700000000002</v>
      </c>
      <c r="GX151">
        <v>2.52197</v>
      </c>
      <c r="GY151">
        <v>2.04834</v>
      </c>
      <c r="GZ151">
        <v>2.6171899999999999</v>
      </c>
      <c r="HA151">
        <v>2.1972700000000001</v>
      </c>
      <c r="HB151">
        <v>2.33887</v>
      </c>
      <c r="HC151">
        <v>38.183700000000002</v>
      </c>
      <c r="HD151">
        <v>14.456</v>
      </c>
      <c r="HE151">
        <v>18</v>
      </c>
      <c r="HF151">
        <v>704.56</v>
      </c>
      <c r="HG151">
        <v>762.22299999999996</v>
      </c>
      <c r="HH151">
        <v>31.000399999999999</v>
      </c>
      <c r="HI151">
        <v>31.492599999999999</v>
      </c>
      <c r="HJ151">
        <v>30.000399999999999</v>
      </c>
      <c r="HK151">
        <v>31.356300000000001</v>
      </c>
      <c r="HL151">
        <v>31.343399999999999</v>
      </c>
      <c r="HM151">
        <v>50.907400000000003</v>
      </c>
      <c r="HN151">
        <v>11.2285</v>
      </c>
      <c r="HO151">
        <v>100</v>
      </c>
      <c r="HP151">
        <v>31</v>
      </c>
      <c r="HQ151">
        <v>909.50199999999995</v>
      </c>
      <c r="HR151">
        <v>32.938800000000001</v>
      </c>
      <c r="HS151">
        <v>99.4422</v>
      </c>
      <c r="HT151">
        <v>98.4452</v>
      </c>
    </row>
    <row r="152" spans="1:228" x14ac:dyDescent="0.2">
      <c r="A152">
        <v>137</v>
      </c>
      <c r="B152">
        <v>1670957535</v>
      </c>
      <c r="C152">
        <v>543</v>
      </c>
      <c r="D152" t="s">
        <v>632</v>
      </c>
      <c r="E152" t="s">
        <v>633</v>
      </c>
      <c r="F152">
        <v>4</v>
      </c>
      <c r="G152">
        <v>1670957533</v>
      </c>
      <c r="H152">
        <f t="shared" si="68"/>
        <v>2.3822695193973244E-3</v>
      </c>
      <c r="I152">
        <f t="shared" si="69"/>
        <v>2.3822695193973242</v>
      </c>
      <c r="J152">
        <f t="shared" si="70"/>
        <v>27.916910874368728</v>
      </c>
      <c r="K152">
        <f t="shared" si="71"/>
        <v>879.11985714285709</v>
      </c>
      <c r="L152">
        <f t="shared" si="72"/>
        <v>570.23061427331629</v>
      </c>
      <c r="M152">
        <f t="shared" si="73"/>
        <v>57.696033130731728</v>
      </c>
      <c r="N152">
        <f t="shared" si="74"/>
        <v>88.949500665159093</v>
      </c>
      <c r="O152">
        <f t="shared" si="75"/>
        <v>0.15665205620967915</v>
      </c>
      <c r="P152">
        <f t="shared" si="76"/>
        <v>3.6800355959115012</v>
      </c>
      <c r="Q152">
        <f t="shared" si="77"/>
        <v>0.15303955397010524</v>
      </c>
      <c r="R152">
        <f t="shared" si="78"/>
        <v>9.5967351677500742E-2</v>
      </c>
      <c r="S152">
        <f t="shared" si="79"/>
        <v>226.11360180470589</v>
      </c>
      <c r="T152">
        <f t="shared" si="80"/>
        <v>33.123294131379659</v>
      </c>
      <c r="U152">
        <f t="shared" si="81"/>
        <v>32.628914285714288</v>
      </c>
      <c r="V152">
        <f t="shared" si="82"/>
        <v>4.9477181287349401</v>
      </c>
      <c r="W152">
        <f t="shared" si="83"/>
        <v>69.800854779787372</v>
      </c>
      <c r="X152">
        <f t="shared" si="84"/>
        <v>3.4379780268071722</v>
      </c>
      <c r="Y152">
        <f t="shared" si="85"/>
        <v>4.9254096352452219</v>
      </c>
      <c r="Z152">
        <f t="shared" si="86"/>
        <v>1.5097401019277679</v>
      </c>
      <c r="AA152">
        <f t="shared" si="87"/>
        <v>-105.05808580542201</v>
      </c>
      <c r="AB152">
        <f t="shared" si="88"/>
        <v>-15.908691681280612</v>
      </c>
      <c r="AC152">
        <f t="shared" si="89"/>
        <v>-0.98606615213878268</v>
      </c>
      <c r="AD152">
        <f t="shared" si="90"/>
        <v>104.16075816586448</v>
      </c>
      <c r="AE152">
        <f t="shared" si="91"/>
        <v>51.396172600062016</v>
      </c>
      <c r="AF152">
        <f t="shared" si="92"/>
        <v>2.3784105400304321</v>
      </c>
      <c r="AG152">
        <f t="shared" si="93"/>
        <v>27.916910874368728</v>
      </c>
      <c r="AH152">
        <v>931.18567864812826</v>
      </c>
      <c r="AI152">
        <v>912.60211515151457</v>
      </c>
      <c r="AJ152">
        <v>1.7034380810678109</v>
      </c>
      <c r="AK152">
        <v>63.248288586622081</v>
      </c>
      <c r="AL152">
        <f t="shared" si="94"/>
        <v>2.3822695193973242</v>
      </c>
      <c r="AM152">
        <v>33.023968598220669</v>
      </c>
      <c r="AN152">
        <v>33.979733333333343</v>
      </c>
      <c r="AO152">
        <v>2.1260527264050261E-5</v>
      </c>
      <c r="AP152">
        <v>96.55356453263947</v>
      </c>
      <c r="AQ152">
        <v>0</v>
      </c>
      <c r="AR152">
        <v>0</v>
      </c>
      <c r="AS152">
        <f t="shared" si="95"/>
        <v>1</v>
      </c>
      <c r="AT152">
        <f t="shared" si="96"/>
        <v>0</v>
      </c>
      <c r="AU152">
        <f t="shared" si="97"/>
        <v>47399.498283491943</v>
      </c>
      <c r="AV152">
        <f t="shared" si="98"/>
        <v>1200.001428571429</v>
      </c>
      <c r="AW152">
        <f t="shared" si="99"/>
        <v>1025.9252278780864</v>
      </c>
      <c r="AX152">
        <f t="shared" si="100"/>
        <v>0.85493667211665247</v>
      </c>
      <c r="AY152">
        <f t="shared" si="101"/>
        <v>0.18842777718513914</v>
      </c>
      <c r="AZ152">
        <v>2.7</v>
      </c>
      <c r="BA152">
        <v>0.5</v>
      </c>
      <c r="BB152" t="s">
        <v>355</v>
      </c>
      <c r="BC152">
        <v>2</v>
      </c>
      <c r="BD152" t="b">
        <v>1</v>
      </c>
      <c r="BE152">
        <v>1670957533</v>
      </c>
      <c r="BF152">
        <v>879.11985714285709</v>
      </c>
      <c r="BG152">
        <v>901.33657142857157</v>
      </c>
      <c r="BH152">
        <v>33.978771428571427</v>
      </c>
      <c r="BI152">
        <v>33.024428571428572</v>
      </c>
      <c r="BJ152">
        <v>884.22500000000002</v>
      </c>
      <c r="BK152">
        <v>33.826300000000003</v>
      </c>
      <c r="BL152">
        <v>650.02914285714292</v>
      </c>
      <c r="BM152">
        <v>101.0801428571429</v>
      </c>
      <c r="BN152">
        <v>0.10003177142857141</v>
      </c>
      <c r="BO152">
        <v>32.548728571428569</v>
      </c>
      <c r="BP152">
        <v>32.628914285714288</v>
      </c>
      <c r="BQ152">
        <v>999.89999999999986</v>
      </c>
      <c r="BR152">
        <v>0</v>
      </c>
      <c r="BS152">
        <v>0</v>
      </c>
      <c r="BT152">
        <v>9005.7157142857141</v>
      </c>
      <c r="BU152">
        <v>0</v>
      </c>
      <c r="BV152">
        <v>284.51928571428567</v>
      </c>
      <c r="BW152">
        <v>-22.2165</v>
      </c>
      <c r="BX152">
        <v>910.04200000000003</v>
      </c>
      <c r="BY152">
        <v>932.11928571428575</v>
      </c>
      <c r="BZ152">
        <v>0.954341142857143</v>
      </c>
      <c r="CA152">
        <v>901.33657142857157</v>
      </c>
      <c r="CB152">
        <v>33.024428571428572</v>
      </c>
      <c r="CC152">
        <v>3.43458</v>
      </c>
      <c r="CD152">
        <v>3.338114285714286</v>
      </c>
      <c r="CE152">
        <v>26.299771428571429</v>
      </c>
      <c r="CF152">
        <v>25.818157142857139</v>
      </c>
      <c r="CG152">
        <v>1200.001428571429</v>
      </c>
      <c r="CH152">
        <v>0.5000282857142857</v>
      </c>
      <c r="CI152">
        <v>0.49997171428571441</v>
      </c>
      <c r="CJ152">
        <v>0</v>
      </c>
      <c r="CK152">
        <v>766.19799999999998</v>
      </c>
      <c r="CL152">
        <v>4.9990899999999998</v>
      </c>
      <c r="CM152">
        <v>8157.9028571428571</v>
      </c>
      <c r="CN152">
        <v>9557.9757142857143</v>
      </c>
      <c r="CO152">
        <v>41.669285714285706</v>
      </c>
      <c r="CP152">
        <v>43.419285714285706</v>
      </c>
      <c r="CQ152">
        <v>42.436999999999998</v>
      </c>
      <c r="CR152">
        <v>42.436999999999998</v>
      </c>
      <c r="CS152">
        <v>43.035428571428568</v>
      </c>
      <c r="CT152">
        <v>597.53428571428583</v>
      </c>
      <c r="CU152">
        <v>597.4671428571429</v>
      </c>
      <c r="CV152">
        <v>0</v>
      </c>
      <c r="CW152">
        <v>1670957567.2</v>
      </c>
      <c r="CX152">
        <v>0</v>
      </c>
      <c r="CY152">
        <v>1670954496.5999999</v>
      </c>
      <c r="CZ152" t="s">
        <v>356</v>
      </c>
      <c r="DA152">
        <v>1670954495.5999999</v>
      </c>
      <c r="DB152">
        <v>1670954496.5999999</v>
      </c>
      <c r="DC152">
        <v>16</v>
      </c>
      <c r="DD152">
        <v>-7.6999999999999999E-2</v>
      </c>
      <c r="DE152">
        <v>-1.0999999999999999E-2</v>
      </c>
      <c r="DF152">
        <v>-4.38</v>
      </c>
      <c r="DG152">
        <v>0.152</v>
      </c>
      <c r="DH152">
        <v>415</v>
      </c>
      <c r="DI152">
        <v>32</v>
      </c>
      <c r="DJ152">
        <v>0.4</v>
      </c>
      <c r="DK152">
        <v>0.41</v>
      </c>
      <c r="DL152">
        <v>-22.01635365853658</v>
      </c>
      <c r="DM152">
        <v>-0.89061533101046164</v>
      </c>
      <c r="DN152">
        <v>9.7851856912627086E-2</v>
      </c>
      <c r="DO152">
        <v>0</v>
      </c>
      <c r="DP152">
        <v>0.95581858536585362</v>
      </c>
      <c r="DQ152">
        <v>-2.1856306620213241E-3</v>
      </c>
      <c r="DR152">
        <v>3.7132217421165818E-3</v>
      </c>
      <c r="DS152">
        <v>1</v>
      </c>
      <c r="DT152">
        <v>0</v>
      </c>
      <c r="DU152">
        <v>0</v>
      </c>
      <c r="DV152">
        <v>0</v>
      </c>
      <c r="DW152">
        <v>-1</v>
      </c>
      <c r="DX152">
        <v>1</v>
      </c>
      <c r="DY152">
        <v>2</v>
      </c>
      <c r="DZ152" t="s">
        <v>357</v>
      </c>
      <c r="EA152">
        <v>3.29827</v>
      </c>
      <c r="EB152">
        <v>2.6252900000000001</v>
      </c>
      <c r="EC152">
        <v>0.173149</v>
      </c>
      <c r="ED152">
        <v>0.17405599999999999</v>
      </c>
      <c r="EE152">
        <v>0.139765</v>
      </c>
      <c r="EF152">
        <v>0.13562099999999999</v>
      </c>
      <c r="EG152">
        <v>25086.400000000001</v>
      </c>
      <c r="EH152">
        <v>25502.6</v>
      </c>
      <c r="EI152">
        <v>28222.799999999999</v>
      </c>
      <c r="EJ152">
        <v>29711.5</v>
      </c>
      <c r="EK152">
        <v>33413</v>
      </c>
      <c r="EL152">
        <v>35640.699999999997</v>
      </c>
      <c r="EM152">
        <v>39833.199999999997</v>
      </c>
      <c r="EN152">
        <v>42442.400000000001</v>
      </c>
      <c r="EO152">
        <v>2.2477499999999999</v>
      </c>
      <c r="EP152">
        <v>2.22235</v>
      </c>
      <c r="EQ152">
        <v>0.13020300000000001</v>
      </c>
      <c r="ER152">
        <v>0</v>
      </c>
      <c r="ES152">
        <v>30.522300000000001</v>
      </c>
      <c r="ET152">
        <v>999.9</v>
      </c>
      <c r="EU152">
        <v>72.3</v>
      </c>
      <c r="EV152">
        <v>33.299999999999997</v>
      </c>
      <c r="EW152">
        <v>36.7498</v>
      </c>
      <c r="EX152">
        <v>57.041699999999999</v>
      </c>
      <c r="EY152">
        <v>-2.9166599999999998</v>
      </c>
      <c r="EZ152">
        <v>2</v>
      </c>
      <c r="FA152">
        <v>0.31975599999999998</v>
      </c>
      <c r="FB152">
        <v>-0.262623</v>
      </c>
      <c r="FC152">
        <v>20.271899999999999</v>
      </c>
      <c r="FD152">
        <v>5.2196899999999999</v>
      </c>
      <c r="FE152">
        <v>12.004</v>
      </c>
      <c r="FF152">
        <v>4.9869500000000002</v>
      </c>
      <c r="FG152">
        <v>3.2844000000000002</v>
      </c>
      <c r="FH152">
        <v>9999</v>
      </c>
      <c r="FI152">
        <v>9999</v>
      </c>
      <c r="FJ152">
        <v>9999</v>
      </c>
      <c r="FK152">
        <v>999.9</v>
      </c>
      <c r="FL152">
        <v>1.86582</v>
      </c>
      <c r="FM152">
        <v>1.86219</v>
      </c>
      <c r="FN152">
        <v>1.86419</v>
      </c>
      <c r="FO152">
        <v>1.8602700000000001</v>
      </c>
      <c r="FP152">
        <v>1.8609599999999999</v>
      </c>
      <c r="FQ152">
        <v>1.86015</v>
      </c>
      <c r="FR152">
        <v>1.8618300000000001</v>
      </c>
      <c r="FS152">
        <v>1.8583700000000001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-5.109</v>
      </c>
      <c r="GH152">
        <v>0.1525</v>
      </c>
      <c r="GI152">
        <v>-3.43048097447471</v>
      </c>
      <c r="GJ152">
        <v>-2.7043828418459848E-3</v>
      </c>
      <c r="GK152">
        <v>1.1637646390227569E-6</v>
      </c>
      <c r="GL152">
        <v>-2.7935288173591201E-10</v>
      </c>
      <c r="GM152">
        <v>0.15243500000000409</v>
      </c>
      <c r="GN152">
        <v>0</v>
      </c>
      <c r="GO152">
        <v>0</v>
      </c>
      <c r="GP152">
        <v>0</v>
      </c>
      <c r="GQ152">
        <v>5</v>
      </c>
      <c r="GR152">
        <v>2087</v>
      </c>
      <c r="GS152">
        <v>4</v>
      </c>
      <c r="GT152">
        <v>31</v>
      </c>
      <c r="GU152">
        <v>50.7</v>
      </c>
      <c r="GV152">
        <v>50.6</v>
      </c>
      <c r="GW152">
        <v>2.5598100000000001</v>
      </c>
      <c r="GX152">
        <v>2.51953</v>
      </c>
      <c r="GY152">
        <v>2.04834</v>
      </c>
      <c r="GZ152">
        <v>2.6171899999999999</v>
      </c>
      <c r="HA152">
        <v>2.1972700000000001</v>
      </c>
      <c r="HB152">
        <v>2.3278799999999999</v>
      </c>
      <c r="HC152">
        <v>38.183700000000002</v>
      </c>
      <c r="HD152">
        <v>14.4472</v>
      </c>
      <c r="HE152">
        <v>18</v>
      </c>
      <c r="HF152">
        <v>704.73699999999997</v>
      </c>
      <c r="HG152">
        <v>762.20399999999995</v>
      </c>
      <c r="HH152">
        <v>31.000499999999999</v>
      </c>
      <c r="HI152">
        <v>31.496099999999998</v>
      </c>
      <c r="HJ152">
        <v>30.000499999999999</v>
      </c>
      <c r="HK152">
        <v>31.359100000000002</v>
      </c>
      <c r="HL152">
        <v>31.3474</v>
      </c>
      <c r="HM152">
        <v>51.21</v>
      </c>
      <c r="HN152">
        <v>11.512499999999999</v>
      </c>
      <c r="HO152">
        <v>100</v>
      </c>
      <c r="HP152">
        <v>31</v>
      </c>
      <c r="HQ152">
        <v>916.18100000000004</v>
      </c>
      <c r="HR152">
        <v>32.927999999999997</v>
      </c>
      <c r="HS152">
        <v>99.442700000000002</v>
      </c>
      <c r="HT152">
        <v>98.444800000000001</v>
      </c>
    </row>
    <row r="153" spans="1:228" x14ac:dyDescent="0.2">
      <c r="A153">
        <v>138</v>
      </c>
      <c r="B153">
        <v>1670957539</v>
      </c>
      <c r="C153">
        <v>547</v>
      </c>
      <c r="D153" t="s">
        <v>634</v>
      </c>
      <c r="E153" t="s">
        <v>635</v>
      </c>
      <c r="F153">
        <v>4</v>
      </c>
      <c r="G153">
        <v>1670957536.6875</v>
      </c>
      <c r="H153">
        <f t="shared" si="68"/>
        <v>2.3952237603266685E-3</v>
      </c>
      <c r="I153">
        <f t="shared" si="69"/>
        <v>2.3952237603266684</v>
      </c>
      <c r="J153">
        <f t="shared" si="70"/>
        <v>27.251935277615249</v>
      </c>
      <c r="K153">
        <f t="shared" si="71"/>
        <v>885.30587500000001</v>
      </c>
      <c r="L153">
        <f t="shared" si="72"/>
        <v>584.45173898373378</v>
      </c>
      <c r="M153">
        <f t="shared" si="73"/>
        <v>59.134736338437705</v>
      </c>
      <c r="N153">
        <f t="shared" si="74"/>
        <v>89.575111176890402</v>
      </c>
      <c r="O153">
        <f t="shared" si="75"/>
        <v>0.15742547703125692</v>
      </c>
      <c r="P153">
        <f t="shared" si="76"/>
        <v>3.6816081918344246</v>
      </c>
      <c r="Q153">
        <f t="shared" si="77"/>
        <v>0.15377918224180109</v>
      </c>
      <c r="R153">
        <f t="shared" si="78"/>
        <v>9.6432559782106797E-2</v>
      </c>
      <c r="S153">
        <f t="shared" si="79"/>
        <v>226.11310873167855</v>
      </c>
      <c r="T153">
        <f t="shared" si="80"/>
        <v>33.125095170929413</v>
      </c>
      <c r="U153">
        <f t="shared" si="81"/>
        <v>32.633262500000001</v>
      </c>
      <c r="V153">
        <f t="shared" si="82"/>
        <v>4.9489303561499467</v>
      </c>
      <c r="W153">
        <f t="shared" si="83"/>
        <v>69.788686540595691</v>
      </c>
      <c r="X153">
        <f t="shared" si="84"/>
        <v>3.4382985505079233</v>
      </c>
      <c r="Y153">
        <f t="shared" si="85"/>
        <v>4.9267276989199162</v>
      </c>
      <c r="Z153">
        <f t="shared" si="86"/>
        <v>1.5106318056420234</v>
      </c>
      <c r="AA153">
        <f t="shared" si="87"/>
        <v>-105.62936783040608</v>
      </c>
      <c r="AB153">
        <f t="shared" si="88"/>
        <v>-15.836451259126465</v>
      </c>
      <c r="AC153">
        <f t="shared" si="89"/>
        <v>-0.98121300112427845</v>
      </c>
      <c r="AD153">
        <f t="shared" si="90"/>
        <v>103.66607664102173</v>
      </c>
      <c r="AE153">
        <f t="shared" si="91"/>
        <v>51.40019871455204</v>
      </c>
      <c r="AF153">
        <f t="shared" si="92"/>
        <v>2.3967752320772928</v>
      </c>
      <c r="AG153">
        <f t="shared" si="93"/>
        <v>27.251935277615249</v>
      </c>
      <c r="AH153">
        <v>938.17445403726663</v>
      </c>
      <c r="AI153">
        <v>919.64430909090925</v>
      </c>
      <c r="AJ153">
        <v>1.763224508798642</v>
      </c>
      <c r="AK153">
        <v>63.248288586622081</v>
      </c>
      <c r="AL153">
        <f t="shared" si="94"/>
        <v>2.3952237603266684</v>
      </c>
      <c r="AM153">
        <v>33.023118084504461</v>
      </c>
      <c r="AN153">
        <v>33.98408060606058</v>
      </c>
      <c r="AO153">
        <v>2.9689258900085039E-5</v>
      </c>
      <c r="AP153">
        <v>96.55356453263947</v>
      </c>
      <c r="AQ153">
        <v>0</v>
      </c>
      <c r="AR153">
        <v>0</v>
      </c>
      <c r="AS153">
        <f t="shared" si="95"/>
        <v>1</v>
      </c>
      <c r="AT153">
        <f t="shared" si="96"/>
        <v>0</v>
      </c>
      <c r="AU153">
        <f t="shared" si="97"/>
        <v>47426.913976369666</v>
      </c>
      <c r="AV153">
        <f t="shared" si="98"/>
        <v>1200.01</v>
      </c>
      <c r="AW153">
        <f t="shared" si="99"/>
        <v>1025.9314635915432</v>
      </c>
      <c r="AX153">
        <f t="shared" si="100"/>
        <v>0.8549357618616038</v>
      </c>
      <c r="AY153">
        <f t="shared" si="101"/>
        <v>0.18842602039289552</v>
      </c>
      <c r="AZ153">
        <v>2.7</v>
      </c>
      <c r="BA153">
        <v>0.5</v>
      </c>
      <c r="BB153" t="s">
        <v>355</v>
      </c>
      <c r="BC153">
        <v>2</v>
      </c>
      <c r="BD153" t="b">
        <v>1</v>
      </c>
      <c r="BE153">
        <v>1670957536.6875</v>
      </c>
      <c r="BF153">
        <v>885.30587500000001</v>
      </c>
      <c r="BG153">
        <v>907.53837499999997</v>
      </c>
      <c r="BH153">
        <v>33.982050000000001</v>
      </c>
      <c r="BI153">
        <v>33.020287500000002</v>
      </c>
      <c r="BJ153">
        <v>890.41875000000005</v>
      </c>
      <c r="BK153">
        <v>33.829625000000007</v>
      </c>
      <c r="BL153">
        <v>649.99262499999998</v>
      </c>
      <c r="BM153">
        <v>101.079875</v>
      </c>
      <c r="BN153">
        <v>9.9969962500000009E-2</v>
      </c>
      <c r="BO153">
        <v>32.553474999999999</v>
      </c>
      <c r="BP153">
        <v>32.633262500000001</v>
      </c>
      <c r="BQ153">
        <v>999.9</v>
      </c>
      <c r="BR153">
        <v>0</v>
      </c>
      <c r="BS153">
        <v>0</v>
      </c>
      <c r="BT153">
        <v>9011.1725000000006</v>
      </c>
      <c r="BU153">
        <v>0</v>
      </c>
      <c r="BV153">
        <v>284.202</v>
      </c>
      <c r="BW153">
        <v>-22.2325625</v>
      </c>
      <c r="BX153">
        <v>916.44862499999999</v>
      </c>
      <c r="BY153">
        <v>938.52887499999997</v>
      </c>
      <c r="BZ153">
        <v>0.96176187499999999</v>
      </c>
      <c r="CA153">
        <v>907.53837499999997</v>
      </c>
      <c r="CB153">
        <v>33.020287500000002</v>
      </c>
      <c r="CC153">
        <v>3.4349012499999998</v>
      </c>
      <c r="CD153">
        <v>3.33768625</v>
      </c>
      <c r="CE153">
        <v>26.3013625</v>
      </c>
      <c r="CF153">
        <v>25.815962500000001</v>
      </c>
      <c r="CG153">
        <v>1200.01</v>
      </c>
      <c r="CH153">
        <v>0.5000571250000001</v>
      </c>
      <c r="CI153">
        <v>0.49994287500000001</v>
      </c>
      <c r="CJ153">
        <v>0</v>
      </c>
      <c r="CK153">
        <v>766.89475000000004</v>
      </c>
      <c r="CL153">
        <v>4.9990899999999998</v>
      </c>
      <c r="CM153">
        <v>8165.6762500000004</v>
      </c>
      <c r="CN153">
        <v>9558.1412500000006</v>
      </c>
      <c r="CO153">
        <v>41.686999999999998</v>
      </c>
      <c r="CP153">
        <v>43.436999999999998</v>
      </c>
      <c r="CQ153">
        <v>42.436999999999998</v>
      </c>
      <c r="CR153">
        <v>42.468499999999999</v>
      </c>
      <c r="CS153">
        <v>43.038749999999993</v>
      </c>
      <c r="CT153">
        <v>597.57500000000005</v>
      </c>
      <c r="CU153">
        <v>597.43499999999995</v>
      </c>
      <c r="CV153">
        <v>0</v>
      </c>
      <c r="CW153">
        <v>1670957571.4000001</v>
      </c>
      <c r="CX153">
        <v>0</v>
      </c>
      <c r="CY153">
        <v>1670954496.5999999</v>
      </c>
      <c r="CZ153" t="s">
        <v>356</v>
      </c>
      <c r="DA153">
        <v>1670954495.5999999</v>
      </c>
      <c r="DB153">
        <v>1670954496.5999999</v>
      </c>
      <c r="DC153">
        <v>16</v>
      </c>
      <c r="DD153">
        <v>-7.6999999999999999E-2</v>
      </c>
      <c r="DE153">
        <v>-1.0999999999999999E-2</v>
      </c>
      <c r="DF153">
        <v>-4.38</v>
      </c>
      <c r="DG153">
        <v>0.152</v>
      </c>
      <c r="DH153">
        <v>415</v>
      </c>
      <c r="DI153">
        <v>32</v>
      </c>
      <c r="DJ153">
        <v>0.4</v>
      </c>
      <c r="DK153">
        <v>0.41</v>
      </c>
      <c r="DL153">
        <v>-22.08842682926829</v>
      </c>
      <c r="DM153">
        <v>-1.0630557491289629</v>
      </c>
      <c r="DN153">
        <v>0.11666396401504001</v>
      </c>
      <c r="DO153">
        <v>0</v>
      </c>
      <c r="DP153">
        <v>0.9571083902439026</v>
      </c>
      <c r="DQ153">
        <v>-9.9510313588861716E-3</v>
      </c>
      <c r="DR153">
        <v>3.5046266136877159E-3</v>
      </c>
      <c r="DS153">
        <v>1</v>
      </c>
      <c r="DT153">
        <v>0</v>
      </c>
      <c r="DU153">
        <v>0</v>
      </c>
      <c r="DV153">
        <v>0</v>
      </c>
      <c r="DW153">
        <v>-1</v>
      </c>
      <c r="DX153">
        <v>1</v>
      </c>
      <c r="DY153">
        <v>2</v>
      </c>
      <c r="DZ153" t="s">
        <v>357</v>
      </c>
      <c r="EA153">
        <v>3.2982900000000002</v>
      </c>
      <c r="EB153">
        <v>2.6253099999999998</v>
      </c>
      <c r="EC153">
        <v>0.174009</v>
      </c>
      <c r="ED153">
        <v>0.17488100000000001</v>
      </c>
      <c r="EE153">
        <v>0.13977200000000001</v>
      </c>
      <c r="EF153">
        <v>0.13558999999999999</v>
      </c>
      <c r="EG153">
        <v>25060</v>
      </c>
      <c r="EH153">
        <v>25476.9</v>
      </c>
      <c r="EI153">
        <v>28222.6</v>
      </c>
      <c r="EJ153">
        <v>29711.200000000001</v>
      </c>
      <c r="EK153">
        <v>33412.300000000003</v>
      </c>
      <c r="EL153">
        <v>35641.800000000003</v>
      </c>
      <c r="EM153">
        <v>39832.6</v>
      </c>
      <c r="EN153">
        <v>42442.1</v>
      </c>
      <c r="EO153">
        <v>2.2477499999999999</v>
      </c>
      <c r="EP153">
        <v>2.2223199999999999</v>
      </c>
      <c r="EQ153">
        <v>0.129528</v>
      </c>
      <c r="ER153">
        <v>0</v>
      </c>
      <c r="ES153">
        <v>30.525700000000001</v>
      </c>
      <c r="ET153">
        <v>999.9</v>
      </c>
      <c r="EU153">
        <v>72.3</v>
      </c>
      <c r="EV153">
        <v>33.299999999999997</v>
      </c>
      <c r="EW153">
        <v>36.748699999999999</v>
      </c>
      <c r="EX153">
        <v>57.101700000000001</v>
      </c>
      <c r="EY153">
        <v>-2.9126599999999998</v>
      </c>
      <c r="EZ153">
        <v>2</v>
      </c>
      <c r="FA153">
        <v>0.31992900000000002</v>
      </c>
      <c r="FB153">
        <v>-0.25998399999999999</v>
      </c>
      <c r="FC153">
        <v>20.271799999999999</v>
      </c>
      <c r="FD153">
        <v>5.22058</v>
      </c>
      <c r="FE153">
        <v>12.004</v>
      </c>
      <c r="FF153">
        <v>4.9873000000000003</v>
      </c>
      <c r="FG153">
        <v>3.2845</v>
      </c>
      <c r="FH153">
        <v>9999</v>
      </c>
      <c r="FI153">
        <v>9999</v>
      </c>
      <c r="FJ153">
        <v>9999</v>
      </c>
      <c r="FK153">
        <v>999.9</v>
      </c>
      <c r="FL153">
        <v>1.86582</v>
      </c>
      <c r="FM153">
        <v>1.8621799999999999</v>
      </c>
      <c r="FN153">
        <v>1.8642000000000001</v>
      </c>
      <c r="FO153">
        <v>1.8602700000000001</v>
      </c>
      <c r="FP153">
        <v>1.8609800000000001</v>
      </c>
      <c r="FQ153">
        <v>1.86015</v>
      </c>
      <c r="FR153">
        <v>1.8617999999999999</v>
      </c>
      <c r="FS153">
        <v>1.8583799999999999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-5.1180000000000003</v>
      </c>
      <c r="GH153">
        <v>0.15240000000000001</v>
      </c>
      <c r="GI153">
        <v>-3.43048097447471</v>
      </c>
      <c r="GJ153">
        <v>-2.7043828418459848E-3</v>
      </c>
      <c r="GK153">
        <v>1.1637646390227569E-6</v>
      </c>
      <c r="GL153">
        <v>-2.7935288173591201E-10</v>
      </c>
      <c r="GM153">
        <v>0.15243500000000409</v>
      </c>
      <c r="GN153">
        <v>0</v>
      </c>
      <c r="GO153">
        <v>0</v>
      </c>
      <c r="GP153">
        <v>0</v>
      </c>
      <c r="GQ153">
        <v>5</v>
      </c>
      <c r="GR153">
        <v>2087</v>
      </c>
      <c r="GS153">
        <v>4</v>
      </c>
      <c r="GT153">
        <v>31</v>
      </c>
      <c r="GU153">
        <v>50.7</v>
      </c>
      <c r="GV153">
        <v>50.7</v>
      </c>
      <c r="GW153">
        <v>2.5756800000000002</v>
      </c>
      <c r="GX153">
        <v>2.51953</v>
      </c>
      <c r="GY153">
        <v>2.04834</v>
      </c>
      <c r="GZ153">
        <v>2.6184099999999999</v>
      </c>
      <c r="HA153">
        <v>2.1972700000000001</v>
      </c>
      <c r="HB153">
        <v>2.34985</v>
      </c>
      <c r="HC153">
        <v>38.207999999999998</v>
      </c>
      <c r="HD153">
        <v>14.456</v>
      </c>
      <c r="HE153">
        <v>18</v>
      </c>
      <c r="HF153">
        <v>704.76800000000003</v>
      </c>
      <c r="HG153">
        <v>762.21500000000003</v>
      </c>
      <c r="HH153">
        <v>31.000599999999999</v>
      </c>
      <c r="HI153">
        <v>31.498999999999999</v>
      </c>
      <c r="HJ153">
        <v>30.000299999999999</v>
      </c>
      <c r="HK153">
        <v>31.361799999999999</v>
      </c>
      <c r="HL153">
        <v>31.350200000000001</v>
      </c>
      <c r="HM153">
        <v>51.513300000000001</v>
      </c>
      <c r="HN153">
        <v>11.512499999999999</v>
      </c>
      <c r="HO153">
        <v>100</v>
      </c>
      <c r="HP153">
        <v>31</v>
      </c>
      <c r="HQ153">
        <v>922.88300000000004</v>
      </c>
      <c r="HR153">
        <v>32.924599999999998</v>
      </c>
      <c r="HS153">
        <v>99.441500000000005</v>
      </c>
      <c r="HT153">
        <v>98.444000000000003</v>
      </c>
    </row>
    <row r="154" spans="1:228" x14ac:dyDescent="0.2">
      <c r="A154">
        <v>139</v>
      </c>
      <c r="B154">
        <v>1670957543</v>
      </c>
      <c r="C154">
        <v>551</v>
      </c>
      <c r="D154" t="s">
        <v>636</v>
      </c>
      <c r="E154" t="s">
        <v>637</v>
      </c>
      <c r="F154">
        <v>4</v>
      </c>
      <c r="G154">
        <v>1670957541</v>
      </c>
      <c r="H154">
        <f t="shared" si="68"/>
        <v>2.4162606128475222E-3</v>
      </c>
      <c r="I154">
        <f t="shared" si="69"/>
        <v>2.4162606128475224</v>
      </c>
      <c r="J154">
        <f t="shared" si="70"/>
        <v>28.22991913840707</v>
      </c>
      <c r="K154">
        <f t="shared" si="71"/>
        <v>892.44785714285717</v>
      </c>
      <c r="L154">
        <f t="shared" si="72"/>
        <v>584.0669527955863</v>
      </c>
      <c r="M154">
        <f t="shared" si="73"/>
        <v>59.094805299367771</v>
      </c>
      <c r="N154">
        <f t="shared" si="74"/>
        <v>90.296210229433939</v>
      </c>
      <c r="O154">
        <f t="shared" si="75"/>
        <v>0.15892133716587611</v>
      </c>
      <c r="P154">
        <f t="shared" si="76"/>
        <v>3.6747609184450192</v>
      </c>
      <c r="Q154">
        <f t="shared" si="77"/>
        <v>0.15519955199315708</v>
      </c>
      <c r="R154">
        <f t="shared" si="78"/>
        <v>9.7326848079991521E-2</v>
      </c>
      <c r="S154">
        <f t="shared" si="79"/>
        <v>226.10005123320786</v>
      </c>
      <c r="T154">
        <f t="shared" si="80"/>
        <v>33.121009142180149</v>
      </c>
      <c r="U154">
        <f t="shared" si="81"/>
        <v>32.630957142857127</v>
      </c>
      <c r="V154">
        <f t="shared" si="82"/>
        <v>4.9482876194074867</v>
      </c>
      <c r="W154">
        <f t="shared" si="83"/>
        <v>69.792299964049448</v>
      </c>
      <c r="X154">
        <f t="shared" si="84"/>
        <v>3.4383568148090755</v>
      </c>
      <c r="Y154">
        <f t="shared" si="85"/>
        <v>4.9265561051580189</v>
      </c>
      <c r="Z154">
        <f t="shared" si="86"/>
        <v>1.5099308045984112</v>
      </c>
      <c r="AA154">
        <f t="shared" si="87"/>
        <v>-106.55709302657573</v>
      </c>
      <c r="AB154">
        <f t="shared" si="88"/>
        <v>-15.47268080060535</v>
      </c>
      <c r="AC154">
        <f t="shared" si="89"/>
        <v>-0.96044663349342485</v>
      </c>
      <c r="AD154">
        <f t="shared" si="90"/>
        <v>103.10983077253336</v>
      </c>
      <c r="AE154">
        <f t="shared" si="91"/>
        <v>51.401244791299114</v>
      </c>
      <c r="AF154">
        <f t="shared" si="92"/>
        <v>2.4188228644318386</v>
      </c>
      <c r="AG154">
        <f t="shared" si="93"/>
        <v>28.22991913840707</v>
      </c>
      <c r="AH154">
        <v>945.01184489451509</v>
      </c>
      <c r="AI154">
        <v>926.37179999999989</v>
      </c>
      <c r="AJ154">
        <v>1.6834380365617521</v>
      </c>
      <c r="AK154">
        <v>63.248288586622081</v>
      </c>
      <c r="AL154">
        <f t="shared" si="94"/>
        <v>2.4162606128475224</v>
      </c>
      <c r="AM154">
        <v>33.013446633806232</v>
      </c>
      <c r="AN154">
        <v>33.983001212121223</v>
      </c>
      <c r="AO154">
        <v>-6.7062271699592454E-6</v>
      </c>
      <c r="AP154">
        <v>96.55356453263947</v>
      </c>
      <c r="AQ154">
        <v>0</v>
      </c>
      <c r="AR154">
        <v>0</v>
      </c>
      <c r="AS154">
        <f t="shared" si="95"/>
        <v>1</v>
      </c>
      <c r="AT154">
        <f t="shared" si="96"/>
        <v>0</v>
      </c>
      <c r="AU154">
        <f t="shared" si="97"/>
        <v>47304.426041294108</v>
      </c>
      <c r="AV154">
        <f t="shared" si="98"/>
        <v>1199.93</v>
      </c>
      <c r="AW154">
        <f t="shared" si="99"/>
        <v>1025.8641135923356</v>
      </c>
      <c r="AX154">
        <f t="shared" si="100"/>
        <v>0.85493663263051645</v>
      </c>
      <c r="AY154">
        <f t="shared" si="101"/>
        <v>0.18842770097689687</v>
      </c>
      <c r="AZ154">
        <v>2.7</v>
      </c>
      <c r="BA154">
        <v>0.5</v>
      </c>
      <c r="BB154" t="s">
        <v>355</v>
      </c>
      <c r="BC154">
        <v>2</v>
      </c>
      <c r="BD154" t="b">
        <v>1</v>
      </c>
      <c r="BE154">
        <v>1670957541</v>
      </c>
      <c r="BF154">
        <v>892.44785714285717</v>
      </c>
      <c r="BG154">
        <v>914.69457142857152</v>
      </c>
      <c r="BH154">
        <v>33.983199999999997</v>
      </c>
      <c r="BI154">
        <v>33.012657142857151</v>
      </c>
      <c r="BJ154">
        <v>897.57014285714274</v>
      </c>
      <c r="BK154">
        <v>33.830742857142859</v>
      </c>
      <c r="BL154">
        <v>650.03657142857151</v>
      </c>
      <c r="BM154">
        <v>101.07814285714289</v>
      </c>
      <c r="BN154">
        <v>9.9992657142857141E-2</v>
      </c>
      <c r="BO154">
        <v>32.55285714285715</v>
      </c>
      <c r="BP154">
        <v>32.630957142857127</v>
      </c>
      <c r="BQ154">
        <v>999.89999999999986</v>
      </c>
      <c r="BR154">
        <v>0</v>
      </c>
      <c r="BS154">
        <v>0</v>
      </c>
      <c r="BT154">
        <v>8987.68</v>
      </c>
      <c r="BU154">
        <v>0</v>
      </c>
      <c r="BV154">
        <v>283.79342857142848</v>
      </c>
      <c r="BW154">
        <v>-22.246685714285711</v>
      </c>
      <c r="BX154">
        <v>923.84300000000007</v>
      </c>
      <c r="BY154">
        <v>945.92199999999991</v>
      </c>
      <c r="BZ154">
        <v>0.97052228571428567</v>
      </c>
      <c r="CA154">
        <v>914.69457142857152</v>
      </c>
      <c r="CB154">
        <v>33.012657142857151</v>
      </c>
      <c r="CC154">
        <v>3.4349557142857141</v>
      </c>
      <c r="CD154">
        <v>3.336858571428571</v>
      </c>
      <c r="CE154">
        <v>26.30161428571429</v>
      </c>
      <c r="CF154">
        <v>25.811785714285719</v>
      </c>
      <c r="CG154">
        <v>1199.93</v>
      </c>
      <c r="CH154">
        <v>0.50002728571428567</v>
      </c>
      <c r="CI154">
        <v>0.49997271428571433</v>
      </c>
      <c r="CJ154">
        <v>0</v>
      </c>
      <c r="CK154">
        <v>767.49757142857129</v>
      </c>
      <c r="CL154">
        <v>4.9990899999999998</v>
      </c>
      <c r="CM154">
        <v>8173.4228571428584</v>
      </c>
      <c r="CN154">
        <v>9557.3928571428569</v>
      </c>
      <c r="CO154">
        <v>41.686999999999998</v>
      </c>
      <c r="CP154">
        <v>43.436999999999998</v>
      </c>
      <c r="CQ154">
        <v>42.446000000000012</v>
      </c>
      <c r="CR154">
        <v>42.5</v>
      </c>
      <c r="CS154">
        <v>43.061999999999998</v>
      </c>
      <c r="CT154">
        <v>597.5</v>
      </c>
      <c r="CU154">
        <v>597.42999999999995</v>
      </c>
      <c r="CV154">
        <v>0</v>
      </c>
      <c r="CW154">
        <v>1670957575</v>
      </c>
      <c r="CX154">
        <v>0</v>
      </c>
      <c r="CY154">
        <v>1670954496.5999999</v>
      </c>
      <c r="CZ154" t="s">
        <v>356</v>
      </c>
      <c r="DA154">
        <v>1670954495.5999999</v>
      </c>
      <c r="DB154">
        <v>1670954496.5999999</v>
      </c>
      <c r="DC154">
        <v>16</v>
      </c>
      <c r="DD154">
        <v>-7.6999999999999999E-2</v>
      </c>
      <c r="DE154">
        <v>-1.0999999999999999E-2</v>
      </c>
      <c r="DF154">
        <v>-4.38</v>
      </c>
      <c r="DG154">
        <v>0.152</v>
      </c>
      <c r="DH154">
        <v>415</v>
      </c>
      <c r="DI154">
        <v>32</v>
      </c>
      <c r="DJ154">
        <v>0.4</v>
      </c>
      <c r="DK154">
        <v>0.41</v>
      </c>
      <c r="DL154">
        <v>-22.132036585365849</v>
      </c>
      <c r="DM154">
        <v>-0.92844668989545354</v>
      </c>
      <c r="DN154">
        <v>0.1086765726456206</v>
      </c>
      <c r="DO154">
        <v>0</v>
      </c>
      <c r="DP154">
        <v>0.9590028048780489</v>
      </c>
      <c r="DQ154">
        <v>3.7046383275261149E-2</v>
      </c>
      <c r="DR154">
        <v>6.1542759444919116E-3</v>
      </c>
      <c r="DS154">
        <v>1</v>
      </c>
      <c r="DT154">
        <v>0</v>
      </c>
      <c r="DU154">
        <v>0</v>
      </c>
      <c r="DV154">
        <v>0</v>
      </c>
      <c r="DW154">
        <v>-1</v>
      </c>
      <c r="DX154">
        <v>1</v>
      </c>
      <c r="DY154">
        <v>2</v>
      </c>
      <c r="DZ154" t="s">
        <v>357</v>
      </c>
      <c r="EA154">
        <v>3.2983699999999998</v>
      </c>
      <c r="EB154">
        <v>2.62513</v>
      </c>
      <c r="EC154">
        <v>0.17483399999999999</v>
      </c>
      <c r="ED154">
        <v>0.17571000000000001</v>
      </c>
      <c r="EE154">
        <v>0.13977300000000001</v>
      </c>
      <c r="EF154">
        <v>0.13558799999999999</v>
      </c>
      <c r="EG154">
        <v>25034.400000000001</v>
      </c>
      <c r="EH154">
        <v>25450.9</v>
      </c>
      <c r="EI154">
        <v>28222</v>
      </c>
      <c r="EJ154">
        <v>29710.799999999999</v>
      </c>
      <c r="EK154">
        <v>33412</v>
      </c>
      <c r="EL154">
        <v>35641.599999999999</v>
      </c>
      <c r="EM154">
        <v>39832.199999999997</v>
      </c>
      <c r="EN154">
        <v>42441.8</v>
      </c>
      <c r="EO154">
        <v>2.2477299999999998</v>
      </c>
      <c r="EP154">
        <v>2.2221799999999998</v>
      </c>
      <c r="EQ154">
        <v>0.12987899999999999</v>
      </c>
      <c r="ER154">
        <v>0</v>
      </c>
      <c r="ES154">
        <v>30.529599999999999</v>
      </c>
      <c r="ET154">
        <v>999.9</v>
      </c>
      <c r="EU154">
        <v>72.3</v>
      </c>
      <c r="EV154">
        <v>33.299999999999997</v>
      </c>
      <c r="EW154">
        <v>36.749299999999998</v>
      </c>
      <c r="EX154">
        <v>57.161700000000003</v>
      </c>
      <c r="EY154">
        <v>-2.9447100000000002</v>
      </c>
      <c r="EZ154">
        <v>2</v>
      </c>
      <c r="FA154">
        <v>0.32042399999999999</v>
      </c>
      <c r="FB154">
        <v>-0.25726599999999999</v>
      </c>
      <c r="FC154">
        <v>20.271799999999999</v>
      </c>
      <c r="FD154">
        <v>5.2201399999999998</v>
      </c>
      <c r="FE154">
        <v>12.004</v>
      </c>
      <c r="FF154">
        <v>4.9871999999999996</v>
      </c>
      <c r="FG154">
        <v>3.2846000000000002</v>
      </c>
      <c r="FH154">
        <v>9999</v>
      </c>
      <c r="FI154">
        <v>9999</v>
      </c>
      <c r="FJ154">
        <v>9999</v>
      </c>
      <c r="FK154">
        <v>999.9</v>
      </c>
      <c r="FL154">
        <v>1.8658300000000001</v>
      </c>
      <c r="FM154">
        <v>1.8621799999999999</v>
      </c>
      <c r="FN154">
        <v>1.8642000000000001</v>
      </c>
      <c r="FO154">
        <v>1.86029</v>
      </c>
      <c r="FP154">
        <v>1.86097</v>
      </c>
      <c r="FQ154">
        <v>1.86015</v>
      </c>
      <c r="FR154">
        <v>1.86182</v>
      </c>
      <c r="FS154">
        <v>1.8583799999999999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-5.1260000000000003</v>
      </c>
      <c r="GH154">
        <v>0.15240000000000001</v>
      </c>
      <c r="GI154">
        <v>-3.43048097447471</v>
      </c>
      <c r="GJ154">
        <v>-2.7043828418459848E-3</v>
      </c>
      <c r="GK154">
        <v>1.1637646390227569E-6</v>
      </c>
      <c r="GL154">
        <v>-2.7935288173591201E-10</v>
      </c>
      <c r="GM154">
        <v>0.15243500000000409</v>
      </c>
      <c r="GN154">
        <v>0</v>
      </c>
      <c r="GO154">
        <v>0</v>
      </c>
      <c r="GP154">
        <v>0</v>
      </c>
      <c r="GQ154">
        <v>5</v>
      </c>
      <c r="GR154">
        <v>2087</v>
      </c>
      <c r="GS154">
        <v>4</v>
      </c>
      <c r="GT154">
        <v>31</v>
      </c>
      <c r="GU154">
        <v>50.8</v>
      </c>
      <c r="GV154">
        <v>50.8</v>
      </c>
      <c r="GW154">
        <v>2.5903299999999998</v>
      </c>
      <c r="GX154">
        <v>2.52197</v>
      </c>
      <c r="GY154">
        <v>2.04834</v>
      </c>
      <c r="GZ154">
        <v>2.6171899999999999</v>
      </c>
      <c r="HA154">
        <v>2.1972700000000001</v>
      </c>
      <c r="HB154">
        <v>2.33765</v>
      </c>
      <c r="HC154">
        <v>38.207999999999998</v>
      </c>
      <c r="HD154">
        <v>14.456</v>
      </c>
      <c r="HE154">
        <v>18</v>
      </c>
      <c r="HF154">
        <v>704.78700000000003</v>
      </c>
      <c r="HG154">
        <v>762.10500000000002</v>
      </c>
      <c r="HH154">
        <v>31.000699999999998</v>
      </c>
      <c r="HI154">
        <v>31.503</v>
      </c>
      <c r="HJ154">
        <v>30.000499999999999</v>
      </c>
      <c r="HK154">
        <v>31.365200000000002</v>
      </c>
      <c r="HL154">
        <v>31.352900000000002</v>
      </c>
      <c r="HM154">
        <v>51.822800000000001</v>
      </c>
      <c r="HN154">
        <v>11.512499999999999</v>
      </c>
      <c r="HO154">
        <v>100</v>
      </c>
      <c r="HP154">
        <v>31</v>
      </c>
      <c r="HQ154">
        <v>929.57100000000003</v>
      </c>
      <c r="HR154">
        <v>32.912999999999997</v>
      </c>
      <c r="HS154">
        <v>99.440100000000001</v>
      </c>
      <c r="HT154">
        <v>98.442999999999998</v>
      </c>
    </row>
    <row r="155" spans="1:228" x14ac:dyDescent="0.2">
      <c r="A155">
        <v>140</v>
      </c>
      <c r="B155">
        <v>1670957547</v>
      </c>
      <c r="C155">
        <v>555</v>
      </c>
      <c r="D155" t="s">
        <v>638</v>
      </c>
      <c r="E155" t="s">
        <v>639</v>
      </c>
      <c r="F155">
        <v>4</v>
      </c>
      <c r="G155">
        <v>1670957544.6875</v>
      </c>
      <c r="H155">
        <f t="shared" si="68"/>
        <v>2.4065257038312525E-3</v>
      </c>
      <c r="I155">
        <f t="shared" si="69"/>
        <v>2.4065257038312526</v>
      </c>
      <c r="J155">
        <f t="shared" si="70"/>
        <v>27.65734042447923</v>
      </c>
      <c r="K155">
        <f t="shared" si="71"/>
        <v>898.52549999999997</v>
      </c>
      <c r="L155">
        <f t="shared" si="72"/>
        <v>594.04906567675437</v>
      </c>
      <c r="M155">
        <f t="shared" si="73"/>
        <v>60.105884583983816</v>
      </c>
      <c r="N155">
        <f t="shared" si="74"/>
        <v>90.912810269705091</v>
      </c>
      <c r="O155">
        <f t="shared" si="75"/>
        <v>0.15793844477788085</v>
      </c>
      <c r="P155">
        <f t="shared" si="76"/>
        <v>3.6696815513841337</v>
      </c>
      <c r="Q155">
        <f t="shared" si="77"/>
        <v>0.15425701939199152</v>
      </c>
      <c r="R155">
        <f t="shared" si="78"/>
        <v>9.6734251432422036E-2</v>
      </c>
      <c r="S155">
        <f t="shared" si="79"/>
        <v>226.11228935802188</v>
      </c>
      <c r="T155">
        <f t="shared" si="80"/>
        <v>33.12530569959511</v>
      </c>
      <c r="U155">
        <f t="shared" si="81"/>
        <v>32.641762499999999</v>
      </c>
      <c r="V155">
        <f t="shared" si="82"/>
        <v>4.9513007956652624</v>
      </c>
      <c r="W155">
        <f t="shared" si="83"/>
        <v>69.784574761899478</v>
      </c>
      <c r="X155">
        <f t="shared" si="84"/>
        <v>3.4382582947963196</v>
      </c>
      <c r="Y155">
        <f t="shared" si="85"/>
        <v>4.9269603010800562</v>
      </c>
      <c r="Z155">
        <f t="shared" si="86"/>
        <v>1.5130425008689428</v>
      </c>
      <c r="AA155">
        <f t="shared" si="87"/>
        <v>-106.12778353895824</v>
      </c>
      <c r="AB155">
        <f t="shared" si="88"/>
        <v>-17.301096788753853</v>
      </c>
      <c r="AC155">
        <f t="shared" si="89"/>
        <v>-1.0754944082154834</v>
      </c>
      <c r="AD155">
        <f t="shared" si="90"/>
        <v>101.6079146220943</v>
      </c>
      <c r="AE155">
        <f t="shared" si="91"/>
        <v>51.421344376298705</v>
      </c>
      <c r="AF155">
        <f t="shared" si="92"/>
        <v>2.4152115791451298</v>
      </c>
      <c r="AG155">
        <f t="shared" si="93"/>
        <v>27.65734042447923</v>
      </c>
      <c r="AH155">
        <v>951.80897104179485</v>
      </c>
      <c r="AI155">
        <v>933.25641212121207</v>
      </c>
      <c r="AJ155">
        <v>1.724221837134484</v>
      </c>
      <c r="AK155">
        <v>63.248288586622081</v>
      </c>
      <c r="AL155">
        <f t="shared" si="94"/>
        <v>2.4065257038312526</v>
      </c>
      <c r="AM155">
        <v>33.012941813964588</v>
      </c>
      <c r="AN155">
        <v>33.978609090909103</v>
      </c>
      <c r="AO155">
        <v>-4.1594347544085037E-6</v>
      </c>
      <c r="AP155">
        <v>96.55356453263947</v>
      </c>
      <c r="AQ155">
        <v>0</v>
      </c>
      <c r="AR155">
        <v>0</v>
      </c>
      <c r="AS155">
        <f t="shared" si="95"/>
        <v>1</v>
      </c>
      <c r="AT155">
        <f t="shared" si="96"/>
        <v>0</v>
      </c>
      <c r="AU155">
        <f t="shared" si="97"/>
        <v>47213.311743720842</v>
      </c>
      <c r="AV155">
        <f t="shared" si="98"/>
        <v>1199.9962499999999</v>
      </c>
      <c r="AW155">
        <f t="shared" si="99"/>
        <v>1025.9206260922392</v>
      </c>
      <c r="AX155">
        <f t="shared" si="100"/>
        <v>0.85493652675351217</v>
      </c>
      <c r="AY155">
        <f t="shared" si="101"/>
        <v>0.18842749663427857</v>
      </c>
      <c r="AZ155">
        <v>2.7</v>
      </c>
      <c r="BA155">
        <v>0.5</v>
      </c>
      <c r="BB155" t="s">
        <v>355</v>
      </c>
      <c r="BC155">
        <v>2</v>
      </c>
      <c r="BD155" t="b">
        <v>1</v>
      </c>
      <c r="BE155">
        <v>1670957544.6875</v>
      </c>
      <c r="BF155">
        <v>898.52549999999997</v>
      </c>
      <c r="BG155">
        <v>920.78600000000006</v>
      </c>
      <c r="BH155">
        <v>33.9816</v>
      </c>
      <c r="BI155">
        <v>33.012474999999988</v>
      </c>
      <c r="BJ155">
        <v>903.65562499999999</v>
      </c>
      <c r="BK155">
        <v>33.829175000000014</v>
      </c>
      <c r="BL155">
        <v>650.01675</v>
      </c>
      <c r="BM155">
        <v>101.079875</v>
      </c>
      <c r="BN155">
        <v>0.1001252</v>
      </c>
      <c r="BO155">
        <v>32.554312500000002</v>
      </c>
      <c r="BP155">
        <v>32.641762499999999</v>
      </c>
      <c r="BQ155">
        <v>999.9</v>
      </c>
      <c r="BR155">
        <v>0</v>
      </c>
      <c r="BS155">
        <v>0</v>
      </c>
      <c r="BT155">
        <v>8970</v>
      </c>
      <c r="BU155">
        <v>0</v>
      </c>
      <c r="BV155">
        <v>283.51024999999998</v>
      </c>
      <c r="BW155">
        <v>-22.260312500000001</v>
      </c>
      <c r="BX155">
        <v>930.13287500000001</v>
      </c>
      <c r="BY155">
        <v>952.221</v>
      </c>
      <c r="BZ155">
        <v>0.96914562500000001</v>
      </c>
      <c r="CA155">
        <v>920.78600000000006</v>
      </c>
      <c r="CB155">
        <v>33.012474999999988</v>
      </c>
      <c r="CC155">
        <v>3.43486</v>
      </c>
      <c r="CD155">
        <v>3.33689875</v>
      </c>
      <c r="CE155">
        <v>26.3011625</v>
      </c>
      <c r="CF155">
        <v>25.811987500000001</v>
      </c>
      <c r="CG155">
        <v>1199.9962499999999</v>
      </c>
      <c r="CH155">
        <v>0.50003200000000003</v>
      </c>
      <c r="CI155">
        <v>0.49996800000000002</v>
      </c>
      <c r="CJ155">
        <v>0</v>
      </c>
      <c r="CK155">
        <v>768.16637500000002</v>
      </c>
      <c r="CL155">
        <v>4.9990899999999998</v>
      </c>
      <c r="CM155">
        <v>8181.0924999999997</v>
      </c>
      <c r="CN155">
        <v>9557.9337500000001</v>
      </c>
      <c r="CO155">
        <v>41.686999999999998</v>
      </c>
      <c r="CP155">
        <v>43.436999999999998</v>
      </c>
      <c r="CQ155">
        <v>42.460624999999993</v>
      </c>
      <c r="CR155">
        <v>42.5</v>
      </c>
      <c r="CS155">
        <v>43.061999999999998</v>
      </c>
      <c r="CT155">
        <v>597.53750000000014</v>
      </c>
      <c r="CU155">
        <v>597.45875000000001</v>
      </c>
      <c r="CV155">
        <v>0</v>
      </c>
      <c r="CW155">
        <v>1670957579.2</v>
      </c>
      <c r="CX155">
        <v>0</v>
      </c>
      <c r="CY155">
        <v>1670954496.5999999</v>
      </c>
      <c r="CZ155" t="s">
        <v>356</v>
      </c>
      <c r="DA155">
        <v>1670954495.5999999</v>
      </c>
      <c r="DB155">
        <v>1670954496.5999999</v>
      </c>
      <c r="DC155">
        <v>16</v>
      </c>
      <c r="DD155">
        <v>-7.6999999999999999E-2</v>
      </c>
      <c r="DE155">
        <v>-1.0999999999999999E-2</v>
      </c>
      <c r="DF155">
        <v>-4.38</v>
      </c>
      <c r="DG155">
        <v>0.152</v>
      </c>
      <c r="DH155">
        <v>415</v>
      </c>
      <c r="DI155">
        <v>32</v>
      </c>
      <c r="DJ155">
        <v>0.4</v>
      </c>
      <c r="DK155">
        <v>0.41</v>
      </c>
      <c r="DL155">
        <v>-22.1846</v>
      </c>
      <c r="DM155">
        <v>-0.64289059233448731</v>
      </c>
      <c r="DN155">
        <v>8.6245525864866307E-2</v>
      </c>
      <c r="DO155">
        <v>0</v>
      </c>
      <c r="DP155">
        <v>0.96111456097560988</v>
      </c>
      <c r="DQ155">
        <v>6.8033581881535535E-2</v>
      </c>
      <c r="DR155">
        <v>7.3885643215774221E-3</v>
      </c>
      <c r="DS155">
        <v>1</v>
      </c>
      <c r="DT155">
        <v>0</v>
      </c>
      <c r="DU155">
        <v>0</v>
      </c>
      <c r="DV155">
        <v>0</v>
      </c>
      <c r="DW155">
        <v>-1</v>
      </c>
      <c r="DX155">
        <v>1</v>
      </c>
      <c r="DY155">
        <v>2</v>
      </c>
      <c r="DZ155" t="s">
        <v>357</v>
      </c>
      <c r="EA155">
        <v>3.2980800000000001</v>
      </c>
      <c r="EB155">
        <v>2.6252200000000001</v>
      </c>
      <c r="EC155">
        <v>0.17568</v>
      </c>
      <c r="ED155">
        <v>0.17655100000000001</v>
      </c>
      <c r="EE155">
        <v>0.13975799999999999</v>
      </c>
      <c r="EF155">
        <v>0.135574</v>
      </c>
      <c r="EG155">
        <v>25008.3</v>
      </c>
      <c r="EH155">
        <v>25424.7</v>
      </c>
      <c r="EI155">
        <v>28221.5</v>
      </c>
      <c r="EJ155">
        <v>29710.6</v>
      </c>
      <c r="EK155">
        <v>33411.599999999999</v>
      </c>
      <c r="EL155">
        <v>35642</v>
      </c>
      <c r="EM155">
        <v>39831</v>
      </c>
      <c r="EN155">
        <v>42441.5</v>
      </c>
      <c r="EO155">
        <v>2.2474799999999999</v>
      </c>
      <c r="EP155">
        <v>2.22228</v>
      </c>
      <c r="EQ155">
        <v>0.12973699999999999</v>
      </c>
      <c r="ER155">
        <v>0</v>
      </c>
      <c r="ES155">
        <v>30.532900000000001</v>
      </c>
      <c r="ET155">
        <v>999.9</v>
      </c>
      <c r="EU155">
        <v>72.3</v>
      </c>
      <c r="EV155">
        <v>33.299999999999997</v>
      </c>
      <c r="EW155">
        <v>36.752499999999998</v>
      </c>
      <c r="EX155">
        <v>57.041699999999999</v>
      </c>
      <c r="EY155">
        <v>-2.9447100000000002</v>
      </c>
      <c r="EZ155">
        <v>2</v>
      </c>
      <c r="FA155">
        <v>0.32056699999999999</v>
      </c>
      <c r="FB155">
        <v>-0.25389400000000001</v>
      </c>
      <c r="FC155">
        <v>20.271799999999999</v>
      </c>
      <c r="FD155">
        <v>5.2208800000000002</v>
      </c>
      <c r="FE155">
        <v>12.004</v>
      </c>
      <c r="FF155">
        <v>4.9873500000000002</v>
      </c>
      <c r="FG155">
        <v>3.2845499999999999</v>
      </c>
      <c r="FH155">
        <v>9999</v>
      </c>
      <c r="FI155">
        <v>9999</v>
      </c>
      <c r="FJ155">
        <v>9999</v>
      </c>
      <c r="FK155">
        <v>999.9</v>
      </c>
      <c r="FL155">
        <v>1.86582</v>
      </c>
      <c r="FM155">
        <v>1.86219</v>
      </c>
      <c r="FN155">
        <v>1.8642000000000001</v>
      </c>
      <c r="FO155">
        <v>1.8602799999999999</v>
      </c>
      <c r="FP155">
        <v>1.86097</v>
      </c>
      <c r="FQ155">
        <v>1.86016</v>
      </c>
      <c r="FR155">
        <v>1.86182</v>
      </c>
      <c r="FS155">
        <v>1.8583799999999999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-5.1349999999999998</v>
      </c>
      <c r="GH155">
        <v>0.1525</v>
      </c>
      <c r="GI155">
        <v>-3.43048097447471</v>
      </c>
      <c r="GJ155">
        <v>-2.7043828418459848E-3</v>
      </c>
      <c r="GK155">
        <v>1.1637646390227569E-6</v>
      </c>
      <c r="GL155">
        <v>-2.7935288173591201E-10</v>
      </c>
      <c r="GM155">
        <v>0.15243500000000409</v>
      </c>
      <c r="GN155">
        <v>0</v>
      </c>
      <c r="GO155">
        <v>0</v>
      </c>
      <c r="GP155">
        <v>0</v>
      </c>
      <c r="GQ155">
        <v>5</v>
      </c>
      <c r="GR155">
        <v>2087</v>
      </c>
      <c r="GS155">
        <v>4</v>
      </c>
      <c r="GT155">
        <v>31</v>
      </c>
      <c r="GU155">
        <v>50.9</v>
      </c>
      <c r="GV155">
        <v>50.8</v>
      </c>
      <c r="GW155">
        <v>2.6061999999999999</v>
      </c>
      <c r="GX155">
        <v>2.51953</v>
      </c>
      <c r="GY155">
        <v>2.04834</v>
      </c>
      <c r="GZ155">
        <v>2.6184099999999999</v>
      </c>
      <c r="HA155">
        <v>2.1972700000000001</v>
      </c>
      <c r="HB155">
        <v>2.33521</v>
      </c>
      <c r="HC155">
        <v>38.207999999999998</v>
      </c>
      <c r="HD155">
        <v>14.438499999999999</v>
      </c>
      <c r="HE155">
        <v>18</v>
      </c>
      <c r="HF155">
        <v>704.61199999999997</v>
      </c>
      <c r="HG155">
        <v>762.24699999999996</v>
      </c>
      <c r="HH155">
        <v>31.000900000000001</v>
      </c>
      <c r="HI155">
        <v>31.505700000000001</v>
      </c>
      <c r="HJ155">
        <v>30.000399999999999</v>
      </c>
      <c r="HK155">
        <v>31.368200000000002</v>
      </c>
      <c r="HL155">
        <v>31.356300000000001</v>
      </c>
      <c r="HM155">
        <v>52.124899999999997</v>
      </c>
      <c r="HN155">
        <v>11.785500000000001</v>
      </c>
      <c r="HO155">
        <v>100</v>
      </c>
      <c r="HP155">
        <v>31</v>
      </c>
      <c r="HQ155">
        <v>936.24900000000002</v>
      </c>
      <c r="HR155">
        <v>32.910899999999998</v>
      </c>
      <c r="HS155">
        <v>99.437700000000007</v>
      </c>
      <c r="HT155">
        <v>98.442300000000003</v>
      </c>
    </row>
    <row r="156" spans="1:228" x14ac:dyDescent="0.2">
      <c r="A156">
        <v>141</v>
      </c>
      <c r="B156">
        <v>1670957551</v>
      </c>
      <c r="C156">
        <v>559</v>
      </c>
      <c r="D156" t="s">
        <v>640</v>
      </c>
      <c r="E156" t="s">
        <v>641</v>
      </c>
      <c r="F156">
        <v>4</v>
      </c>
      <c r="G156">
        <v>1670957549</v>
      </c>
      <c r="H156">
        <f t="shared" si="68"/>
        <v>2.416669453238064E-3</v>
      </c>
      <c r="I156">
        <f t="shared" si="69"/>
        <v>2.4166694532380641</v>
      </c>
      <c r="J156">
        <f t="shared" si="70"/>
        <v>28.613162741171905</v>
      </c>
      <c r="K156">
        <f t="shared" si="71"/>
        <v>905.67028571428568</v>
      </c>
      <c r="L156">
        <f t="shared" si="72"/>
        <v>592.60638731325514</v>
      </c>
      <c r="M156">
        <f t="shared" si="73"/>
        <v>59.959545675648066</v>
      </c>
      <c r="N156">
        <f t="shared" si="74"/>
        <v>91.635156194591886</v>
      </c>
      <c r="O156">
        <f t="shared" si="75"/>
        <v>0.15867238501963743</v>
      </c>
      <c r="P156">
        <f t="shared" si="76"/>
        <v>3.6797843367627663</v>
      </c>
      <c r="Q156">
        <f t="shared" si="77"/>
        <v>0.15496704214189863</v>
      </c>
      <c r="R156">
        <f t="shared" si="78"/>
        <v>9.7180104862497174E-2</v>
      </c>
      <c r="S156">
        <f t="shared" si="79"/>
        <v>226.11047666049944</v>
      </c>
      <c r="T156">
        <f t="shared" si="80"/>
        <v>33.124212834346828</v>
      </c>
      <c r="U156">
        <f t="shared" si="81"/>
        <v>32.637371428571427</v>
      </c>
      <c r="V156">
        <f t="shared" si="82"/>
        <v>4.9500761112358482</v>
      </c>
      <c r="W156">
        <f t="shared" si="83"/>
        <v>69.761576869097397</v>
      </c>
      <c r="X156">
        <f t="shared" si="84"/>
        <v>3.4376127306259354</v>
      </c>
      <c r="Y156">
        <f t="shared" si="85"/>
        <v>4.9276591569545074</v>
      </c>
      <c r="Z156">
        <f t="shared" si="86"/>
        <v>1.5124633806099128</v>
      </c>
      <c r="AA156">
        <f t="shared" si="87"/>
        <v>-106.57512288779863</v>
      </c>
      <c r="AB156">
        <f t="shared" si="88"/>
        <v>-15.978457113942154</v>
      </c>
      <c r="AC156">
        <f t="shared" si="89"/>
        <v>-0.99053853623826871</v>
      </c>
      <c r="AD156">
        <f t="shared" si="90"/>
        <v>102.5663581225204</v>
      </c>
      <c r="AE156">
        <f t="shared" si="91"/>
        <v>51.716788998784061</v>
      </c>
      <c r="AF156">
        <f t="shared" si="92"/>
        <v>2.4479763538030768</v>
      </c>
      <c r="AG156">
        <f t="shared" si="93"/>
        <v>28.613162741171905</v>
      </c>
      <c r="AH156">
        <v>958.85597010381298</v>
      </c>
      <c r="AI156">
        <v>940.04323030302965</v>
      </c>
      <c r="AJ156">
        <v>1.6851933678901601</v>
      </c>
      <c r="AK156">
        <v>63.248288586622081</v>
      </c>
      <c r="AL156">
        <f t="shared" si="94"/>
        <v>2.4166694532380641</v>
      </c>
      <c r="AM156">
        <v>33.002503985262948</v>
      </c>
      <c r="AN156">
        <v>33.972411515151506</v>
      </c>
      <c r="AO156">
        <v>-2.349872643679753E-5</v>
      </c>
      <c r="AP156">
        <v>96.55356453263947</v>
      </c>
      <c r="AQ156">
        <v>0</v>
      </c>
      <c r="AR156">
        <v>0</v>
      </c>
      <c r="AS156">
        <f t="shared" si="95"/>
        <v>1</v>
      </c>
      <c r="AT156">
        <f t="shared" si="96"/>
        <v>0</v>
      </c>
      <c r="AU156">
        <f t="shared" si="97"/>
        <v>47393.738620872558</v>
      </c>
      <c r="AV156">
        <f t="shared" si="98"/>
        <v>1199.994285714286</v>
      </c>
      <c r="AW156">
        <f t="shared" si="99"/>
        <v>1025.9181993059585</v>
      </c>
      <c r="AX156">
        <f t="shared" si="100"/>
        <v>0.85493590387831697</v>
      </c>
      <c r="AY156">
        <f t="shared" si="101"/>
        <v>0.1884262944851518</v>
      </c>
      <c r="AZ156">
        <v>2.7</v>
      </c>
      <c r="BA156">
        <v>0.5</v>
      </c>
      <c r="BB156" t="s">
        <v>355</v>
      </c>
      <c r="BC156">
        <v>2</v>
      </c>
      <c r="BD156" t="b">
        <v>1</v>
      </c>
      <c r="BE156">
        <v>1670957549</v>
      </c>
      <c r="BF156">
        <v>905.67028571428568</v>
      </c>
      <c r="BG156">
        <v>928.07414285714276</v>
      </c>
      <c r="BH156">
        <v>33.975428571428573</v>
      </c>
      <c r="BI156">
        <v>32.993099999999998</v>
      </c>
      <c r="BJ156">
        <v>910.80971428571422</v>
      </c>
      <c r="BK156">
        <v>33.823014285714287</v>
      </c>
      <c r="BL156">
        <v>649.98357142857151</v>
      </c>
      <c r="BM156">
        <v>101.07942857142859</v>
      </c>
      <c r="BN156">
        <v>9.994944285714287E-2</v>
      </c>
      <c r="BO156">
        <v>32.556828571428582</v>
      </c>
      <c r="BP156">
        <v>32.637371428571427</v>
      </c>
      <c r="BQ156">
        <v>999.89999999999986</v>
      </c>
      <c r="BR156">
        <v>0</v>
      </c>
      <c r="BS156">
        <v>0</v>
      </c>
      <c r="BT156">
        <v>9004.9114285714277</v>
      </c>
      <c r="BU156">
        <v>0</v>
      </c>
      <c r="BV156">
        <v>283.29500000000002</v>
      </c>
      <c r="BW156">
        <v>-22.403785714285711</v>
      </c>
      <c r="BX156">
        <v>937.52314285714272</v>
      </c>
      <c r="BY156">
        <v>959.73900000000015</v>
      </c>
      <c r="BZ156">
        <v>0.98233742857142858</v>
      </c>
      <c r="CA156">
        <v>928.07414285714276</v>
      </c>
      <c r="CB156">
        <v>32.993099999999998</v>
      </c>
      <c r="CC156">
        <v>3.434215714285715</v>
      </c>
      <c r="CD156">
        <v>3.3349228571428569</v>
      </c>
      <c r="CE156">
        <v>26.297985714285719</v>
      </c>
      <c r="CF156">
        <v>25.802</v>
      </c>
      <c r="CG156">
        <v>1199.994285714286</v>
      </c>
      <c r="CH156">
        <v>0.5000525714285714</v>
      </c>
      <c r="CI156">
        <v>0.4999474285714286</v>
      </c>
      <c r="CJ156">
        <v>0</v>
      </c>
      <c r="CK156">
        <v>769.11599999999999</v>
      </c>
      <c r="CL156">
        <v>4.9990899999999998</v>
      </c>
      <c r="CM156">
        <v>8189.7714285714292</v>
      </c>
      <c r="CN156">
        <v>9557.9857142857127</v>
      </c>
      <c r="CO156">
        <v>41.686999999999998</v>
      </c>
      <c r="CP156">
        <v>43.436999999999998</v>
      </c>
      <c r="CQ156">
        <v>42.436999999999998</v>
      </c>
      <c r="CR156">
        <v>42.5</v>
      </c>
      <c r="CS156">
        <v>43.061999999999998</v>
      </c>
      <c r="CT156">
        <v>597.56142857142856</v>
      </c>
      <c r="CU156">
        <v>597.43285714285707</v>
      </c>
      <c r="CV156">
        <v>0</v>
      </c>
      <c r="CW156">
        <v>1670957583.4000001</v>
      </c>
      <c r="CX156">
        <v>0</v>
      </c>
      <c r="CY156">
        <v>1670954496.5999999</v>
      </c>
      <c r="CZ156" t="s">
        <v>356</v>
      </c>
      <c r="DA156">
        <v>1670954495.5999999</v>
      </c>
      <c r="DB156">
        <v>1670954496.5999999</v>
      </c>
      <c r="DC156">
        <v>16</v>
      </c>
      <c r="DD156">
        <v>-7.6999999999999999E-2</v>
      </c>
      <c r="DE156">
        <v>-1.0999999999999999E-2</v>
      </c>
      <c r="DF156">
        <v>-4.38</v>
      </c>
      <c r="DG156">
        <v>0.152</v>
      </c>
      <c r="DH156">
        <v>415</v>
      </c>
      <c r="DI156">
        <v>32</v>
      </c>
      <c r="DJ156">
        <v>0.4</v>
      </c>
      <c r="DK156">
        <v>0.41</v>
      </c>
      <c r="DL156">
        <v>-22.244592682926829</v>
      </c>
      <c r="DM156">
        <v>-0.68873937282234932</v>
      </c>
      <c r="DN156">
        <v>9.0619516527780747E-2</v>
      </c>
      <c r="DO156">
        <v>0</v>
      </c>
      <c r="DP156">
        <v>0.96532860975609747</v>
      </c>
      <c r="DQ156">
        <v>8.0877909407666482E-2</v>
      </c>
      <c r="DR156">
        <v>8.6625761134249465E-3</v>
      </c>
      <c r="DS156">
        <v>1</v>
      </c>
      <c r="DT156">
        <v>0</v>
      </c>
      <c r="DU156">
        <v>0</v>
      </c>
      <c r="DV156">
        <v>0</v>
      </c>
      <c r="DW156">
        <v>-1</v>
      </c>
      <c r="DX156">
        <v>1</v>
      </c>
      <c r="DY156">
        <v>2</v>
      </c>
      <c r="DZ156" t="s">
        <v>357</v>
      </c>
      <c r="EA156">
        <v>3.2983600000000002</v>
      </c>
      <c r="EB156">
        <v>2.6252800000000001</v>
      </c>
      <c r="EC156">
        <v>0.17650099999999999</v>
      </c>
      <c r="ED156">
        <v>0.177368</v>
      </c>
      <c r="EE156">
        <v>0.139737</v>
      </c>
      <c r="EF156">
        <v>0.13550699999999999</v>
      </c>
      <c r="EG156">
        <v>24983.200000000001</v>
      </c>
      <c r="EH156">
        <v>25399.1</v>
      </c>
      <c r="EI156">
        <v>28221.4</v>
      </c>
      <c r="EJ156">
        <v>29710.3</v>
      </c>
      <c r="EK156">
        <v>33413.1</v>
      </c>
      <c r="EL156">
        <v>35644.300000000003</v>
      </c>
      <c r="EM156">
        <v>39831.699999999997</v>
      </c>
      <c r="EN156">
        <v>42440.9</v>
      </c>
      <c r="EO156">
        <v>2.24777</v>
      </c>
      <c r="EP156">
        <v>2.2221500000000001</v>
      </c>
      <c r="EQ156">
        <v>0.12943099999999999</v>
      </c>
      <c r="ER156">
        <v>0</v>
      </c>
      <c r="ES156">
        <v>30.535599999999999</v>
      </c>
      <c r="ET156">
        <v>999.9</v>
      </c>
      <c r="EU156">
        <v>72.3</v>
      </c>
      <c r="EV156">
        <v>33.299999999999997</v>
      </c>
      <c r="EW156">
        <v>36.752000000000002</v>
      </c>
      <c r="EX156">
        <v>57.581699999999998</v>
      </c>
      <c r="EY156">
        <v>-2.9887800000000002</v>
      </c>
      <c r="EZ156">
        <v>2</v>
      </c>
      <c r="FA156">
        <v>0.32080799999999998</v>
      </c>
      <c r="FB156">
        <v>-0.250139</v>
      </c>
      <c r="FC156">
        <v>20.271899999999999</v>
      </c>
      <c r="FD156">
        <v>5.2198399999999996</v>
      </c>
      <c r="FE156">
        <v>12.004</v>
      </c>
      <c r="FF156">
        <v>4.9871999999999996</v>
      </c>
      <c r="FG156">
        <v>3.2845</v>
      </c>
      <c r="FH156">
        <v>9999</v>
      </c>
      <c r="FI156">
        <v>9999</v>
      </c>
      <c r="FJ156">
        <v>9999</v>
      </c>
      <c r="FK156">
        <v>999.9</v>
      </c>
      <c r="FL156">
        <v>1.8657999999999999</v>
      </c>
      <c r="FM156">
        <v>1.8621799999999999</v>
      </c>
      <c r="FN156">
        <v>1.8642000000000001</v>
      </c>
      <c r="FO156">
        <v>1.86029</v>
      </c>
      <c r="FP156">
        <v>1.86097</v>
      </c>
      <c r="FQ156">
        <v>1.8601300000000001</v>
      </c>
      <c r="FR156">
        <v>1.8618399999999999</v>
      </c>
      <c r="FS156">
        <v>1.8583799999999999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-5.1440000000000001</v>
      </c>
      <c r="GH156">
        <v>0.15240000000000001</v>
      </c>
      <c r="GI156">
        <v>-3.43048097447471</v>
      </c>
      <c r="GJ156">
        <v>-2.7043828418459848E-3</v>
      </c>
      <c r="GK156">
        <v>1.1637646390227569E-6</v>
      </c>
      <c r="GL156">
        <v>-2.7935288173591201E-10</v>
      </c>
      <c r="GM156">
        <v>0.15243500000000409</v>
      </c>
      <c r="GN156">
        <v>0</v>
      </c>
      <c r="GO156">
        <v>0</v>
      </c>
      <c r="GP156">
        <v>0</v>
      </c>
      <c r="GQ156">
        <v>5</v>
      </c>
      <c r="GR156">
        <v>2087</v>
      </c>
      <c r="GS156">
        <v>4</v>
      </c>
      <c r="GT156">
        <v>31</v>
      </c>
      <c r="GU156">
        <v>50.9</v>
      </c>
      <c r="GV156">
        <v>50.9</v>
      </c>
      <c r="GW156">
        <v>2.6208499999999999</v>
      </c>
      <c r="GX156">
        <v>2.52441</v>
      </c>
      <c r="GY156">
        <v>2.04834</v>
      </c>
      <c r="GZ156">
        <v>2.6171899999999999</v>
      </c>
      <c r="HA156">
        <v>2.1972700000000001</v>
      </c>
      <c r="HB156">
        <v>2.34863</v>
      </c>
      <c r="HC156">
        <v>38.232399999999998</v>
      </c>
      <c r="HD156">
        <v>14.4297</v>
      </c>
      <c r="HE156">
        <v>18</v>
      </c>
      <c r="HF156">
        <v>704.899</v>
      </c>
      <c r="HG156">
        <v>762.16099999999994</v>
      </c>
      <c r="HH156">
        <v>31.001000000000001</v>
      </c>
      <c r="HI156">
        <v>31.5092</v>
      </c>
      <c r="HJ156">
        <v>30.000399999999999</v>
      </c>
      <c r="HK156">
        <v>31.371400000000001</v>
      </c>
      <c r="HL156">
        <v>31.359000000000002</v>
      </c>
      <c r="HM156">
        <v>52.430500000000002</v>
      </c>
      <c r="HN156">
        <v>11.785500000000001</v>
      </c>
      <c r="HO156">
        <v>100</v>
      </c>
      <c r="HP156">
        <v>31</v>
      </c>
      <c r="HQ156">
        <v>942.92899999999997</v>
      </c>
      <c r="HR156">
        <v>32.914900000000003</v>
      </c>
      <c r="HS156">
        <v>99.438400000000001</v>
      </c>
      <c r="HT156">
        <v>98.441100000000006</v>
      </c>
    </row>
    <row r="157" spans="1:228" x14ac:dyDescent="0.2">
      <c r="A157">
        <v>142</v>
      </c>
      <c r="B157">
        <v>1670957555</v>
      </c>
      <c r="C157">
        <v>563</v>
      </c>
      <c r="D157" t="s">
        <v>642</v>
      </c>
      <c r="E157" t="s">
        <v>643</v>
      </c>
      <c r="F157">
        <v>4</v>
      </c>
      <c r="G157">
        <v>1670957552.6875</v>
      </c>
      <c r="H157">
        <f t="shared" si="68"/>
        <v>2.4332445983796004E-3</v>
      </c>
      <c r="I157">
        <f t="shared" si="69"/>
        <v>2.4332445983796003</v>
      </c>
      <c r="J157">
        <f t="shared" si="70"/>
        <v>27.636726237877703</v>
      </c>
      <c r="K157">
        <f t="shared" si="71"/>
        <v>911.78812500000004</v>
      </c>
      <c r="L157">
        <f t="shared" si="72"/>
        <v>610.54149328025926</v>
      </c>
      <c r="M157">
        <f t="shared" si="73"/>
        <v>61.77462412888228</v>
      </c>
      <c r="N157">
        <f t="shared" si="74"/>
        <v>92.25477600946293</v>
      </c>
      <c r="O157">
        <f t="shared" si="75"/>
        <v>0.15985445502973258</v>
      </c>
      <c r="P157">
        <f t="shared" si="76"/>
        <v>3.6795112922865876</v>
      </c>
      <c r="Q157">
        <f t="shared" si="77"/>
        <v>0.1560941314765025</v>
      </c>
      <c r="R157">
        <f t="shared" si="78"/>
        <v>9.7889314910677372E-2</v>
      </c>
      <c r="S157">
        <f t="shared" si="79"/>
        <v>226.11201935728133</v>
      </c>
      <c r="T157">
        <f t="shared" si="80"/>
        <v>33.119874206745486</v>
      </c>
      <c r="U157">
        <f t="shared" si="81"/>
        <v>32.63185</v>
      </c>
      <c r="V157">
        <f t="shared" si="82"/>
        <v>4.9485365405873729</v>
      </c>
      <c r="W157">
        <f t="shared" si="83"/>
        <v>69.745954309393682</v>
      </c>
      <c r="X157">
        <f t="shared" si="84"/>
        <v>3.4366654320446623</v>
      </c>
      <c r="Y157">
        <f t="shared" si="85"/>
        <v>4.9274047019266289</v>
      </c>
      <c r="Z157">
        <f t="shared" si="86"/>
        <v>1.5118711085427106</v>
      </c>
      <c r="AA157">
        <f t="shared" si="87"/>
        <v>-107.30608678854038</v>
      </c>
      <c r="AB157">
        <f t="shared" si="88"/>
        <v>-15.063707658722379</v>
      </c>
      <c r="AC157">
        <f t="shared" si="89"/>
        <v>-0.93387105790569669</v>
      </c>
      <c r="AD157">
        <f t="shared" si="90"/>
        <v>102.80835385211287</v>
      </c>
      <c r="AE157">
        <f t="shared" si="91"/>
        <v>51.79948814292419</v>
      </c>
      <c r="AF157">
        <f t="shared" si="92"/>
        <v>2.4441383222093505</v>
      </c>
      <c r="AG157">
        <f t="shared" si="93"/>
        <v>27.636726237877703</v>
      </c>
      <c r="AH157">
        <v>965.69602040145446</v>
      </c>
      <c r="AI157">
        <v>947.02972121212133</v>
      </c>
      <c r="AJ157">
        <v>1.7559850893541</v>
      </c>
      <c r="AK157">
        <v>63.248288586622081</v>
      </c>
      <c r="AL157">
        <f t="shared" si="94"/>
        <v>2.4332445983796003</v>
      </c>
      <c r="AM157">
        <v>32.98414482290363</v>
      </c>
      <c r="AN157">
        <v>33.960882424242428</v>
      </c>
      <c r="AO157">
        <v>-5.9903820400425788E-5</v>
      </c>
      <c r="AP157">
        <v>96.55356453263947</v>
      </c>
      <c r="AQ157">
        <v>0</v>
      </c>
      <c r="AR157">
        <v>0</v>
      </c>
      <c r="AS157">
        <f t="shared" si="95"/>
        <v>1</v>
      </c>
      <c r="AT157">
        <f t="shared" si="96"/>
        <v>0</v>
      </c>
      <c r="AU157">
        <f t="shared" si="97"/>
        <v>47388.997722163876</v>
      </c>
      <c r="AV157">
        <f t="shared" si="98"/>
        <v>1200</v>
      </c>
      <c r="AW157">
        <f t="shared" si="99"/>
        <v>1025.9233260918556</v>
      </c>
      <c r="AX157">
        <f t="shared" si="100"/>
        <v>0.85493610507654638</v>
      </c>
      <c r="AY157">
        <f t="shared" si="101"/>
        <v>0.18842668279773445</v>
      </c>
      <c r="AZ157">
        <v>2.7</v>
      </c>
      <c r="BA157">
        <v>0.5</v>
      </c>
      <c r="BB157" t="s">
        <v>355</v>
      </c>
      <c r="BC157">
        <v>2</v>
      </c>
      <c r="BD157" t="b">
        <v>1</v>
      </c>
      <c r="BE157">
        <v>1670957552.6875</v>
      </c>
      <c r="BF157">
        <v>911.78812500000004</v>
      </c>
      <c r="BG157">
        <v>934.23</v>
      </c>
      <c r="BH157">
        <v>33.965837500000013</v>
      </c>
      <c r="BI157">
        <v>32.985087499999999</v>
      </c>
      <c r="BJ157">
        <v>916.93525</v>
      </c>
      <c r="BK157">
        <v>33.813412499999998</v>
      </c>
      <c r="BL157">
        <v>650.01549999999997</v>
      </c>
      <c r="BM157">
        <v>101.080125</v>
      </c>
      <c r="BN157">
        <v>9.99337E-2</v>
      </c>
      <c r="BO157">
        <v>32.555912499999998</v>
      </c>
      <c r="BP157">
        <v>32.63185</v>
      </c>
      <c r="BQ157">
        <v>999.9</v>
      </c>
      <c r="BR157">
        <v>0</v>
      </c>
      <c r="BS157">
        <v>0</v>
      </c>
      <c r="BT157">
        <v>9003.90625</v>
      </c>
      <c r="BU157">
        <v>0</v>
      </c>
      <c r="BV157">
        <v>283.20362499999999</v>
      </c>
      <c r="BW157">
        <v>-22.4419875</v>
      </c>
      <c r="BX157">
        <v>943.84674999999993</v>
      </c>
      <c r="BY157">
        <v>966.09687499999995</v>
      </c>
      <c r="BZ157">
        <v>0.98075537499999998</v>
      </c>
      <c r="CA157">
        <v>934.23</v>
      </c>
      <c r="CB157">
        <v>32.985087499999999</v>
      </c>
      <c r="CC157">
        <v>3.4332737500000001</v>
      </c>
      <c r="CD157">
        <v>3.3341375000000002</v>
      </c>
      <c r="CE157">
        <v>26.2933375</v>
      </c>
      <c r="CF157">
        <v>25.798024999999999</v>
      </c>
      <c r="CG157">
        <v>1200</v>
      </c>
      <c r="CH157">
        <v>0.50004775000000001</v>
      </c>
      <c r="CI157">
        <v>0.49995224999999999</v>
      </c>
      <c r="CJ157">
        <v>0</v>
      </c>
      <c r="CK157">
        <v>769.61649999999997</v>
      </c>
      <c r="CL157">
        <v>4.9990899999999998</v>
      </c>
      <c r="CM157">
        <v>8196.4412499999999</v>
      </c>
      <c r="CN157">
        <v>9558.0237500000003</v>
      </c>
      <c r="CO157">
        <v>41.686999999999998</v>
      </c>
      <c r="CP157">
        <v>43.436999999999998</v>
      </c>
      <c r="CQ157">
        <v>42.460624999999993</v>
      </c>
      <c r="CR157">
        <v>42.5</v>
      </c>
      <c r="CS157">
        <v>43.061999999999998</v>
      </c>
      <c r="CT157">
        <v>597.55624999999998</v>
      </c>
      <c r="CU157">
        <v>597.44374999999991</v>
      </c>
      <c r="CV157">
        <v>0</v>
      </c>
      <c r="CW157">
        <v>1670957587</v>
      </c>
      <c r="CX157">
        <v>0</v>
      </c>
      <c r="CY157">
        <v>1670954496.5999999</v>
      </c>
      <c r="CZ157" t="s">
        <v>356</v>
      </c>
      <c r="DA157">
        <v>1670954495.5999999</v>
      </c>
      <c r="DB157">
        <v>1670954496.5999999</v>
      </c>
      <c r="DC157">
        <v>16</v>
      </c>
      <c r="DD157">
        <v>-7.6999999999999999E-2</v>
      </c>
      <c r="DE157">
        <v>-1.0999999999999999E-2</v>
      </c>
      <c r="DF157">
        <v>-4.38</v>
      </c>
      <c r="DG157">
        <v>0.152</v>
      </c>
      <c r="DH157">
        <v>415</v>
      </c>
      <c r="DI157">
        <v>32</v>
      </c>
      <c r="DJ157">
        <v>0.4</v>
      </c>
      <c r="DK157">
        <v>0.41</v>
      </c>
      <c r="DL157">
        <v>-22.30191951219512</v>
      </c>
      <c r="DM157">
        <v>-0.71218536585372061</v>
      </c>
      <c r="DN157">
        <v>9.0691729849951899E-2</v>
      </c>
      <c r="DO157">
        <v>0</v>
      </c>
      <c r="DP157">
        <v>0.97116858536585349</v>
      </c>
      <c r="DQ157">
        <v>8.5266313588848675E-2</v>
      </c>
      <c r="DR157">
        <v>9.3309977271552325E-3</v>
      </c>
      <c r="DS157">
        <v>1</v>
      </c>
      <c r="DT157">
        <v>0</v>
      </c>
      <c r="DU157">
        <v>0</v>
      </c>
      <c r="DV157">
        <v>0</v>
      </c>
      <c r="DW157">
        <v>-1</v>
      </c>
      <c r="DX157">
        <v>1</v>
      </c>
      <c r="DY157">
        <v>2</v>
      </c>
      <c r="DZ157" t="s">
        <v>357</v>
      </c>
      <c r="EA157">
        <v>3.29826</v>
      </c>
      <c r="EB157">
        <v>2.6252599999999999</v>
      </c>
      <c r="EC157">
        <v>0.17734800000000001</v>
      </c>
      <c r="ED157">
        <v>0.178205</v>
      </c>
      <c r="EE157">
        <v>0.139706</v>
      </c>
      <c r="EF157">
        <v>0.13551299999999999</v>
      </c>
      <c r="EG157">
        <v>24957.3</v>
      </c>
      <c r="EH157">
        <v>25372.9</v>
      </c>
      <c r="EI157">
        <v>28221.200000000001</v>
      </c>
      <c r="EJ157">
        <v>29709.9</v>
      </c>
      <c r="EK157">
        <v>33413.699999999997</v>
      </c>
      <c r="EL157">
        <v>35643.800000000003</v>
      </c>
      <c r="EM157">
        <v>39830.9</v>
      </c>
      <c r="EN157">
        <v>42440.5</v>
      </c>
      <c r="EO157">
        <v>2.24735</v>
      </c>
      <c r="EP157">
        <v>2.2222499999999998</v>
      </c>
      <c r="EQ157">
        <v>0.12878000000000001</v>
      </c>
      <c r="ER157">
        <v>0</v>
      </c>
      <c r="ES157">
        <v>30.5382</v>
      </c>
      <c r="ET157">
        <v>999.9</v>
      </c>
      <c r="EU157">
        <v>72.3</v>
      </c>
      <c r="EV157">
        <v>33.299999999999997</v>
      </c>
      <c r="EW157">
        <v>36.7502</v>
      </c>
      <c r="EX157">
        <v>57.101700000000001</v>
      </c>
      <c r="EY157">
        <v>-3.0609000000000002</v>
      </c>
      <c r="EZ157">
        <v>2</v>
      </c>
      <c r="FA157">
        <v>0.32116400000000001</v>
      </c>
      <c r="FB157">
        <v>-0.245613</v>
      </c>
      <c r="FC157">
        <v>20.271799999999999</v>
      </c>
      <c r="FD157">
        <v>5.2193899999999998</v>
      </c>
      <c r="FE157">
        <v>12.004</v>
      </c>
      <c r="FF157">
        <v>4.9872500000000004</v>
      </c>
      <c r="FG157">
        <v>3.2844000000000002</v>
      </c>
      <c r="FH157">
        <v>9999</v>
      </c>
      <c r="FI157">
        <v>9999</v>
      </c>
      <c r="FJ157">
        <v>9999</v>
      </c>
      <c r="FK157">
        <v>999.9</v>
      </c>
      <c r="FL157">
        <v>1.8657900000000001</v>
      </c>
      <c r="FM157">
        <v>1.86219</v>
      </c>
      <c r="FN157">
        <v>1.86419</v>
      </c>
      <c r="FO157">
        <v>1.8602799999999999</v>
      </c>
      <c r="FP157">
        <v>1.8609800000000001</v>
      </c>
      <c r="FQ157">
        <v>1.8601099999999999</v>
      </c>
      <c r="FR157">
        <v>1.86185</v>
      </c>
      <c r="FS157">
        <v>1.8583700000000001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-5.1520000000000001</v>
      </c>
      <c r="GH157">
        <v>0.1525</v>
      </c>
      <c r="GI157">
        <v>-3.43048097447471</v>
      </c>
      <c r="GJ157">
        <v>-2.7043828418459848E-3</v>
      </c>
      <c r="GK157">
        <v>1.1637646390227569E-6</v>
      </c>
      <c r="GL157">
        <v>-2.7935288173591201E-10</v>
      </c>
      <c r="GM157">
        <v>0.15243500000000409</v>
      </c>
      <c r="GN157">
        <v>0</v>
      </c>
      <c r="GO157">
        <v>0</v>
      </c>
      <c r="GP157">
        <v>0</v>
      </c>
      <c r="GQ157">
        <v>5</v>
      </c>
      <c r="GR157">
        <v>2087</v>
      </c>
      <c r="GS157">
        <v>4</v>
      </c>
      <c r="GT157">
        <v>31</v>
      </c>
      <c r="GU157">
        <v>51</v>
      </c>
      <c r="GV157">
        <v>51</v>
      </c>
      <c r="GW157">
        <v>2.63672</v>
      </c>
      <c r="GX157">
        <v>2.5280800000000001</v>
      </c>
      <c r="GY157">
        <v>2.04834</v>
      </c>
      <c r="GZ157">
        <v>2.6184099999999999</v>
      </c>
      <c r="HA157">
        <v>2.1972700000000001</v>
      </c>
      <c r="HB157">
        <v>2.34741</v>
      </c>
      <c r="HC157">
        <v>38.232399999999998</v>
      </c>
      <c r="HD157">
        <v>14.403499999999999</v>
      </c>
      <c r="HE157">
        <v>18</v>
      </c>
      <c r="HF157">
        <v>704.57799999999997</v>
      </c>
      <c r="HG157">
        <v>762.29399999999998</v>
      </c>
      <c r="HH157">
        <v>31.001200000000001</v>
      </c>
      <c r="HI157">
        <v>31.512599999999999</v>
      </c>
      <c r="HJ157">
        <v>30.000399999999999</v>
      </c>
      <c r="HK157">
        <v>31.374099999999999</v>
      </c>
      <c r="HL157">
        <v>31.361799999999999</v>
      </c>
      <c r="HM157">
        <v>52.731699999999996</v>
      </c>
      <c r="HN157">
        <v>11.785500000000001</v>
      </c>
      <c r="HO157">
        <v>100</v>
      </c>
      <c r="HP157">
        <v>31</v>
      </c>
      <c r="HQ157">
        <v>949.60799999999995</v>
      </c>
      <c r="HR157">
        <v>32.912799999999997</v>
      </c>
      <c r="HS157">
        <v>99.436999999999998</v>
      </c>
      <c r="HT157">
        <v>98.44</v>
      </c>
    </row>
    <row r="158" spans="1:228" x14ac:dyDescent="0.2">
      <c r="A158">
        <v>143</v>
      </c>
      <c r="B158">
        <v>1670957559</v>
      </c>
      <c r="C158">
        <v>567</v>
      </c>
      <c r="D158" t="s">
        <v>644</v>
      </c>
      <c r="E158" t="s">
        <v>645</v>
      </c>
      <c r="F158">
        <v>4</v>
      </c>
      <c r="G158">
        <v>1670957557</v>
      </c>
      <c r="H158">
        <f t="shared" si="68"/>
        <v>2.4113064722877751E-3</v>
      </c>
      <c r="I158">
        <f t="shared" si="69"/>
        <v>2.4113064722877753</v>
      </c>
      <c r="J158">
        <f t="shared" si="70"/>
        <v>28.415593413000217</v>
      </c>
      <c r="K158">
        <f t="shared" si="71"/>
        <v>919.03642857142859</v>
      </c>
      <c r="L158">
        <f t="shared" si="72"/>
        <v>607.09710534997305</v>
      </c>
      <c r="M158">
        <f t="shared" si="73"/>
        <v>61.426145005103272</v>
      </c>
      <c r="N158">
        <f t="shared" si="74"/>
        <v>92.988196499236238</v>
      </c>
      <c r="O158">
        <f t="shared" si="75"/>
        <v>0.15836590069866374</v>
      </c>
      <c r="P158">
        <f t="shared" si="76"/>
        <v>3.6717003385828306</v>
      </c>
      <c r="Q158">
        <f t="shared" si="77"/>
        <v>0.15466675629898602</v>
      </c>
      <c r="R158">
        <f t="shared" si="78"/>
        <v>9.6991879492797611E-2</v>
      </c>
      <c r="S158">
        <f t="shared" si="79"/>
        <v>226.11250637509946</v>
      </c>
      <c r="T158">
        <f t="shared" si="80"/>
        <v>33.125252572316718</v>
      </c>
      <c r="U158">
        <f t="shared" si="81"/>
        <v>32.629100000000001</v>
      </c>
      <c r="V158">
        <f t="shared" si="82"/>
        <v>4.9477698982572109</v>
      </c>
      <c r="W158">
        <f t="shared" si="83"/>
        <v>69.727530132628047</v>
      </c>
      <c r="X158">
        <f t="shared" si="84"/>
        <v>3.4356887746766227</v>
      </c>
      <c r="Y158">
        <f t="shared" si="85"/>
        <v>4.9273059982787757</v>
      </c>
      <c r="Z158">
        <f t="shared" si="86"/>
        <v>1.5120811235805882</v>
      </c>
      <c r="AA158">
        <f t="shared" si="87"/>
        <v>-106.33861542789089</v>
      </c>
      <c r="AB158">
        <f t="shared" si="88"/>
        <v>-14.557713602129887</v>
      </c>
      <c r="AC158">
        <f t="shared" si="89"/>
        <v>-0.90440821581185271</v>
      </c>
      <c r="AD158">
        <f t="shared" si="90"/>
        <v>104.31176912926682</v>
      </c>
      <c r="AE158">
        <f t="shared" si="91"/>
        <v>52.013515800622081</v>
      </c>
      <c r="AF158">
        <f t="shared" si="92"/>
        <v>2.4163108611392414</v>
      </c>
      <c r="AG158">
        <f t="shared" si="93"/>
        <v>28.415593413000217</v>
      </c>
      <c r="AH158">
        <v>972.77218073643837</v>
      </c>
      <c r="AI158">
        <v>953.91645454545449</v>
      </c>
      <c r="AJ158">
        <v>1.7185892910902949</v>
      </c>
      <c r="AK158">
        <v>63.248288586622081</v>
      </c>
      <c r="AL158">
        <f t="shared" si="94"/>
        <v>2.4113064722877753</v>
      </c>
      <c r="AM158">
        <v>32.986578115400533</v>
      </c>
      <c r="AN158">
        <v>33.954443636363642</v>
      </c>
      <c r="AO158">
        <v>-5.0857464625629797E-5</v>
      </c>
      <c r="AP158">
        <v>96.55356453263947</v>
      </c>
      <c r="AQ158">
        <v>0</v>
      </c>
      <c r="AR158">
        <v>0</v>
      </c>
      <c r="AS158">
        <f t="shared" si="95"/>
        <v>1</v>
      </c>
      <c r="AT158">
        <f t="shared" si="96"/>
        <v>0</v>
      </c>
      <c r="AU158">
        <f t="shared" si="97"/>
        <v>47249.245251611319</v>
      </c>
      <c r="AV158">
        <f t="shared" si="98"/>
        <v>1200.002857142857</v>
      </c>
      <c r="AW158">
        <f t="shared" si="99"/>
        <v>1025.9257421632637</v>
      </c>
      <c r="AX158">
        <f t="shared" si="100"/>
        <v>0.8549360829072844</v>
      </c>
      <c r="AY158">
        <f t="shared" si="101"/>
        <v>0.18842664001105908</v>
      </c>
      <c r="AZ158">
        <v>2.7</v>
      </c>
      <c r="BA158">
        <v>0.5</v>
      </c>
      <c r="BB158" t="s">
        <v>355</v>
      </c>
      <c r="BC158">
        <v>2</v>
      </c>
      <c r="BD158" t="b">
        <v>1</v>
      </c>
      <c r="BE158">
        <v>1670957557</v>
      </c>
      <c r="BF158">
        <v>919.03642857142859</v>
      </c>
      <c r="BG158">
        <v>941.56342857142863</v>
      </c>
      <c r="BH158">
        <v>33.95617142857143</v>
      </c>
      <c r="BI158">
        <v>32.986600000000003</v>
      </c>
      <c r="BJ158">
        <v>924.19271428571426</v>
      </c>
      <c r="BK158">
        <v>33.803700000000013</v>
      </c>
      <c r="BL158">
        <v>650.03028571428581</v>
      </c>
      <c r="BM158">
        <v>101.07985714285709</v>
      </c>
      <c r="BN158">
        <v>0.1002415</v>
      </c>
      <c r="BO158">
        <v>32.555557142857147</v>
      </c>
      <c r="BP158">
        <v>32.629100000000001</v>
      </c>
      <c r="BQ158">
        <v>999.89999999999986</v>
      </c>
      <c r="BR158">
        <v>0</v>
      </c>
      <c r="BS158">
        <v>0</v>
      </c>
      <c r="BT158">
        <v>8976.9657142857141</v>
      </c>
      <c r="BU158">
        <v>0</v>
      </c>
      <c r="BV158">
        <v>283.13499999999988</v>
      </c>
      <c r="BW158">
        <v>-22.526900000000001</v>
      </c>
      <c r="BX158">
        <v>951.34028571428564</v>
      </c>
      <c r="BY158">
        <v>973.68142857142846</v>
      </c>
      <c r="BZ158">
        <v>0.96953299999999998</v>
      </c>
      <c r="CA158">
        <v>941.56342857142863</v>
      </c>
      <c r="CB158">
        <v>32.986600000000003</v>
      </c>
      <c r="CC158">
        <v>3.4322785714285722</v>
      </c>
      <c r="CD158">
        <v>3.3342800000000001</v>
      </c>
      <c r="CE158">
        <v>26.288428571428572</v>
      </c>
      <c r="CF158">
        <v>25.798728571428569</v>
      </c>
      <c r="CG158">
        <v>1200.002857142857</v>
      </c>
      <c r="CH158">
        <v>0.50004814285714283</v>
      </c>
      <c r="CI158">
        <v>0.49995185714285711</v>
      </c>
      <c r="CJ158">
        <v>0</v>
      </c>
      <c r="CK158">
        <v>770.29242857142867</v>
      </c>
      <c r="CL158">
        <v>4.9990899999999998</v>
      </c>
      <c r="CM158">
        <v>8204.1899999999987</v>
      </c>
      <c r="CN158">
        <v>9558.0514285714289</v>
      </c>
      <c r="CO158">
        <v>41.686999999999998</v>
      </c>
      <c r="CP158">
        <v>43.436999999999998</v>
      </c>
      <c r="CQ158">
        <v>42.482000000000014</v>
      </c>
      <c r="CR158">
        <v>42.508857142857153</v>
      </c>
      <c r="CS158">
        <v>43.061999999999998</v>
      </c>
      <c r="CT158">
        <v>597.55857142857144</v>
      </c>
      <c r="CU158">
        <v>597.44428571428568</v>
      </c>
      <c r="CV158">
        <v>0</v>
      </c>
      <c r="CW158">
        <v>1670957591.2</v>
      </c>
      <c r="CX158">
        <v>0</v>
      </c>
      <c r="CY158">
        <v>1670954496.5999999</v>
      </c>
      <c r="CZ158" t="s">
        <v>356</v>
      </c>
      <c r="DA158">
        <v>1670954495.5999999</v>
      </c>
      <c r="DB158">
        <v>1670954496.5999999</v>
      </c>
      <c r="DC158">
        <v>16</v>
      </c>
      <c r="DD158">
        <v>-7.6999999999999999E-2</v>
      </c>
      <c r="DE158">
        <v>-1.0999999999999999E-2</v>
      </c>
      <c r="DF158">
        <v>-4.38</v>
      </c>
      <c r="DG158">
        <v>0.152</v>
      </c>
      <c r="DH158">
        <v>415</v>
      </c>
      <c r="DI158">
        <v>32</v>
      </c>
      <c r="DJ158">
        <v>0.4</v>
      </c>
      <c r="DK158">
        <v>0.41</v>
      </c>
      <c r="DL158">
        <v>-22.34808292682926</v>
      </c>
      <c r="DM158">
        <v>-1.1473839721254731</v>
      </c>
      <c r="DN158">
        <v>0.118190579671736</v>
      </c>
      <c r="DO158">
        <v>0</v>
      </c>
      <c r="DP158">
        <v>0.97397343902439037</v>
      </c>
      <c r="DQ158">
        <v>2.8295916376307299E-2</v>
      </c>
      <c r="DR158">
        <v>6.4668349858402006E-3</v>
      </c>
      <c r="DS158">
        <v>1</v>
      </c>
      <c r="DT158">
        <v>0</v>
      </c>
      <c r="DU158">
        <v>0</v>
      </c>
      <c r="DV158">
        <v>0</v>
      </c>
      <c r="DW158">
        <v>-1</v>
      </c>
      <c r="DX158">
        <v>1</v>
      </c>
      <c r="DY158">
        <v>2</v>
      </c>
      <c r="DZ158" t="s">
        <v>357</v>
      </c>
      <c r="EA158">
        <v>3.2983199999999999</v>
      </c>
      <c r="EB158">
        <v>2.6252499999999999</v>
      </c>
      <c r="EC158">
        <v>0.178176</v>
      </c>
      <c r="ED158">
        <v>0.17902999999999999</v>
      </c>
      <c r="EE158">
        <v>0.139685</v>
      </c>
      <c r="EF158">
        <v>0.13551299999999999</v>
      </c>
      <c r="EG158">
        <v>24932.5</v>
      </c>
      <c r="EH158">
        <v>25347.5</v>
      </c>
      <c r="EI158">
        <v>28221.7</v>
      </c>
      <c r="EJ158">
        <v>29710.1</v>
      </c>
      <c r="EK158">
        <v>33414.9</v>
      </c>
      <c r="EL158">
        <v>35643.9</v>
      </c>
      <c r="EM158">
        <v>39831.4</v>
      </c>
      <c r="EN158">
        <v>42440.6</v>
      </c>
      <c r="EO158">
        <v>2.2475999999999998</v>
      </c>
      <c r="EP158">
        <v>2.2220499999999999</v>
      </c>
      <c r="EQ158">
        <v>0.12875300000000001</v>
      </c>
      <c r="ER158">
        <v>0</v>
      </c>
      <c r="ES158">
        <v>30.5396</v>
      </c>
      <c r="ET158">
        <v>999.9</v>
      </c>
      <c r="EU158">
        <v>72.3</v>
      </c>
      <c r="EV158">
        <v>33.299999999999997</v>
      </c>
      <c r="EW158">
        <v>36.749099999999999</v>
      </c>
      <c r="EX158">
        <v>57.311700000000002</v>
      </c>
      <c r="EY158">
        <v>-3.08894</v>
      </c>
      <c r="EZ158">
        <v>2</v>
      </c>
      <c r="FA158">
        <v>0.32153700000000002</v>
      </c>
      <c r="FB158">
        <v>-0.24108399999999999</v>
      </c>
      <c r="FC158">
        <v>20.271699999999999</v>
      </c>
      <c r="FD158">
        <v>5.2180400000000002</v>
      </c>
      <c r="FE158">
        <v>12.004</v>
      </c>
      <c r="FF158">
        <v>4.9874000000000001</v>
      </c>
      <c r="FG158">
        <v>3.2844000000000002</v>
      </c>
      <c r="FH158">
        <v>9999</v>
      </c>
      <c r="FI158">
        <v>9999</v>
      </c>
      <c r="FJ158">
        <v>9999</v>
      </c>
      <c r="FK158">
        <v>999.9</v>
      </c>
      <c r="FL158">
        <v>1.86582</v>
      </c>
      <c r="FM158">
        <v>1.86219</v>
      </c>
      <c r="FN158">
        <v>1.86422</v>
      </c>
      <c r="FO158">
        <v>1.86026</v>
      </c>
      <c r="FP158">
        <v>1.86097</v>
      </c>
      <c r="FQ158">
        <v>1.8601700000000001</v>
      </c>
      <c r="FR158">
        <v>1.8618600000000001</v>
      </c>
      <c r="FS158">
        <v>1.8583700000000001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-5.16</v>
      </c>
      <c r="GH158">
        <v>0.15240000000000001</v>
      </c>
      <c r="GI158">
        <v>-3.43048097447471</v>
      </c>
      <c r="GJ158">
        <v>-2.7043828418459848E-3</v>
      </c>
      <c r="GK158">
        <v>1.1637646390227569E-6</v>
      </c>
      <c r="GL158">
        <v>-2.7935288173591201E-10</v>
      </c>
      <c r="GM158">
        <v>0.15243500000000409</v>
      </c>
      <c r="GN158">
        <v>0</v>
      </c>
      <c r="GO158">
        <v>0</v>
      </c>
      <c r="GP158">
        <v>0</v>
      </c>
      <c r="GQ158">
        <v>5</v>
      </c>
      <c r="GR158">
        <v>2087</v>
      </c>
      <c r="GS158">
        <v>4</v>
      </c>
      <c r="GT158">
        <v>31</v>
      </c>
      <c r="GU158">
        <v>51.1</v>
      </c>
      <c r="GV158">
        <v>51</v>
      </c>
      <c r="GW158">
        <v>2.65137</v>
      </c>
      <c r="GX158">
        <v>2.5280800000000001</v>
      </c>
      <c r="GY158">
        <v>2.04834</v>
      </c>
      <c r="GZ158">
        <v>2.6171899999999999</v>
      </c>
      <c r="HA158">
        <v>2.1972700000000001</v>
      </c>
      <c r="HB158">
        <v>2.3278799999999999</v>
      </c>
      <c r="HC158">
        <v>38.232399999999998</v>
      </c>
      <c r="HD158">
        <v>14.4122</v>
      </c>
      <c r="HE158">
        <v>18</v>
      </c>
      <c r="HF158">
        <v>704.81799999999998</v>
      </c>
      <c r="HG158">
        <v>762.13499999999999</v>
      </c>
      <c r="HH158">
        <v>31.001200000000001</v>
      </c>
      <c r="HI158">
        <v>31.515599999999999</v>
      </c>
      <c r="HJ158">
        <v>30.000499999999999</v>
      </c>
      <c r="HK158">
        <v>31.376899999999999</v>
      </c>
      <c r="HL158">
        <v>31.3645</v>
      </c>
      <c r="HM158">
        <v>53.034100000000002</v>
      </c>
      <c r="HN158">
        <v>11.785500000000001</v>
      </c>
      <c r="HO158">
        <v>100</v>
      </c>
      <c r="HP158">
        <v>31</v>
      </c>
      <c r="HQ158">
        <v>956.28599999999994</v>
      </c>
      <c r="HR158">
        <v>32.9161</v>
      </c>
      <c r="HS158">
        <v>99.438500000000005</v>
      </c>
      <c r="HT158">
        <v>98.440299999999993</v>
      </c>
    </row>
    <row r="159" spans="1:228" x14ac:dyDescent="0.2">
      <c r="A159">
        <v>144</v>
      </c>
      <c r="B159">
        <v>1670957563</v>
      </c>
      <c r="C159">
        <v>571</v>
      </c>
      <c r="D159" t="s">
        <v>646</v>
      </c>
      <c r="E159" t="s">
        <v>647</v>
      </c>
      <c r="F159">
        <v>4</v>
      </c>
      <c r="G159">
        <v>1670957560.6875</v>
      </c>
      <c r="H159">
        <f t="shared" si="68"/>
        <v>2.4025772842087112E-3</v>
      </c>
      <c r="I159">
        <f t="shared" si="69"/>
        <v>2.4025772842087112</v>
      </c>
      <c r="J159">
        <f t="shared" si="70"/>
        <v>28.423939320343241</v>
      </c>
      <c r="K159">
        <f t="shared" si="71"/>
        <v>925.17224999999996</v>
      </c>
      <c r="L159">
        <f t="shared" si="72"/>
        <v>611.74057233212386</v>
      </c>
      <c r="M159">
        <f t="shared" si="73"/>
        <v>61.895772709906559</v>
      </c>
      <c r="N159">
        <f t="shared" si="74"/>
        <v>93.608718946343103</v>
      </c>
      <c r="O159">
        <f t="shared" si="75"/>
        <v>0.157673453128721</v>
      </c>
      <c r="P159">
        <f t="shared" si="76"/>
        <v>3.6726682722854087</v>
      </c>
      <c r="Q159">
        <f t="shared" si="77"/>
        <v>0.15400712547566422</v>
      </c>
      <c r="R159">
        <f t="shared" si="78"/>
        <v>9.6576757853399892E-2</v>
      </c>
      <c r="S159">
        <f t="shared" si="79"/>
        <v>226.11189223236354</v>
      </c>
      <c r="T159">
        <f t="shared" si="80"/>
        <v>33.128256275697645</v>
      </c>
      <c r="U159">
        <f t="shared" si="81"/>
        <v>32.631349999999998</v>
      </c>
      <c r="V159">
        <f t="shared" si="82"/>
        <v>4.9483971433841401</v>
      </c>
      <c r="W159">
        <f t="shared" si="83"/>
        <v>69.715357956220217</v>
      </c>
      <c r="X159">
        <f t="shared" si="84"/>
        <v>3.4353442110864436</v>
      </c>
      <c r="Y159">
        <f t="shared" si="85"/>
        <v>4.9276720536151704</v>
      </c>
      <c r="Z159">
        <f t="shared" si="86"/>
        <v>1.5130529322976964</v>
      </c>
      <c r="AA159">
        <f t="shared" si="87"/>
        <v>-105.95365823360416</v>
      </c>
      <c r="AB159">
        <f t="shared" si="88"/>
        <v>-14.746116423913636</v>
      </c>
      <c r="AC159">
        <f t="shared" si="89"/>
        <v>-0.91588747176378571</v>
      </c>
      <c r="AD159">
        <f t="shared" si="90"/>
        <v>104.49623010308196</v>
      </c>
      <c r="AE159">
        <f t="shared" si="91"/>
        <v>51.963548475166426</v>
      </c>
      <c r="AF159">
        <f t="shared" si="92"/>
        <v>2.4013160532354396</v>
      </c>
      <c r="AG159">
        <f t="shared" si="93"/>
        <v>28.423939320343241</v>
      </c>
      <c r="AH159">
        <v>979.63366756161372</v>
      </c>
      <c r="AI159">
        <v>960.79268484848456</v>
      </c>
      <c r="AJ159">
        <v>1.713640472024065</v>
      </c>
      <c r="AK159">
        <v>63.248288586622081</v>
      </c>
      <c r="AL159">
        <f t="shared" si="94"/>
        <v>2.4025772842087112</v>
      </c>
      <c r="AM159">
        <v>32.988202587481638</v>
      </c>
      <c r="AN159">
        <v>33.952359393939389</v>
      </c>
      <c r="AO159">
        <v>-8.4951849037331269E-6</v>
      </c>
      <c r="AP159">
        <v>96.55356453263947</v>
      </c>
      <c r="AQ159">
        <v>0</v>
      </c>
      <c r="AR159">
        <v>0</v>
      </c>
      <c r="AS159">
        <f t="shared" si="95"/>
        <v>1</v>
      </c>
      <c r="AT159">
        <f t="shared" si="96"/>
        <v>0</v>
      </c>
      <c r="AU159">
        <f t="shared" si="97"/>
        <v>47266.362825878714</v>
      </c>
      <c r="AV159">
        <f t="shared" si="98"/>
        <v>1199.99875</v>
      </c>
      <c r="AW159">
        <f t="shared" si="99"/>
        <v>1025.922313591898</v>
      </c>
      <c r="AX159">
        <f t="shared" si="100"/>
        <v>0.85493615188507333</v>
      </c>
      <c r="AY159">
        <f t="shared" si="101"/>
        <v>0.18842677313819164</v>
      </c>
      <c r="AZ159">
        <v>2.7</v>
      </c>
      <c r="BA159">
        <v>0.5</v>
      </c>
      <c r="BB159" t="s">
        <v>355</v>
      </c>
      <c r="BC159">
        <v>2</v>
      </c>
      <c r="BD159" t="b">
        <v>1</v>
      </c>
      <c r="BE159">
        <v>1670957560.6875</v>
      </c>
      <c r="BF159">
        <v>925.17224999999996</v>
      </c>
      <c r="BG159">
        <v>947.67987499999992</v>
      </c>
      <c r="BH159">
        <v>33.952875000000013</v>
      </c>
      <c r="BI159">
        <v>32.989275000000013</v>
      </c>
      <c r="BJ159">
        <v>930.33625000000006</v>
      </c>
      <c r="BK159">
        <v>33.800437500000001</v>
      </c>
      <c r="BL159">
        <v>650.00187499999993</v>
      </c>
      <c r="BM159">
        <v>101.07975</v>
      </c>
      <c r="BN159">
        <v>0.1000237625</v>
      </c>
      <c r="BO159">
        <v>32.556874999999998</v>
      </c>
      <c r="BP159">
        <v>32.631349999999998</v>
      </c>
      <c r="BQ159">
        <v>999.9</v>
      </c>
      <c r="BR159">
        <v>0</v>
      </c>
      <c r="BS159">
        <v>0</v>
      </c>
      <c r="BT159">
        <v>8980.3149999999987</v>
      </c>
      <c r="BU159">
        <v>0</v>
      </c>
      <c r="BV159">
        <v>283.02887500000003</v>
      </c>
      <c r="BW159">
        <v>-22.507562499999999</v>
      </c>
      <c r="BX159">
        <v>957.68837499999995</v>
      </c>
      <c r="BY159">
        <v>980.00962499999991</v>
      </c>
      <c r="BZ159">
        <v>0.96358287499999995</v>
      </c>
      <c r="CA159">
        <v>947.67987499999992</v>
      </c>
      <c r="CB159">
        <v>32.989275000000013</v>
      </c>
      <c r="CC159">
        <v>3.4319487500000001</v>
      </c>
      <c r="CD159">
        <v>3.3345475000000002</v>
      </c>
      <c r="CE159">
        <v>26.286787499999999</v>
      </c>
      <c r="CF159">
        <v>25.800075</v>
      </c>
      <c r="CG159">
        <v>1199.99875</v>
      </c>
      <c r="CH159">
        <v>0.50004587500000008</v>
      </c>
      <c r="CI159">
        <v>0.49995412500000003</v>
      </c>
      <c r="CJ159">
        <v>0</v>
      </c>
      <c r="CK159">
        <v>770.69137499999999</v>
      </c>
      <c r="CL159">
        <v>4.9990899999999998</v>
      </c>
      <c r="CM159">
        <v>8210.1687500000007</v>
      </c>
      <c r="CN159">
        <v>9558.0150000000012</v>
      </c>
      <c r="CO159">
        <v>41.686999999999998</v>
      </c>
      <c r="CP159">
        <v>43.436999999999998</v>
      </c>
      <c r="CQ159">
        <v>42.484250000000003</v>
      </c>
      <c r="CR159">
        <v>42.546499999999988</v>
      </c>
      <c r="CS159">
        <v>43.061999999999998</v>
      </c>
      <c r="CT159">
        <v>597.55375000000004</v>
      </c>
      <c r="CU159">
        <v>597.44500000000005</v>
      </c>
      <c r="CV159">
        <v>0</v>
      </c>
      <c r="CW159">
        <v>1670957595.4000001</v>
      </c>
      <c r="CX159">
        <v>0</v>
      </c>
      <c r="CY159">
        <v>1670954496.5999999</v>
      </c>
      <c r="CZ159" t="s">
        <v>356</v>
      </c>
      <c r="DA159">
        <v>1670954495.5999999</v>
      </c>
      <c r="DB159">
        <v>1670954496.5999999</v>
      </c>
      <c r="DC159">
        <v>16</v>
      </c>
      <c r="DD159">
        <v>-7.6999999999999999E-2</v>
      </c>
      <c r="DE159">
        <v>-1.0999999999999999E-2</v>
      </c>
      <c r="DF159">
        <v>-4.38</v>
      </c>
      <c r="DG159">
        <v>0.152</v>
      </c>
      <c r="DH159">
        <v>415</v>
      </c>
      <c r="DI159">
        <v>32</v>
      </c>
      <c r="DJ159">
        <v>0.4</v>
      </c>
      <c r="DK159">
        <v>0.41</v>
      </c>
      <c r="DL159">
        <v>-22.41068292682926</v>
      </c>
      <c r="DM159">
        <v>-0.94891567944251787</v>
      </c>
      <c r="DN159">
        <v>0.1013989606490225</v>
      </c>
      <c r="DO159">
        <v>0</v>
      </c>
      <c r="DP159">
        <v>0.97324685365853658</v>
      </c>
      <c r="DQ159">
        <v>-1.8094745644599029E-2</v>
      </c>
      <c r="DR159">
        <v>7.1653678153883798E-3</v>
      </c>
      <c r="DS159">
        <v>1</v>
      </c>
      <c r="DT159">
        <v>0</v>
      </c>
      <c r="DU159">
        <v>0</v>
      </c>
      <c r="DV159">
        <v>0</v>
      </c>
      <c r="DW159">
        <v>-1</v>
      </c>
      <c r="DX159">
        <v>1</v>
      </c>
      <c r="DY159">
        <v>2</v>
      </c>
      <c r="DZ159" t="s">
        <v>357</v>
      </c>
      <c r="EA159">
        <v>3.2981199999999999</v>
      </c>
      <c r="EB159">
        <v>2.6252399999999998</v>
      </c>
      <c r="EC159">
        <v>0.17899799999999999</v>
      </c>
      <c r="ED159">
        <v>0.179841</v>
      </c>
      <c r="EE159">
        <v>0.139679</v>
      </c>
      <c r="EF159">
        <v>0.135522</v>
      </c>
      <c r="EG159">
        <v>24907.4</v>
      </c>
      <c r="EH159">
        <v>25322.3</v>
      </c>
      <c r="EI159">
        <v>28221.599999999999</v>
      </c>
      <c r="EJ159">
        <v>29710.1</v>
      </c>
      <c r="EK159">
        <v>33415.300000000003</v>
      </c>
      <c r="EL159">
        <v>35643.800000000003</v>
      </c>
      <c r="EM159">
        <v>39831.599999999999</v>
      </c>
      <c r="EN159">
        <v>42440.9</v>
      </c>
      <c r="EO159">
        <v>2.2472300000000001</v>
      </c>
      <c r="EP159">
        <v>2.2221799999999998</v>
      </c>
      <c r="EQ159">
        <v>0.12894700000000001</v>
      </c>
      <c r="ER159">
        <v>0</v>
      </c>
      <c r="ES159">
        <v>30.542100000000001</v>
      </c>
      <c r="ET159">
        <v>999.9</v>
      </c>
      <c r="EU159">
        <v>72.3</v>
      </c>
      <c r="EV159">
        <v>33.4</v>
      </c>
      <c r="EW159">
        <v>36.954900000000002</v>
      </c>
      <c r="EX159">
        <v>57.671700000000001</v>
      </c>
      <c r="EY159">
        <v>-3.0208400000000002</v>
      </c>
      <c r="EZ159">
        <v>2</v>
      </c>
      <c r="FA159">
        <v>0.32167699999999999</v>
      </c>
      <c r="FB159">
        <v>-0.23783000000000001</v>
      </c>
      <c r="FC159">
        <v>20.271599999999999</v>
      </c>
      <c r="FD159">
        <v>5.2181899999999999</v>
      </c>
      <c r="FE159">
        <v>12.004</v>
      </c>
      <c r="FF159">
        <v>4.9872500000000004</v>
      </c>
      <c r="FG159">
        <v>3.2844000000000002</v>
      </c>
      <c r="FH159">
        <v>9999</v>
      </c>
      <c r="FI159">
        <v>9999</v>
      </c>
      <c r="FJ159">
        <v>9999</v>
      </c>
      <c r="FK159">
        <v>999.9</v>
      </c>
      <c r="FL159">
        <v>1.86581</v>
      </c>
      <c r="FM159">
        <v>1.8621799999999999</v>
      </c>
      <c r="FN159">
        <v>1.8642099999999999</v>
      </c>
      <c r="FO159">
        <v>1.8602799999999999</v>
      </c>
      <c r="FP159">
        <v>1.8609800000000001</v>
      </c>
      <c r="FQ159">
        <v>1.86015</v>
      </c>
      <c r="FR159">
        <v>1.8618699999999999</v>
      </c>
      <c r="FS159">
        <v>1.8583799999999999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-5.1689999999999996</v>
      </c>
      <c r="GH159">
        <v>0.15240000000000001</v>
      </c>
      <c r="GI159">
        <v>-3.43048097447471</v>
      </c>
      <c r="GJ159">
        <v>-2.7043828418459848E-3</v>
      </c>
      <c r="GK159">
        <v>1.1637646390227569E-6</v>
      </c>
      <c r="GL159">
        <v>-2.7935288173591201E-10</v>
      </c>
      <c r="GM159">
        <v>0.15243500000000409</v>
      </c>
      <c r="GN159">
        <v>0</v>
      </c>
      <c r="GO159">
        <v>0</v>
      </c>
      <c r="GP159">
        <v>0</v>
      </c>
      <c r="GQ159">
        <v>5</v>
      </c>
      <c r="GR159">
        <v>2087</v>
      </c>
      <c r="GS159">
        <v>4</v>
      </c>
      <c r="GT159">
        <v>31</v>
      </c>
      <c r="GU159">
        <v>51.1</v>
      </c>
      <c r="GV159">
        <v>51.1</v>
      </c>
      <c r="GW159">
        <v>2.6672400000000001</v>
      </c>
      <c r="GX159">
        <v>2.5317400000000001</v>
      </c>
      <c r="GY159">
        <v>2.04834</v>
      </c>
      <c r="GZ159">
        <v>2.6171899999999999</v>
      </c>
      <c r="HA159">
        <v>2.1972700000000001</v>
      </c>
      <c r="HB159">
        <v>2.34131</v>
      </c>
      <c r="HC159">
        <v>38.232399999999998</v>
      </c>
      <c r="HD159">
        <v>14.4297</v>
      </c>
      <c r="HE159">
        <v>18</v>
      </c>
      <c r="HF159">
        <v>704.53700000000003</v>
      </c>
      <c r="HG159">
        <v>762.29200000000003</v>
      </c>
      <c r="HH159">
        <v>31.001100000000001</v>
      </c>
      <c r="HI159">
        <v>31.519500000000001</v>
      </c>
      <c r="HJ159">
        <v>30.000299999999999</v>
      </c>
      <c r="HK159">
        <v>31.3796</v>
      </c>
      <c r="HL159">
        <v>31.3672</v>
      </c>
      <c r="HM159">
        <v>53.335599999999999</v>
      </c>
      <c r="HN159">
        <v>11.785500000000001</v>
      </c>
      <c r="HO159">
        <v>100</v>
      </c>
      <c r="HP159">
        <v>31</v>
      </c>
      <c r="HQ159">
        <v>962.96400000000006</v>
      </c>
      <c r="HR159">
        <v>32.9161</v>
      </c>
      <c r="HS159">
        <v>99.438500000000005</v>
      </c>
      <c r="HT159">
        <v>98.440700000000007</v>
      </c>
    </row>
    <row r="160" spans="1:228" x14ac:dyDescent="0.2">
      <c r="A160">
        <v>145</v>
      </c>
      <c r="B160">
        <v>1670957567</v>
      </c>
      <c r="C160">
        <v>575</v>
      </c>
      <c r="D160" t="s">
        <v>648</v>
      </c>
      <c r="E160" t="s">
        <v>649</v>
      </c>
      <c r="F160">
        <v>4</v>
      </c>
      <c r="G160">
        <v>1670957565</v>
      </c>
      <c r="H160">
        <f t="shared" si="68"/>
        <v>2.4003682731594416E-3</v>
      </c>
      <c r="I160">
        <f t="shared" si="69"/>
        <v>2.4003682731594416</v>
      </c>
      <c r="J160">
        <f t="shared" si="70"/>
        <v>28.418105895393609</v>
      </c>
      <c r="K160">
        <f t="shared" si="71"/>
        <v>932.29</v>
      </c>
      <c r="L160">
        <f t="shared" si="72"/>
        <v>618.60474747589865</v>
      </c>
      <c r="M160">
        <f t="shared" si="73"/>
        <v>62.591093765063881</v>
      </c>
      <c r="N160">
        <f t="shared" si="74"/>
        <v>94.33010503771618</v>
      </c>
      <c r="O160">
        <f t="shared" si="75"/>
        <v>0.15758374662685501</v>
      </c>
      <c r="P160">
        <f t="shared" si="76"/>
        <v>3.682749006402414</v>
      </c>
      <c r="Q160">
        <f t="shared" si="77"/>
        <v>0.15393131162121329</v>
      </c>
      <c r="R160">
        <f t="shared" si="78"/>
        <v>9.6528175695771809E-2</v>
      </c>
      <c r="S160">
        <f t="shared" si="79"/>
        <v>226.11397723233719</v>
      </c>
      <c r="T160">
        <f t="shared" si="80"/>
        <v>33.126966183953783</v>
      </c>
      <c r="U160">
        <f t="shared" si="81"/>
        <v>32.629285714285707</v>
      </c>
      <c r="V160">
        <f t="shared" si="82"/>
        <v>4.9478216682508815</v>
      </c>
      <c r="W160">
        <f t="shared" si="83"/>
        <v>69.717443220276493</v>
      </c>
      <c r="X160">
        <f t="shared" si="84"/>
        <v>3.4353909441644483</v>
      </c>
      <c r="Y160">
        <f t="shared" si="85"/>
        <v>4.9275916979773946</v>
      </c>
      <c r="Z160">
        <f t="shared" si="86"/>
        <v>1.5124307240864332</v>
      </c>
      <c r="AA160">
        <f t="shared" si="87"/>
        <v>-105.85624084633137</v>
      </c>
      <c r="AB160">
        <f t="shared" si="88"/>
        <v>-14.43417529429075</v>
      </c>
      <c r="AC160">
        <f t="shared" si="89"/>
        <v>-0.89404833748652901</v>
      </c>
      <c r="AD160">
        <f t="shared" si="90"/>
        <v>104.92951275422853</v>
      </c>
      <c r="AE160">
        <f t="shared" si="91"/>
        <v>52.127548843663718</v>
      </c>
      <c r="AF160">
        <f t="shared" si="92"/>
        <v>2.4010338849493538</v>
      </c>
      <c r="AG160">
        <f t="shared" si="93"/>
        <v>28.418105895393609</v>
      </c>
      <c r="AH160">
        <v>986.52721868236836</v>
      </c>
      <c r="AI160">
        <v>967.64947272727284</v>
      </c>
      <c r="AJ160">
        <v>1.723767542968121</v>
      </c>
      <c r="AK160">
        <v>63.248288586622081</v>
      </c>
      <c r="AL160">
        <f t="shared" si="94"/>
        <v>2.4003682731594416</v>
      </c>
      <c r="AM160">
        <v>32.990016295667957</v>
      </c>
      <c r="AN160">
        <v>33.953224848484851</v>
      </c>
      <c r="AO160">
        <v>1.648935483168011E-6</v>
      </c>
      <c r="AP160">
        <v>96.55356453263947</v>
      </c>
      <c r="AQ160">
        <v>0</v>
      </c>
      <c r="AR160">
        <v>0</v>
      </c>
      <c r="AS160">
        <f t="shared" si="95"/>
        <v>1</v>
      </c>
      <c r="AT160">
        <f t="shared" si="96"/>
        <v>0</v>
      </c>
      <c r="AU160">
        <f t="shared" si="97"/>
        <v>47446.865221988366</v>
      </c>
      <c r="AV160">
        <f t="shared" si="98"/>
        <v>1200.01</v>
      </c>
      <c r="AW160">
        <f t="shared" si="99"/>
        <v>1025.9319135918845</v>
      </c>
      <c r="AX160">
        <f t="shared" si="100"/>
        <v>0.85493613685876335</v>
      </c>
      <c r="AY160">
        <f t="shared" si="101"/>
        <v>0.18842674413741317</v>
      </c>
      <c r="AZ160">
        <v>2.7</v>
      </c>
      <c r="BA160">
        <v>0.5</v>
      </c>
      <c r="BB160" t="s">
        <v>355</v>
      </c>
      <c r="BC160">
        <v>2</v>
      </c>
      <c r="BD160" t="b">
        <v>1</v>
      </c>
      <c r="BE160">
        <v>1670957565</v>
      </c>
      <c r="BF160">
        <v>932.29</v>
      </c>
      <c r="BG160">
        <v>954.87271428571432</v>
      </c>
      <c r="BH160">
        <v>33.9529</v>
      </c>
      <c r="BI160">
        <v>32.98941428571429</v>
      </c>
      <c r="BJ160">
        <v>937.4632857142858</v>
      </c>
      <c r="BK160">
        <v>33.80048571428572</v>
      </c>
      <c r="BL160">
        <v>650.0025714285714</v>
      </c>
      <c r="BM160">
        <v>101.08114285714289</v>
      </c>
      <c r="BN160">
        <v>9.9932814285714294E-2</v>
      </c>
      <c r="BO160">
        <v>32.55658571428571</v>
      </c>
      <c r="BP160">
        <v>32.629285714285707</v>
      </c>
      <c r="BQ160">
        <v>999.89999999999986</v>
      </c>
      <c r="BR160">
        <v>0</v>
      </c>
      <c r="BS160">
        <v>0</v>
      </c>
      <c r="BT160">
        <v>9015.0014285714278</v>
      </c>
      <c r="BU160">
        <v>0</v>
      </c>
      <c r="BV160">
        <v>282.91085714285708</v>
      </c>
      <c r="BW160">
        <v>-22.582657142857151</v>
      </c>
      <c r="BX160">
        <v>965.05671428571429</v>
      </c>
      <c r="BY160">
        <v>987.44800000000009</v>
      </c>
      <c r="BZ160">
        <v>0.96349114285714299</v>
      </c>
      <c r="CA160">
        <v>954.87271428571432</v>
      </c>
      <c r="CB160">
        <v>32.98941428571429</v>
      </c>
      <c r="CC160">
        <v>3.4319957142857151</v>
      </c>
      <c r="CD160">
        <v>3.3346042857142861</v>
      </c>
      <c r="CE160">
        <v>26.28704285714285</v>
      </c>
      <c r="CF160">
        <v>25.8004</v>
      </c>
      <c r="CG160">
        <v>1200.01</v>
      </c>
      <c r="CH160">
        <v>0.50004657142857145</v>
      </c>
      <c r="CI160">
        <v>0.4999534285714286</v>
      </c>
      <c r="CJ160">
        <v>0</v>
      </c>
      <c r="CK160">
        <v>771.46357142857141</v>
      </c>
      <c r="CL160">
        <v>4.9990899999999998</v>
      </c>
      <c r="CM160">
        <v>8216.9785714285717</v>
      </c>
      <c r="CN160">
        <v>9558.09</v>
      </c>
      <c r="CO160">
        <v>41.686999999999998</v>
      </c>
      <c r="CP160">
        <v>43.436999999999998</v>
      </c>
      <c r="CQ160">
        <v>42.463999999999999</v>
      </c>
      <c r="CR160">
        <v>42.561999999999998</v>
      </c>
      <c r="CS160">
        <v>43.08</v>
      </c>
      <c r="CT160">
        <v>597.56000000000006</v>
      </c>
      <c r="CU160">
        <v>597.45000000000005</v>
      </c>
      <c r="CV160">
        <v>0</v>
      </c>
      <c r="CW160">
        <v>1670957599</v>
      </c>
      <c r="CX160">
        <v>0</v>
      </c>
      <c r="CY160">
        <v>1670954496.5999999</v>
      </c>
      <c r="CZ160" t="s">
        <v>356</v>
      </c>
      <c r="DA160">
        <v>1670954495.5999999</v>
      </c>
      <c r="DB160">
        <v>1670954496.5999999</v>
      </c>
      <c r="DC160">
        <v>16</v>
      </c>
      <c r="DD160">
        <v>-7.6999999999999999E-2</v>
      </c>
      <c r="DE160">
        <v>-1.0999999999999999E-2</v>
      </c>
      <c r="DF160">
        <v>-4.38</v>
      </c>
      <c r="DG160">
        <v>0.152</v>
      </c>
      <c r="DH160">
        <v>415</v>
      </c>
      <c r="DI160">
        <v>32</v>
      </c>
      <c r="DJ160">
        <v>0.4</v>
      </c>
      <c r="DK160">
        <v>0.41</v>
      </c>
      <c r="DL160">
        <v>-22.469248780487799</v>
      </c>
      <c r="DM160">
        <v>-0.7329616724738941</v>
      </c>
      <c r="DN160">
        <v>7.9575330537925898E-2</v>
      </c>
      <c r="DO160">
        <v>0</v>
      </c>
      <c r="DP160">
        <v>0.97169663414634144</v>
      </c>
      <c r="DQ160">
        <v>-5.8813609756095911E-2</v>
      </c>
      <c r="DR160">
        <v>8.3692018145395779E-3</v>
      </c>
      <c r="DS160">
        <v>1</v>
      </c>
      <c r="DT160">
        <v>0</v>
      </c>
      <c r="DU160">
        <v>0</v>
      </c>
      <c r="DV160">
        <v>0</v>
      </c>
      <c r="DW160">
        <v>-1</v>
      </c>
      <c r="DX160">
        <v>1</v>
      </c>
      <c r="DY160">
        <v>2</v>
      </c>
      <c r="DZ160" t="s">
        <v>357</v>
      </c>
      <c r="EA160">
        <v>3.29833</v>
      </c>
      <c r="EB160">
        <v>2.6253199999999999</v>
      </c>
      <c r="EC160">
        <v>0.17982600000000001</v>
      </c>
      <c r="ED160">
        <v>0.18065999999999999</v>
      </c>
      <c r="EE160">
        <v>0.139685</v>
      </c>
      <c r="EF160">
        <v>0.13551299999999999</v>
      </c>
      <c r="EG160">
        <v>24882.1</v>
      </c>
      <c r="EH160">
        <v>25297.1</v>
      </c>
      <c r="EI160">
        <v>28221.4</v>
      </c>
      <c r="EJ160">
        <v>29710.3</v>
      </c>
      <c r="EK160">
        <v>33415</v>
      </c>
      <c r="EL160">
        <v>35644.6</v>
      </c>
      <c r="EM160">
        <v>39831.4</v>
      </c>
      <c r="EN160">
        <v>42441.3</v>
      </c>
      <c r="EO160">
        <v>2.2474799999999999</v>
      </c>
      <c r="EP160">
        <v>2.2219699999999998</v>
      </c>
      <c r="EQ160">
        <v>0.127863</v>
      </c>
      <c r="ER160">
        <v>0</v>
      </c>
      <c r="ES160">
        <v>30.544899999999998</v>
      </c>
      <c r="ET160">
        <v>999.9</v>
      </c>
      <c r="EU160">
        <v>72.3</v>
      </c>
      <c r="EV160">
        <v>33.4</v>
      </c>
      <c r="EW160">
        <v>36.953499999999998</v>
      </c>
      <c r="EX160">
        <v>57.191699999999997</v>
      </c>
      <c r="EY160">
        <v>-3.0609000000000002</v>
      </c>
      <c r="EZ160">
        <v>2</v>
      </c>
      <c r="FA160">
        <v>0.321855</v>
      </c>
      <c r="FB160">
        <v>-0.234676</v>
      </c>
      <c r="FC160">
        <v>20.271799999999999</v>
      </c>
      <c r="FD160">
        <v>5.21774</v>
      </c>
      <c r="FE160">
        <v>12.004</v>
      </c>
      <c r="FF160">
        <v>4.9870999999999999</v>
      </c>
      <c r="FG160">
        <v>3.2844000000000002</v>
      </c>
      <c r="FH160">
        <v>9999</v>
      </c>
      <c r="FI160">
        <v>9999</v>
      </c>
      <c r="FJ160">
        <v>9999</v>
      </c>
      <c r="FK160">
        <v>999.9</v>
      </c>
      <c r="FL160">
        <v>1.86582</v>
      </c>
      <c r="FM160">
        <v>1.86219</v>
      </c>
      <c r="FN160">
        <v>1.86422</v>
      </c>
      <c r="FO160">
        <v>1.86026</v>
      </c>
      <c r="FP160">
        <v>1.86097</v>
      </c>
      <c r="FQ160">
        <v>1.86015</v>
      </c>
      <c r="FR160">
        <v>1.8618600000000001</v>
      </c>
      <c r="FS160">
        <v>1.8583799999999999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-5.1769999999999996</v>
      </c>
      <c r="GH160">
        <v>0.1525</v>
      </c>
      <c r="GI160">
        <v>-3.43048097447471</v>
      </c>
      <c r="GJ160">
        <v>-2.7043828418459848E-3</v>
      </c>
      <c r="GK160">
        <v>1.1637646390227569E-6</v>
      </c>
      <c r="GL160">
        <v>-2.7935288173591201E-10</v>
      </c>
      <c r="GM160">
        <v>0.15243500000000409</v>
      </c>
      <c r="GN160">
        <v>0</v>
      </c>
      <c r="GO160">
        <v>0</v>
      </c>
      <c r="GP160">
        <v>0</v>
      </c>
      <c r="GQ160">
        <v>5</v>
      </c>
      <c r="GR160">
        <v>2087</v>
      </c>
      <c r="GS160">
        <v>4</v>
      </c>
      <c r="GT160">
        <v>31</v>
      </c>
      <c r="GU160">
        <v>51.2</v>
      </c>
      <c r="GV160">
        <v>51.2</v>
      </c>
      <c r="GW160">
        <v>2.68188</v>
      </c>
      <c r="GX160">
        <v>2.52563</v>
      </c>
      <c r="GY160">
        <v>2.04834</v>
      </c>
      <c r="GZ160">
        <v>2.6171899999999999</v>
      </c>
      <c r="HA160">
        <v>2.1972700000000001</v>
      </c>
      <c r="HB160">
        <v>2.34009</v>
      </c>
      <c r="HC160">
        <v>38.232399999999998</v>
      </c>
      <c r="HD160">
        <v>14.4297</v>
      </c>
      <c r="HE160">
        <v>18</v>
      </c>
      <c r="HF160">
        <v>704.77599999999995</v>
      </c>
      <c r="HG160">
        <v>762.13300000000004</v>
      </c>
      <c r="HH160">
        <v>31.001000000000001</v>
      </c>
      <c r="HI160">
        <v>31.522300000000001</v>
      </c>
      <c r="HJ160">
        <v>30.000299999999999</v>
      </c>
      <c r="HK160">
        <v>31.382400000000001</v>
      </c>
      <c r="HL160">
        <v>31.369900000000001</v>
      </c>
      <c r="HM160">
        <v>53.636699999999998</v>
      </c>
      <c r="HN160">
        <v>12.06</v>
      </c>
      <c r="HO160">
        <v>100</v>
      </c>
      <c r="HP160">
        <v>31</v>
      </c>
      <c r="HQ160">
        <v>969.64200000000005</v>
      </c>
      <c r="HR160">
        <v>32.915999999999997</v>
      </c>
      <c r="HS160">
        <v>99.438000000000002</v>
      </c>
      <c r="HT160">
        <v>98.441500000000005</v>
      </c>
    </row>
    <row r="161" spans="1:228" x14ac:dyDescent="0.2">
      <c r="A161">
        <v>146</v>
      </c>
      <c r="B161">
        <v>1670957571</v>
      </c>
      <c r="C161">
        <v>579</v>
      </c>
      <c r="D161" t="s">
        <v>650</v>
      </c>
      <c r="E161" t="s">
        <v>651</v>
      </c>
      <c r="F161">
        <v>4</v>
      </c>
      <c r="G161">
        <v>1670957568.6875</v>
      </c>
      <c r="H161">
        <f t="shared" si="68"/>
        <v>2.4191400108451405E-3</v>
      </c>
      <c r="I161">
        <f t="shared" si="69"/>
        <v>2.4191400108451404</v>
      </c>
      <c r="J161">
        <f t="shared" si="70"/>
        <v>28.148537562813743</v>
      </c>
      <c r="K161">
        <f t="shared" si="71"/>
        <v>938.49512499999992</v>
      </c>
      <c r="L161">
        <f t="shared" si="72"/>
        <v>629.81041906459825</v>
      </c>
      <c r="M161">
        <f t="shared" si="73"/>
        <v>63.724378290891948</v>
      </c>
      <c r="N161">
        <f t="shared" si="74"/>
        <v>94.957175301229583</v>
      </c>
      <c r="O161">
        <f t="shared" si="75"/>
        <v>0.15892412543073484</v>
      </c>
      <c r="P161">
        <f t="shared" si="76"/>
        <v>3.6850575100447558</v>
      </c>
      <c r="Q161">
        <f t="shared" si="77"/>
        <v>0.15521234921619362</v>
      </c>
      <c r="R161">
        <f t="shared" si="78"/>
        <v>9.7333986201894374E-2</v>
      </c>
      <c r="S161">
        <f t="shared" si="79"/>
        <v>226.11225598192496</v>
      </c>
      <c r="T161">
        <f t="shared" si="80"/>
        <v>33.125535813062442</v>
      </c>
      <c r="U161">
        <f t="shared" si="81"/>
        <v>32.626649999999998</v>
      </c>
      <c r="V161">
        <f t="shared" si="82"/>
        <v>4.9470869766999481</v>
      </c>
      <c r="W161">
        <f t="shared" si="83"/>
        <v>69.706797713777149</v>
      </c>
      <c r="X161">
        <f t="shared" si="84"/>
        <v>3.4354161720362173</v>
      </c>
      <c r="Y161">
        <f t="shared" si="85"/>
        <v>4.9283804230146515</v>
      </c>
      <c r="Z161">
        <f t="shared" si="86"/>
        <v>1.5116708046637308</v>
      </c>
      <c r="AA161">
        <f t="shared" si="87"/>
        <v>-106.6840744782707</v>
      </c>
      <c r="AB161">
        <f t="shared" si="88"/>
        <v>-13.355511456871154</v>
      </c>
      <c r="AC161">
        <f t="shared" si="89"/>
        <v>-0.82671883659348688</v>
      </c>
      <c r="AD161">
        <f t="shared" si="90"/>
        <v>105.2459512101896</v>
      </c>
      <c r="AE161">
        <f t="shared" si="91"/>
        <v>52.043309622818548</v>
      </c>
      <c r="AF161">
        <f t="shared" si="92"/>
        <v>2.4592721868766789</v>
      </c>
      <c r="AG161">
        <f t="shared" si="93"/>
        <v>28.148537562813743</v>
      </c>
      <c r="AH161">
        <v>993.4568743614783</v>
      </c>
      <c r="AI161">
        <v>974.63206060606069</v>
      </c>
      <c r="AJ161">
        <v>1.7401396402287119</v>
      </c>
      <c r="AK161">
        <v>63.248288586622081</v>
      </c>
      <c r="AL161">
        <f t="shared" si="94"/>
        <v>2.4191400108451404</v>
      </c>
      <c r="AM161">
        <v>32.980275919767891</v>
      </c>
      <c r="AN161">
        <v>33.950913939393942</v>
      </c>
      <c r="AO161">
        <v>1.868392497986946E-5</v>
      </c>
      <c r="AP161">
        <v>96.55356453263947</v>
      </c>
      <c r="AQ161">
        <v>0</v>
      </c>
      <c r="AR161">
        <v>0</v>
      </c>
      <c r="AS161">
        <f t="shared" si="95"/>
        <v>1</v>
      </c>
      <c r="AT161">
        <f t="shared" si="96"/>
        <v>0</v>
      </c>
      <c r="AU161">
        <f t="shared" si="97"/>
        <v>47487.752248422687</v>
      </c>
      <c r="AV161">
        <f t="shared" si="98"/>
        <v>1200.0037500000001</v>
      </c>
      <c r="AW161">
        <f t="shared" si="99"/>
        <v>1025.926288591671</v>
      </c>
      <c r="AX161">
        <f t="shared" si="100"/>
        <v>0.85493590215169823</v>
      </c>
      <c r="AY161">
        <f t="shared" si="101"/>
        <v>0.18842629115277759</v>
      </c>
      <c r="AZ161">
        <v>2.7</v>
      </c>
      <c r="BA161">
        <v>0.5</v>
      </c>
      <c r="BB161" t="s">
        <v>355</v>
      </c>
      <c r="BC161">
        <v>2</v>
      </c>
      <c r="BD161" t="b">
        <v>1</v>
      </c>
      <c r="BE161">
        <v>1670957568.6875</v>
      </c>
      <c r="BF161">
        <v>938.49512499999992</v>
      </c>
      <c r="BG161">
        <v>961.07162500000004</v>
      </c>
      <c r="BH161">
        <v>33.953425000000003</v>
      </c>
      <c r="BI161">
        <v>32.966575000000013</v>
      </c>
      <c r="BJ161">
        <v>943.67637500000001</v>
      </c>
      <c r="BK161">
        <v>33.801012499999999</v>
      </c>
      <c r="BL161">
        <v>650.00587499999995</v>
      </c>
      <c r="BM161">
        <v>101.080375</v>
      </c>
      <c r="BN161">
        <v>9.9879187499999994E-2</v>
      </c>
      <c r="BO161">
        <v>32.559424999999997</v>
      </c>
      <c r="BP161">
        <v>32.626649999999998</v>
      </c>
      <c r="BQ161">
        <v>999.9</v>
      </c>
      <c r="BR161">
        <v>0</v>
      </c>
      <c r="BS161">
        <v>0</v>
      </c>
      <c r="BT161">
        <v>9023.0487499999981</v>
      </c>
      <c r="BU161">
        <v>0</v>
      </c>
      <c r="BV161">
        <v>282.71837499999998</v>
      </c>
      <c r="BW161">
        <v>-22.576350000000001</v>
      </c>
      <c r="BX161">
        <v>971.48062499999992</v>
      </c>
      <c r="BY161">
        <v>993.83487500000001</v>
      </c>
      <c r="BZ161">
        <v>0.986877</v>
      </c>
      <c r="CA161">
        <v>961.07162500000004</v>
      </c>
      <c r="CB161">
        <v>32.966575000000013</v>
      </c>
      <c r="CC161">
        <v>3.4320325</v>
      </c>
      <c r="CD161">
        <v>3.3322775</v>
      </c>
      <c r="CE161">
        <v>26.287212499999999</v>
      </c>
      <c r="CF161">
        <v>25.788587499999998</v>
      </c>
      <c r="CG161">
        <v>1200.0037500000001</v>
      </c>
      <c r="CH161">
        <v>0.50005325</v>
      </c>
      <c r="CI161">
        <v>0.49994675</v>
      </c>
      <c r="CJ161">
        <v>0</v>
      </c>
      <c r="CK161">
        <v>771.98350000000005</v>
      </c>
      <c r="CL161">
        <v>4.9990899999999998</v>
      </c>
      <c r="CM161">
        <v>8222.7174999999988</v>
      </c>
      <c r="CN161">
        <v>9558.0849999999991</v>
      </c>
      <c r="CO161">
        <v>41.686999999999998</v>
      </c>
      <c r="CP161">
        <v>43.444875000000003</v>
      </c>
      <c r="CQ161">
        <v>42.5</v>
      </c>
      <c r="CR161">
        <v>42.561999999999998</v>
      </c>
      <c r="CS161">
        <v>43.101374999999997</v>
      </c>
      <c r="CT161">
        <v>597.56625000000008</v>
      </c>
      <c r="CU161">
        <v>597.4375</v>
      </c>
      <c r="CV161">
        <v>0</v>
      </c>
      <c r="CW161">
        <v>1670957603.2</v>
      </c>
      <c r="CX161">
        <v>0</v>
      </c>
      <c r="CY161">
        <v>1670954496.5999999</v>
      </c>
      <c r="CZ161" t="s">
        <v>356</v>
      </c>
      <c r="DA161">
        <v>1670954495.5999999</v>
      </c>
      <c r="DB161">
        <v>1670954496.5999999</v>
      </c>
      <c r="DC161">
        <v>16</v>
      </c>
      <c r="DD161">
        <v>-7.6999999999999999E-2</v>
      </c>
      <c r="DE161">
        <v>-1.0999999999999999E-2</v>
      </c>
      <c r="DF161">
        <v>-4.38</v>
      </c>
      <c r="DG161">
        <v>0.152</v>
      </c>
      <c r="DH161">
        <v>415</v>
      </c>
      <c r="DI161">
        <v>32</v>
      </c>
      <c r="DJ161">
        <v>0.4</v>
      </c>
      <c r="DK161">
        <v>0.41</v>
      </c>
      <c r="DL161">
        <v>-22.513709756097558</v>
      </c>
      <c r="DM161">
        <v>-0.52968710801398755</v>
      </c>
      <c r="DN161">
        <v>5.9510883632090693E-2</v>
      </c>
      <c r="DO161">
        <v>0</v>
      </c>
      <c r="DP161">
        <v>0.97237978048780505</v>
      </c>
      <c r="DQ161">
        <v>-3.4894703832749743E-2</v>
      </c>
      <c r="DR161">
        <v>9.7592271822986524E-3</v>
      </c>
      <c r="DS161">
        <v>1</v>
      </c>
      <c r="DT161">
        <v>0</v>
      </c>
      <c r="DU161">
        <v>0</v>
      </c>
      <c r="DV161">
        <v>0</v>
      </c>
      <c r="DW161">
        <v>-1</v>
      </c>
      <c r="DX161">
        <v>1</v>
      </c>
      <c r="DY161">
        <v>2</v>
      </c>
      <c r="DZ161" t="s">
        <v>357</v>
      </c>
      <c r="EA161">
        <v>3.2980499999999999</v>
      </c>
      <c r="EB161">
        <v>2.6250800000000001</v>
      </c>
      <c r="EC161">
        <v>0.18065500000000001</v>
      </c>
      <c r="ED161">
        <v>0.181476</v>
      </c>
      <c r="EE161">
        <v>0.13966400000000001</v>
      </c>
      <c r="EF161">
        <v>0.13537199999999999</v>
      </c>
      <c r="EG161">
        <v>24857.200000000001</v>
      </c>
      <c r="EH161">
        <v>25271.7</v>
      </c>
      <c r="EI161">
        <v>28221.7</v>
      </c>
      <c r="EJ161">
        <v>29710</v>
      </c>
      <c r="EK161">
        <v>33415.9</v>
      </c>
      <c r="EL161">
        <v>35650.1</v>
      </c>
      <c r="EM161">
        <v>39831.4</v>
      </c>
      <c r="EN161">
        <v>42440.9</v>
      </c>
      <c r="EO161">
        <v>2.2471299999999998</v>
      </c>
      <c r="EP161">
        <v>2.222</v>
      </c>
      <c r="EQ161">
        <v>0.12870899999999999</v>
      </c>
      <c r="ER161">
        <v>0</v>
      </c>
      <c r="ES161">
        <v>30.548200000000001</v>
      </c>
      <c r="ET161">
        <v>999.9</v>
      </c>
      <c r="EU161">
        <v>72.3</v>
      </c>
      <c r="EV161">
        <v>33.4</v>
      </c>
      <c r="EW161">
        <v>36.956000000000003</v>
      </c>
      <c r="EX161">
        <v>57.4617</v>
      </c>
      <c r="EY161">
        <v>-2.9887800000000002</v>
      </c>
      <c r="EZ161">
        <v>2</v>
      </c>
      <c r="FA161">
        <v>0.32222099999999998</v>
      </c>
      <c r="FB161">
        <v>-0.23199600000000001</v>
      </c>
      <c r="FC161">
        <v>20.2714</v>
      </c>
      <c r="FD161">
        <v>5.2163899999999996</v>
      </c>
      <c r="FE161">
        <v>12.004</v>
      </c>
      <c r="FF161">
        <v>4.9866999999999999</v>
      </c>
      <c r="FG161">
        <v>3.2841</v>
      </c>
      <c r="FH161">
        <v>9999</v>
      </c>
      <c r="FI161">
        <v>9999</v>
      </c>
      <c r="FJ161">
        <v>9999</v>
      </c>
      <c r="FK161">
        <v>999.9</v>
      </c>
      <c r="FL161">
        <v>1.8658399999999999</v>
      </c>
      <c r="FM161">
        <v>1.86222</v>
      </c>
      <c r="FN161">
        <v>1.8641799999999999</v>
      </c>
      <c r="FO161">
        <v>1.86029</v>
      </c>
      <c r="FP161">
        <v>1.8609899999999999</v>
      </c>
      <c r="FQ161">
        <v>1.86016</v>
      </c>
      <c r="FR161">
        <v>1.8618300000000001</v>
      </c>
      <c r="FS161">
        <v>1.85839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-5.1859999999999999</v>
      </c>
      <c r="GH161">
        <v>0.1525</v>
      </c>
      <c r="GI161">
        <v>-3.43048097447471</v>
      </c>
      <c r="GJ161">
        <v>-2.7043828418459848E-3</v>
      </c>
      <c r="GK161">
        <v>1.1637646390227569E-6</v>
      </c>
      <c r="GL161">
        <v>-2.7935288173591201E-10</v>
      </c>
      <c r="GM161">
        <v>0.15243500000000409</v>
      </c>
      <c r="GN161">
        <v>0</v>
      </c>
      <c r="GO161">
        <v>0</v>
      </c>
      <c r="GP161">
        <v>0</v>
      </c>
      <c r="GQ161">
        <v>5</v>
      </c>
      <c r="GR161">
        <v>2087</v>
      </c>
      <c r="GS161">
        <v>4</v>
      </c>
      <c r="GT161">
        <v>31</v>
      </c>
      <c r="GU161">
        <v>51.3</v>
      </c>
      <c r="GV161">
        <v>51.2</v>
      </c>
      <c r="GW161">
        <v>2.6965300000000001</v>
      </c>
      <c r="GX161">
        <v>2.5378400000000001</v>
      </c>
      <c r="GY161">
        <v>2.04834</v>
      </c>
      <c r="GZ161">
        <v>2.6171899999999999</v>
      </c>
      <c r="HA161">
        <v>2.1972700000000001</v>
      </c>
      <c r="HB161">
        <v>2.34375</v>
      </c>
      <c r="HC161">
        <v>38.232399999999998</v>
      </c>
      <c r="HD161">
        <v>14.4122</v>
      </c>
      <c r="HE161">
        <v>18</v>
      </c>
      <c r="HF161">
        <v>704.51700000000005</v>
      </c>
      <c r="HG161">
        <v>762.18499999999995</v>
      </c>
      <c r="HH161">
        <v>31.000900000000001</v>
      </c>
      <c r="HI161">
        <v>31.525700000000001</v>
      </c>
      <c r="HJ161">
        <v>30.000399999999999</v>
      </c>
      <c r="HK161">
        <v>31.385100000000001</v>
      </c>
      <c r="HL161">
        <v>31.372</v>
      </c>
      <c r="HM161">
        <v>53.933900000000001</v>
      </c>
      <c r="HN161">
        <v>12.06</v>
      </c>
      <c r="HO161">
        <v>100</v>
      </c>
      <c r="HP161">
        <v>31</v>
      </c>
      <c r="HQ161">
        <v>976.322</v>
      </c>
      <c r="HR161">
        <v>33.020499999999998</v>
      </c>
      <c r="HS161">
        <v>99.438400000000001</v>
      </c>
      <c r="HT161">
        <v>98.440700000000007</v>
      </c>
    </row>
    <row r="162" spans="1:228" x14ac:dyDescent="0.2">
      <c r="A162">
        <v>147</v>
      </c>
      <c r="B162">
        <v>1670957575</v>
      </c>
      <c r="C162">
        <v>583</v>
      </c>
      <c r="D162" t="s">
        <v>652</v>
      </c>
      <c r="E162" t="s">
        <v>653</v>
      </c>
      <c r="F162">
        <v>4</v>
      </c>
      <c r="G162">
        <v>1670957573</v>
      </c>
      <c r="H162">
        <f t="shared" si="68"/>
        <v>2.3898810925073993E-3</v>
      </c>
      <c r="I162">
        <f t="shared" si="69"/>
        <v>2.3898810925073994</v>
      </c>
      <c r="J162">
        <f t="shared" si="70"/>
        <v>28.417220668212565</v>
      </c>
      <c r="K162">
        <f t="shared" si="71"/>
        <v>945.6869999999999</v>
      </c>
      <c r="L162">
        <f t="shared" si="72"/>
        <v>629.51189506082562</v>
      </c>
      <c r="M162">
        <f t="shared" si="73"/>
        <v>63.693733274565638</v>
      </c>
      <c r="N162">
        <f t="shared" si="74"/>
        <v>95.684189626637789</v>
      </c>
      <c r="O162">
        <f t="shared" si="75"/>
        <v>0.15642726543479354</v>
      </c>
      <c r="P162">
        <f t="shared" si="76"/>
        <v>3.6780846854270552</v>
      </c>
      <c r="Q162">
        <f t="shared" si="77"/>
        <v>0.15282313171759115</v>
      </c>
      <c r="R162">
        <f t="shared" si="78"/>
        <v>9.5831358076606921E-2</v>
      </c>
      <c r="S162">
        <f t="shared" si="79"/>
        <v>226.10330366200029</v>
      </c>
      <c r="T162">
        <f t="shared" si="80"/>
        <v>33.140846281693925</v>
      </c>
      <c r="U162">
        <f t="shared" si="81"/>
        <v>32.638671428571428</v>
      </c>
      <c r="V162">
        <f t="shared" si="82"/>
        <v>4.9504386580878537</v>
      </c>
      <c r="W162">
        <f t="shared" si="83"/>
        <v>69.640270422495959</v>
      </c>
      <c r="X162">
        <f t="shared" si="84"/>
        <v>3.4337276599183642</v>
      </c>
      <c r="Y162">
        <f t="shared" si="85"/>
        <v>4.9306638803762661</v>
      </c>
      <c r="Z162">
        <f t="shared" si="86"/>
        <v>1.5167109981694895</v>
      </c>
      <c r="AA162">
        <f t="shared" si="87"/>
        <v>-105.3937561795763</v>
      </c>
      <c r="AB162">
        <f t="shared" si="88"/>
        <v>-14.084461522285729</v>
      </c>
      <c r="AC162">
        <f t="shared" si="89"/>
        <v>-0.87358113462547538</v>
      </c>
      <c r="AD162">
        <f t="shared" si="90"/>
        <v>105.75150482551277</v>
      </c>
      <c r="AE162">
        <f t="shared" si="91"/>
        <v>52.081362271411535</v>
      </c>
      <c r="AF162">
        <f t="shared" si="92"/>
        <v>2.5030059679143672</v>
      </c>
      <c r="AG162">
        <f t="shared" si="93"/>
        <v>28.417220668212565</v>
      </c>
      <c r="AH162">
        <v>1000.38223035663</v>
      </c>
      <c r="AI162">
        <v>981.50397575757518</v>
      </c>
      <c r="AJ162">
        <v>1.7236115561222729</v>
      </c>
      <c r="AK162">
        <v>63.248288586622081</v>
      </c>
      <c r="AL162">
        <f t="shared" si="94"/>
        <v>2.3898810925073994</v>
      </c>
      <c r="AM162">
        <v>32.93524029952399</v>
      </c>
      <c r="AN162">
        <v>33.930523030303007</v>
      </c>
      <c r="AO162">
        <v>-6.1138038643865876E-3</v>
      </c>
      <c r="AP162">
        <v>96.55356453263947</v>
      </c>
      <c r="AQ162">
        <v>0</v>
      </c>
      <c r="AR162">
        <v>0</v>
      </c>
      <c r="AS162">
        <f t="shared" si="95"/>
        <v>1</v>
      </c>
      <c r="AT162">
        <f t="shared" si="96"/>
        <v>0</v>
      </c>
      <c r="AU162">
        <f t="shared" si="97"/>
        <v>47361.638712594868</v>
      </c>
      <c r="AV162">
        <f t="shared" si="98"/>
        <v>1199.9457142857141</v>
      </c>
      <c r="AW162">
        <f t="shared" si="99"/>
        <v>1025.8776993067358</v>
      </c>
      <c r="AX162">
        <f t="shared" si="100"/>
        <v>0.85493675846611539</v>
      </c>
      <c r="AY162">
        <f t="shared" si="101"/>
        <v>0.18842794383960254</v>
      </c>
      <c r="AZ162">
        <v>2.7</v>
      </c>
      <c r="BA162">
        <v>0.5</v>
      </c>
      <c r="BB162" t="s">
        <v>355</v>
      </c>
      <c r="BC162">
        <v>2</v>
      </c>
      <c r="BD162" t="b">
        <v>1</v>
      </c>
      <c r="BE162">
        <v>1670957573</v>
      </c>
      <c r="BF162">
        <v>945.6869999999999</v>
      </c>
      <c r="BG162">
        <v>968.3069999999999</v>
      </c>
      <c r="BH162">
        <v>33.936971428571432</v>
      </c>
      <c r="BI162">
        <v>32.93241428571428</v>
      </c>
      <c r="BJ162">
        <v>950.87700000000007</v>
      </c>
      <c r="BK162">
        <v>33.784542857142853</v>
      </c>
      <c r="BL162">
        <v>649.91485714285716</v>
      </c>
      <c r="BM162">
        <v>101.0797142857143</v>
      </c>
      <c r="BN162">
        <v>9.9840499999999999E-2</v>
      </c>
      <c r="BO162">
        <v>32.567642857142857</v>
      </c>
      <c r="BP162">
        <v>32.638671428571428</v>
      </c>
      <c r="BQ162">
        <v>999.89999999999986</v>
      </c>
      <c r="BR162">
        <v>0</v>
      </c>
      <c r="BS162">
        <v>0</v>
      </c>
      <c r="BT162">
        <v>8999.0157142857151</v>
      </c>
      <c r="BU162">
        <v>0</v>
      </c>
      <c r="BV162">
        <v>282.42757142857141</v>
      </c>
      <c r="BW162">
        <v>-22.61991428571428</v>
      </c>
      <c r="BX162">
        <v>978.90828571428574</v>
      </c>
      <c r="BY162">
        <v>1001.280571428571</v>
      </c>
      <c r="BZ162">
        <v>1.004573428571429</v>
      </c>
      <c r="CA162">
        <v>968.3069999999999</v>
      </c>
      <c r="CB162">
        <v>32.93241428571428</v>
      </c>
      <c r="CC162">
        <v>3.4303371428571441</v>
      </c>
      <c r="CD162">
        <v>3.3287957142857141</v>
      </c>
      <c r="CE162">
        <v>26.278842857142859</v>
      </c>
      <c r="CF162">
        <v>25.770957142857139</v>
      </c>
      <c r="CG162">
        <v>1199.9457142857141</v>
      </c>
      <c r="CH162">
        <v>0.50002314285714278</v>
      </c>
      <c r="CI162">
        <v>0.49997685714285722</v>
      </c>
      <c r="CJ162">
        <v>0</v>
      </c>
      <c r="CK162">
        <v>772.65857142857135</v>
      </c>
      <c r="CL162">
        <v>4.9990899999999998</v>
      </c>
      <c r="CM162">
        <v>8228.3257142857146</v>
      </c>
      <c r="CN162">
        <v>9557.51</v>
      </c>
      <c r="CO162">
        <v>41.686999999999998</v>
      </c>
      <c r="CP162">
        <v>43.455000000000013</v>
      </c>
      <c r="CQ162">
        <v>42.463999999999999</v>
      </c>
      <c r="CR162">
        <v>42.561999999999998</v>
      </c>
      <c r="CS162">
        <v>43.107000000000014</v>
      </c>
      <c r="CT162">
        <v>597.50285714285724</v>
      </c>
      <c r="CU162">
        <v>597.44285714285718</v>
      </c>
      <c r="CV162">
        <v>0</v>
      </c>
      <c r="CW162">
        <v>1670957607.4000001</v>
      </c>
      <c r="CX162">
        <v>0</v>
      </c>
      <c r="CY162">
        <v>1670954496.5999999</v>
      </c>
      <c r="CZ162" t="s">
        <v>356</v>
      </c>
      <c r="DA162">
        <v>1670954495.5999999</v>
      </c>
      <c r="DB162">
        <v>1670954496.5999999</v>
      </c>
      <c r="DC162">
        <v>16</v>
      </c>
      <c r="DD162">
        <v>-7.6999999999999999E-2</v>
      </c>
      <c r="DE162">
        <v>-1.0999999999999999E-2</v>
      </c>
      <c r="DF162">
        <v>-4.38</v>
      </c>
      <c r="DG162">
        <v>0.152</v>
      </c>
      <c r="DH162">
        <v>415</v>
      </c>
      <c r="DI162">
        <v>32</v>
      </c>
      <c r="DJ162">
        <v>0.4</v>
      </c>
      <c r="DK162">
        <v>0.41</v>
      </c>
      <c r="DL162">
        <v>-22.551380487804881</v>
      </c>
      <c r="DM162">
        <v>-0.47697491289195021</v>
      </c>
      <c r="DN162">
        <v>5.4277422964474582E-2</v>
      </c>
      <c r="DO162">
        <v>0</v>
      </c>
      <c r="DP162">
        <v>0.9766021707317073</v>
      </c>
      <c r="DQ162">
        <v>0.1101845226480858</v>
      </c>
      <c r="DR162">
        <v>1.6527462319634801E-2</v>
      </c>
      <c r="DS162">
        <v>0</v>
      </c>
      <c r="DT162">
        <v>0</v>
      </c>
      <c r="DU162">
        <v>0</v>
      </c>
      <c r="DV162">
        <v>0</v>
      </c>
      <c r="DW162">
        <v>-1</v>
      </c>
      <c r="DX162">
        <v>0</v>
      </c>
      <c r="DY162">
        <v>2</v>
      </c>
      <c r="DZ162" t="s">
        <v>369</v>
      </c>
      <c r="EA162">
        <v>3.29833</v>
      </c>
      <c r="EB162">
        <v>2.6255899999999999</v>
      </c>
      <c r="EC162">
        <v>0.18146799999999999</v>
      </c>
      <c r="ED162">
        <v>0.18227399999999999</v>
      </c>
      <c r="EE162">
        <v>0.13961399999999999</v>
      </c>
      <c r="EF162">
        <v>0.135353</v>
      </c>
      <c r="EG162">
        <v>24832</v>
      </c>
      <c r="EH162">
        <v>25246.400000000001</v>
      </c>
      <c r="EI162">
        <v>28221.200000000001</v>
      </c>
      <c r="EJ162">
        <v>29709.4</v>
      </c>
      <c r="EK162">
        <v>33417.699999999997</v>
      </c>
      <c r="EL162">
        <v>35649.9</v>
      </c>
      <c r="EM162">
        <v>39831.1</v>
      </c>
      <c r="EN162">
        <v>42439.7</v>
      </c>
      <c r="EO162">
        <v>2.2473800000000002</v>
      </c>
      <c r="EP162">
        <v>2.2219000000000002</v>
      </c>
      <c r="EQ162">
        <v>0.12879399999999999</v>
      </c>
      <c r="ER162">
        <v>0</v>
      </c>
      <c r="ES162">
        <v>30.5502</v>
      </c>
      <c r="ET162">
        <v>999.9</v>
      </c>
      <c r="EU162">
        <v>72.2</v>
      </c>
      <c r="EV162">
        <v>33.4</v>
      </c>
      <c r="EW162">
        <v>36.905000000000001</v>
      </c>
      <c r="EX162">
        <v>57.521700000000003</v>
      </c>
      <c r="EY162">
        <v>-3.00481</v>
      </c>
      <c r="EZ162">
        <v>2</v>
      </c>
      <c r="FA162">
        <v>0.32217499999999999</v>
      </c>
      <c r="FB162">
        <v>-0.23152800000000001</v>
      </c>
      <c r="FC162">
        <v>20.2714</v>
      </c>
      <c r="FD162">
        <v>5.21549</v>
      </c>
      <c r="FE162">
        <v>12.004</v>
      </c>
      <c r="FF162">
        <v>4.9862500000000001</v>
      </c>
      <c r="FG162">
        <v>3.2840500000000001</v>
      </c>
      <c r="FH162">
        <v>9999</v>
      </c>
      <c r="FI162">
        <v>9999</v>
      </c>
      <c r="FJ162">
        <v>9999</v>
      </c>
      <c r="FK162">
        <v>999.9</v>
      </c>
      <c r="FL162">
        <v>1.8658300000000001</v>
      </c>
      <c r="FM162">
        <v>1.8622000000000001</v>
      </c>
      <c r="FN162">
        <v>1.8642099999999999</v>
      </c>
      <c r="FO162">
        <v>1.8603000000000001</v>
      </c>
      <c r="FP162">
        <v>1.8609800000000001</v>
      </c>
      <c r="FQ162">
        <v>1.86016</v>
      </c>
      <c r="FR162">
        <v>1.86185</v>
      </c>
      <c r="FS162">
        <v>1.85839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-5.194</v>
      </c>
      <c r="GH162">
        <v>0.1525</v>
      </c>
      <c r="GI162">
        <v>-3.43048097447471</v>
      </c>
      <c r="GJ162">
        <v>-2.7043828418459848E-3</v>
      </c>
      <c r="GK162">
        <v>1.1637646390227569E-6</v>
      </c>
      <c r="GL162">
        <v>-2.7935288173591201E-10</v>
      </c>
      <c r="GM162">
        <v>0.15243500000000409</v>
      </c>
      <c r="GN162">
        <v>0</v>
      </c>
      <c r="GO162">
        <v>0</v>
      </c>
      <c r="GP162">
        <v>0</v>
      </c>
      <c r="GQ162">
        <v>5</v>
      </c>
      <c r="GR162">
        <v>2087</v>
      </c>
      <c r="GS162">
        <v>4</v>
      </c>
      <c r="GT162">
        <v>31</v>
      </c>
      <c r="GU162">
        <v>51.3</v>
      </c>
      <c r="GV162">
        <v>51.3</v>
      </c>
      <c r="GW162">
        <v>2.7124000000000001</v>
      </c>
      <c r="GX162">
        <v>2.52563</v>
      </c>
      <c r="GY162">
        <v>2.04834</v>
      </c>
      <c r="GZ162">
        <v>2.6171899999999999</v>
      </c>
      <c r="HA162">
        <v>2.1972700000000001</v>
      </c>
      <c r="HB162">
        <v>2.3303199999999999</v>
      </c>
      <c r="HC162">
        <v>38.232399999999998</v>
      </c>
      <c r="HD162">
        <v>14.438499999999999</v>
      </c>
      <c r="HE162">
        <v>18</v>
      </c>
      <c r="HF162">
        <v>704.75599999999997</v>
      </c>
      <c r="HG162">
        <v>762.12400000000002</v>
      </c>
      <c r="HH162">
        <v>31.000399999999999</v>
      </c>
      <c r="HI162">
        <v>31.528500000000001</v>
      </c>
      <c r="HJ162">
        <v>30.0002</v>
      </c>
      <c r="HK162">
        <v>31.387799999999999</v>
      </c>
      <c r="HL162">
        <v>31.3748</v>
      </c>
      <c r="HM162">
        <v>54.234499999999997</v>
      </c>
      <c r="HN162">
        <v>11.7836</v>
      </c>
      <c r="HO162">
        <v>100</v>
      </c>
      <c r="HP162">
        <v>31</v>
      </c>
      <c r="HQ162">
        <v>983.00199999999995</v>
      </c>
      <c r="HR162">
        <v>33.074399999999997</v>
      </c>
      <c r="HS162">
        <v>99.437299999999993</v>
      </c>
      <c r="HT162">
        <v>98.438100000000006</v>
      </c>
    </row>
    <row r="163" spans="1:228" x14ac:dyDescent="0.2">
      <c r="A163">
        <v>148</v>
      </c>
      <c r="B163">
        <v>1670957579</v>
      </c>
      <c r="C163">
        <v>587</v>
      </c>
      <c r="D163" t="s">
        <v>654</v>
      </c>
      <c r="E163" t="s">
        <v>655</v>
      </c>
      <c r="F163">
        <v>4</v>
      </c>
      <c r="G163">
        <v>1670957576.6875</v>
      </c>
      <c r="H163">
        <f t="shared" si="68"/>
        <v>2.4338711397410219E-3</v>
      </c>
      <c r="I163">
        <f t="shared" si="69"/>
        <v>2.4338711397410218</v>
      </c>
      <c r="J163">
        <f t="shared" si="70"/>
        <v>29.126749982087791</v>
      </c>
      <c r="K163">
        <f t="shared" si="71"/>
        <v>951.77812500000005</v>
      </c>
      <c r="L163">
        <f t="shared" si="72"/>
        <v>633.40276482368358</v>
      </c>
      <c r="M163">
        <f t="shared" si="73"/>
        <v>64.087290009156717</v>
      </c>
      <c r="N163">
        <f t="shared" si="74"/>
        <v>96.300307022224217</v>
      </c>
      <c r="O163">
        <f t="shared" si="75"/>
        <v>0.15928249728858615</v>
      </c>
      <c r="P163">
        <f t="shared" si="76"/>
        <v>3.6767704392800091</v>
      </c>
      <c r="Q163">
        <f t="shared" si="77"/>
        <v>0.15554598282193915</v>
      </c>
      <c r="R163">
        <f t="shared" si="78"/>
        <v>9.7544649731670485E-2</v>
      </c>
      <c r="S163">
        <f t="shared" si="79"/>
        <v>226.1199918590404</v>
      </c>
      <c r="T163">
        <f t="shared" si="80"/>
        <v>33.13081074080948</v>
      </c>
      <c r="U163">
        <f t="shared" si="81"/>
        <v>32.636775</v>
      </c>
      <c r="V163">
        <f t="shared" si="82"/>
        <v>4.9499097856597869</v>
      </c>
      <c r="W163">
        <f t="shared" si="83"/>
        <v>69.615758540878616</v>
      </c>
      <c r="X163">
        <f t="shared" si="84"/>
        <v>3.4323076243372501</v>
      </c>
      <c r="Y163">
        <f t="shared" si="85"/>
        <v>4.9303601602240494</v>
      </c>
      <c r="Z163">
        <f t="shared" si="86"/>
        <v>1.5176021613225368</v>
      </c>
      <c r="AA163">
        <f t="shared" si="87"/>
        <v>-107.33371726257907</v>
      </c>
      <c r="AB163">
        <f t="shared" si="88"/>
        <v>-13.920143315353746</v>
      </c>
      <c r="AC163">
        <f t="shared" si="89"/>
        <v>-0.86368532860019209</v>
      </c>
      <c r="AD163">
        <f t="shared" si="90"/>
        <v>104.0024459525074</v>
      </c>
      <c r="AE163">
        <f t="shared" si="91"/>
        <v>52.272567060592685</v>
      </c>
      <c r="AF163">
        <f t="shared" si="92"/>
        <v>2.461396113302964</v>
      </c>
      <c r="AG163">
        <f t="shared" si="93"/>
        <v>29.126749982087791</v>
      </c>
      <c r="AH163">
        <v>1007.257155444309</v>
      </c>
      <c r="AI163">
        <v>988.24507878787836</v>
      </c>
      <c r="AJ163">
        <v>1.6809013537938899</v>
      </c>
      <c r="AK163">
        <v>63.248288586622081</v>
      </c>
      <c r="AL163">
        <f t="shared" si="94"/>
        <v>2.4338711397410218</v>
      </c>
      <c r="AM163">
        <v>32.931011183469707</v>
      </c>
      <c r="AN163">
        <v>33.916209696969688</v>
      </c>
      <c r="AO163">
        <v>-1.466299462602724E-3</v>
      </c>
      <c r="AP163">
        <v>96.55356453263947</v>
      </c>
      <c r="AQ163">
        <v>0</v>
      </c>
      <c r="AR163">
        <v>0</v>
      </c>
      <c r="AS163">
        <f t="shared" si="95"/>
        <v>1</v>
      </c>
      <c r="AT163">
        <f t="shared" si="96"/>
        <v>0</v>
      </c>
      <c r="AU163">
        <f t="shared" si="97"/>
        <v>47338.279707435642</v>
      </c>
      <c r="AV163">
        <f t="shared" si="98"/>
        <v>1200.03</v>
      </c>
      <c r="AW163">
        <f t="shared" si="99"/>
        <v>1025.9501760927669</v>
      </c>
      <c r="AX163">
        <f t="shared" si="100"/>
        <v>0.85493710664963962</v>
      </c>
      <c r="AY163">
        <f t="shared" si="101"/>
        <v>0.18842861583380449</v>
      </c>
      <c r="AZ163">
        <v>2.7</v>
      </c>
      <c r="BA163">
        <v>0.5</v>
      </c>
      <c r="BB163" t="s">
        <v>355</v>
      </c>
      <c r="BC163">
        <v>2</v>
      </c>
      <c r="BD163" t="b">
        <v>1</v>
      </c>
      <c r="BE163">
        <v>1670957576.6875</v>
      </c>
      <c r="BF163">
        <v>951.77812500000005</v>
      </c>
      <c r="BG163">
        <v>974.46062500000005</v>
      </c>
      <c r="BH163">
        <v>33.923000000000002</v>
      </c>
      <c r="BI163">
        <v>32.935425000000002</v>
      </c>
      <c r="BJ163">
        <v>956.97600000000011</v>
      </c>
      <c r="BK163">
        <v>33.770575000000001</v>
      </c>
      <c r="BL163">
        <v>650.11012499999993</v>
      </c>
      <c r="BM163">
        <v>101.079125</v>
      </c>
      <c r="BN163">
        <v>0.10024075</v>
      </c>
      <c r="BO163">
        <v>32.566550000000007</v>
      </c>
      <c r="BP163">
        <v>32.636775</v>
      </c>
      <c r="BQ163">
        <v>999.9</v>
      </c>
      <c r="BR163">
        <v>0</v>
      </c>
      <c r="BS163">
        <v>0</v>
      </c>
      <c r="BT163">
        <v>8994.5299999999988</v>
      </c>
      <c r="BU163">
        <v>0</v>
      </c>
      <c r="BV163">
        <v>281.97975000000002</v>
      </c>
      <c r="BW163">
        <v>-22.682237499999999</v>
      </c>
      <c r="BX163">
        <v>985.19925000000001</v>
      </c>
      <c r="BY163">
        <v>1007.6487499999999</v>
      </c>
      <c r="BZ163">
        <v>0.98759587500000001</v>
      </c>
      <c r="CA163">
        <v>974.46062500000005</v>
      </c>
      <c r="CB163">
        <v>32.935425000000002</v>
      </c>
      <c r="CC163">
        <v>3.4289075000000002</v>
      </c>
      <c r="CD163">
        <v>3.3290799999999998</v>
      </c>
      <c r="CE163">
        <v>26.271787499999999</v>
      </c>
      <c r="CF163">
        <v>25.772400000000001</v>
      </c>
      <c r="CG163">
        <v>1200.03</v>
      </c>
      <c r="CH163">
        <v>0.50001300000000004</v>
      </c>
      <c r="CI163">
        <v>0.49998700000000001</v>
      </c>
      <c r="CJ163">
        <v>0</v>
      </c>
      <c r="CK163">
        <v>773.07887500000004</v>
      </c>
      <c r="CL163">
        <v>4.9990899999999998</v>
      </c>
      <c r="CM163">
        <v>8234.3325000000004</v>
      </c>
      <c r="CN163">
        <v>9558.1525000000001</v>
      </c>
      <c r="CO163">
        <v>41.686999999999998</v>
      </c>
      <c r="CP163">
        <v>43.444875000000003</v>
      </c>
      <c r="CQ163">
        <v>42.484250000000003</v>
      </c>
      <c r="CR163">
        <v>42.561999999999998</v>
      </c>
      <c r="CS163">
        <v>43.125</v>
      </c>
      <c r="CT163">
        <v>597.53125</v>
      </c>
      <c r="CU163">
        <v>597.49874999999997</v>
      </c>
      <c r="CV163">
        <v>0</v>
      </c>
      <c r="CW163">
        <v>1670957611</v>
      </c>
      <c r="CX163">
        <v>0</v>
      </c>
      <c r="CY163">
        <v>1670954496.5999999</v>
      </c>
      <c r="CZ163" t="s">
        <v>356</v>
      </c>
      <c r="DA163">
        <v>1670954495.5999999</v>
      </c>
      <c r="DB163">
        <v>1670954496.5999999</v>
      </c>
      <c r="DC163">
        <v>16</v>
      </c>
      <c r="DD163">
        <v>-7.6999999999999999E-2</v>
      </c>
      <c r="DE163">
        <v>-1.0999999999999999E-2</v>
      </c>
      <c r="DF163">
        <v>-4.38</v>
      </c>
      <c r="DG163">
        <v>0.152</v>
      </c>
      <c r="DH163">
        <v>415</v>
      </c>
      <c r="DI163">
        <v>32</v>
      </c>
      <c r="DJ163">
        <v>0.4</v>
      </c>
      <c r="DK163">
        <v>0.41</v>
      </c>
      <c r="DL163">
        <v>-22.578804878048778</v>
      </c>
      <c r="DM163">
        <v>-0.42747595818819129</v>
      </c>
      <c r="DN163">
        <v>5.1119696701357097E-2</v>
      </c>
      <c r="DO163">
        <v>0</v>
      </c>
      <c r="DP163">
        <v>0.98066031707317081</v>
      </c>
      <c r="DQ163">
        <v>0.14227977700348271</v>
      </c>
      <c r="DR163">
        <v>1.781385014934635E-2</v>
      </c>
      <c r="DS163">
        <v>0</v>
      </c>
      <c r="DT163">
        <v>0</v>
      </c>
      <c r="DU163">
        <v>0</v>
      </c>
      <c r="DV163">
        <v>0</v>
      </c>
      <c r="DW163">
        <v>-1</v>
      </c>
      <c r="DX163">
        <v>0</v>
      </c>
      <c r="DY163">
        <v>2</v>
      </c>
      <c r="DZ163" t="s">
        <v>369</v>
      </c>
      <c r="EA163">
        <v>3.2984200000000001</v>
      </c>
      <c r="EB163">
        <v>2.6253099999999998</v>
      </c>
      <c r="EC163">
        <v>0.18227099999999999</v>
      </c>
      <c r="ED163">
        <v>0.18309</v>
      </c>
      <c r="EE163">
        <v>0.139573</v>
      </c>
      <c r="EF163">
        <v>0.13539899999999999</v>
      </c>
      <c r="EG163">
        <v>24807.599999999999</v>
      </c>
      <c r="EH163">
        <v>25221.3</v>
      </c>
      <c r="EI163">
        <v>28221.200000000001</v>
      </c>
      <c r="EJ163">
        <v>29709.599999999999</v>
      </c>
      <c r="EK163">
        <v>33419.4</v>
      </c>
      <c r="EL163">
        <v>35648.300000000003</v>
      </c>
      <c r="EM163">
        <v>39831.199999999997</v>
      </c>
      <c r="EN163">
        <v>42439.9</v>
      </c>
      <c r="EO163">
        <v>2.24735</v>
      </c>
      <c r="EP163">
        <v>2.2218300000000002</v>
      </c>
      <c r="EQ163">
        <v>0.12812000000000001</v>
      </c>
      <c r="ER163">
        <v>0</v>
      </c>
      <c r="ES163">
        <v>30.552800000000001</v>
      </c>
      <c r="ET163">
        <v>999.9</v>
      </c>
      <c r="EU163">
        <v>72.2</v>
      </c>
      <c r="EV163">
        <v>33.4</v>
      </c>
      <c r="EW163">
        <v>36.904800000000002</v>
      </c>
      <c r="EX163">
        <v>57.671700000000001</v>
      </c>
      <c r="EY163">
        <v>-3.1049699999999998</v>
      </c>
      <c r="EZ163">
        <v>2</v>
      </c>
      <c r="FA163">
        <v>0.322523</v>
      </c>
      <c r="FB163">
        <v>-0.23233100000000001</v>
      </c>
      <c r="FC163">
        <v>20.271999999999998</v>
      </c>
      <c r="FD163">
        <v>5.2172900000000002</v>
      </c>
      <c r="FE163">
        <v>12.004</v>
      </c>
      <c r="FF163">
        <v>4.9870000000000001</v>
      </c>
      <c r="FG163">
        <v>3.2843499999999999</v>
      </c>
      <c r="FH163">
        <v>9999</v>
      </c>
      <c r="FI163">
        <v>9999</v>
      </c>
      <c r="FJ163">
        <v>9999</v>
      </c>
      <c r="FK163">
        <v>999.9</v>
      </c>
      <c r="FL163">
        <v>1.86582</v>
      </c>
      <c r="FM163">
        <v>1.8621799999999999</v>
      </c>
      <c r="FN163">
        <v>1.8642099999999999</v>
      </c>
      <c r="FO163">
        <v>1.8602700000000001</v>
      </c>
      <c r="FP163">
        <v>1.8609599999999999</v>
      </c>
      <c r="FQ163">
        <v>1.86015</v>
      </c>
      <c r="FR163">
        <v>1.86182</v>
      </c>
      <c r="FS163">
        <v>1.8584099999999999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-5.2030000000000003</v>
      </c>
      <c r="GH163">
        <v>0.15240000000000001</v>
      </c>
      <c r="GI163">
        <v>-3.43048097447471</v>
      </c>
      <c r="GJ163">
        <v>-2.7043828418459848E-3</v>
      </c>
      <c r="GK163">
        <v>1.1637646390227569E-6</v>
      </c>
      <c r="GL163">
        <v>-2.7935288173591201E-10</v>
      </c>
      <c r="GM163">
        <v>0.15243500000000409</v>
      </c>
      <c r="GN163">
        <v>0</v>
      </c>
      <c r="GO163">
        <v>0</v>
      </c>
      <c r="GP163">
        <v>0</v>
      </c>
      <c r="GQ163">
        <v>5</v>
      </c>
      <c r="GR163">
        <v>2087</v>
      </c>
      <c r="GS163">
        <v>4</v>
      </c>
      <c r="GT163">
        <v>31</v>
      </c>
      <c r="GU163">
        <v>51.4</v>
      </c>
      <c r="GV163">
        <v>51.4</v>
      </c>
      <c r="GW163">
        <v>2.7270500000000002</v>
      </c>
      <c r="GX163">
        <v>2.52319</v>
      </c>
      <c r="GY163">
        <v>2.04834</v>
      </c>
      <c r="GZ163">
        <v>2.6171899999999999</v>
      </c>
      <c r="HA163">
        <v>2.1972700000000001</v>
      </c>
      <c r="HB163">
        <v>2.34741</v>
      </c>
      <c r="HC163">
        <v>38.232399999999998</v>
      </c>
      <c r="HD163">
        <v>14.438499999999999</v>
      </c>
      <c r="HE163">
        <v>18</v>
      </c>
      <c r="HF163">
        <v>704.76700000000005</v>
      </c>
      <c r="HG163">
        <v>762.08600000000001</v>
      </c>
      <c r="HH163">
        <v>31.0001</v>
      </c>
      <c r="HI163">
        <v>31.531300000000002</v>
      </c>
      <c r="HJ163">
        <v>30.000499999999999</v>
      </c>
      <c r="HK163">
        <v>31.390499999999999</v>
      </c>
      <c r="HL163">
        <v>31.377500000000001</v>
      </c>
      <c r="HM163">
        <v>54.532200000000003</v>
      </c>
      <c r="HN163">
        <v>11.4772</v>
      </c>
      <c r="HO163">
        <v>100</v>
      </c>
      <c r="HP163">
        <v>31</v>
      </c>
      <c r="HQ163">
        <v>989.68</v>
      </c>
      <c r="HR163">
        <v>33.145699999999998</v>
      </c>
      <c r="HS163">
        <v>99.4375</v>
      </c>
      <c r="HT163">
        <v>98.438699999999997</v>
      </c>
    </row>
    <row r="164" spans="1:228" x14ac:dyDescent="0.2">
      <c r="A164">
        <v>149</v>
      </c>
      <c r="B164">
        <v>1670957583</v>
      </c>
      <c r="C164">
        <v>591</v>
      </c>
      <c r="D164" t="s">
        <v>656</v>
      </c>
      <c r="E164" t="s">
        <v>657</v>
      </c>
      <c r="F164">
        <v>4</v>
      </c>
      <c r="G164">
        <v>1670957581</v>
      </c>
      <c r="H164">
        <f t="shared" si="68"/>
        <v>2.392738087450841E-3</v>
      </c>
      <c r="I164">
        <f t="shared" si="69"/>
        <v>2.3927380874508408</v>
      </c>
      <c r="J164">
        <f t="shared" si="70"/>
        <v>28.915955941098822</v>
      </c>
      <c r="K164">
        <f t="shared" si="71"/>
        <v>958.89214285714286</v>
      </c>
      <c r="L164">
        <f t="shared" si="72"/>
        <v>637.0251859044813</v>
      </c>
      <c r="M164">
        <f t="shared" si="73"/>
        <v>64.454403430629824</v>
      </c>
      <c r="N164">
        <f t="shared" si="74"/>
        <v>97.021000722949012</v>
      </c>
      <c r="O164">
        <f t="shared" si="75"/>
        <v>0.15633432270812447</v>
      </c>
      <c r="P164">
        <f t="shared" si="76"/>
        <v>3.6677208024309942</v>
      </c>
      <c r="Q164">
        <f t="shared" si="77"/>
        <v>0.15272449827703011</v>
      </c>
      <c r="R164">
        <f t="shared" si="78"/>
        <v>9.5770197479786018E-2</v>
      </c>
      <c r="S164">
        <f t="shared" si="79"/>
        <v>226.10910437660235</v>
      </c>
      <c r="T164">
        <f t="shared" si="80"/>
        <v>33.135729475852798</v>
      </c>
      <c r="U164">
        <f t="shared" si="81"/>
        <v>32.640599999999999</v>
      </c>
      <c r="V164">
        <f t="shared" si="82"/>
        <v>4.9509765448874363</v>
      </c>
      <c r="W164">
        <f t="shared" si="83"/>
        <v>69.617821822873012</v>
      </c>
      <c r="X164">
        <f t="shared" si="84"/>
        <v>3.4314462530535637</v>
      </c>
      <c r="Y164">
        <f t="shared" si="85"/>
        <v>4.9289767522231767</v>
      </c>
      <c r="Z164">
        <f t="shared" si="86"/>
        <v>1.5195302918338727</v>
      </c>
      <c r="AA164">
        <f t="shared" si="87"/>
        <v>-105.51974965658209</v>
      </c>
      <c r="AB164">
        <f t="shared" si="88"/>
        <v>-15.626648495691049</v>
      </c>
      <c r="AC164">
        <f t="shared" si="89"/>
        <v>-0.97195345604019923</v>
      </c>
      <c r="AD164">
        <f t="shared" si="90"/>
        <v>103.990752768289</v>
      </c>
      <c r="AE164">
        <f t="shared" si="91"/>
        <v>52.454573406944661</v>
      </c>
      <c r="AF164">
        <f t="shared" si="92"/>
        <v>2.3542205610016769</v>
      </c>
      <c r="AG164">
        <f t="shared" si="93"/>
        <v>28.915955941098822</v>
      </c>
      <c r="AH164">
        <v>1014.1840035793171</v>
      </c>
      <c r="AI164">
        <v>995.12487878787897</v>
      </c>
      <c r="AJ164">
        <v>1.7159846614565319</v>
      </c>
      <c r="AK164">
        <v>63.248288586622081</v>
      </c>
      <c r="AL164">
        <f t="shared" si="94"/>
        <v>2.3927380874508408</v>
      </c>
      <c r="AM164">
        <v>32.952635732150291</v>
      </c>
      <c r="AN164">
        <v>33.914668484848477</v>
      </c>
      <c r="AO164">
        <v>-3.2759421747434079E-4</v>
      </c>
      <c r="AP164">
        <v>96.55356453263947</v>
      </c>
      <c r="AQ164">
        <v>0</v>
      </c>
      <c r="AR164">
        <v>0</v>
      </c>
      <c r="AS164">
        <f t="shared" si="95"/>
        <v>1</v>
      </c>
      <c r="AT164">
        <f t="shared" si="96"/>
        <v>0</v>
      </c>
      <c r="AU164">
        <f t="shared" si="97"/>
        <v>47177.108244426585</v>
      </c>
      <c r="AV164">
        <f t="shared" si="98"/>
        <v>1199.974285714286</v>
      </c>
      <c r="AW164">
        <f t="shared" si="99"/>
        <v>1025.9023421640429</v>
      </c>
      <c r="AX164">
        <f t="shared" si="100"/>
        <v>0.85493693854729014</v>
      </c>
      <c r="AY164">
        <f t="shared" si="101"/>
        <v>0.18842829139626993</v>
      </c>
      <c r="AZ164">
        <v>2.7</v>
      </c>
      <c r="BA164">
        <v>0.5</v>
      </c>
      <c r="BB164" t="s">
        <v>355</v>
      </c>
      <c r="BC164">
        <v>2</v>
      </c>
      <c r="BD164" t="b">
        <v>1</v>
      </c>
      <c r="BE164">
        <v>1670957581</v>
      </c>
      <c r="BF164">
        <v>958.89214285714286</v>
      </c>
      <c r="BG164">
        <v>981.6162857142856</v>
      </c>
      <c r="BH164">
        <v>33.914171428571429</v>
      </c>
      <c r="BI164">
        <v>32.969528571428569</v>
      </c>
      <c r="BJ164">
        <v>964.0984285714286</v>
      </c>
      <c r="BK164">
        <v>33.76172857142857</v>
      </c>
      <c r="BL164">
        <v>650.06828571428559</v>
      </c>
      <c r="BM164">
        <v>101.0801428571428</v>
      </c>
      <c r="BN164">
        <v>0.10016344285714281</v>
      </c>
      <c r="BO164">
        <v>32.561571428571433</v>
      </c>
      <c r="BP164">
        <v>32.640599999999999</v>
      </c>
      <c r="BQ164">
        <v>999.89999999999986</v>
      </c>
      <c r="BR164">
        <v>0</v>
      </c>
      <c r="BS164">
        <v>0</v>
      </c>
      <c r="BT164">
        <v>8963.2142857142862</v>
      </c>
      <c r="BU164">
        <v>0</v>
      </c>
      <c r="BV164">
        <v>281.40800000000002</v>
      </c>
      <c r="BW164">
        <v>-22.724171428571431</v>
      </c>
      <c r="BX164">
        <v>992.55357142857144</v>
      </c>
      <c r="BY164">
        <v>1015.084285714286</v>
      </c>
      <c r="BZ164">
        <v>0.94462257142857153</v>
      </c>
      <c r="CA164">
        <v>981.6162857142856</v>
      </c>
      <c r="CB164">
        <v>32.969528571428569</v>
      </c>
      <c r="CC164">
        <v>3.4280471428571428</v>
      </c>
      <c r="CD164">
        <v>3.3325657142857139</v>
      </c>
      <c r="CE164">
        <v>26.26755714285715</v>
      </c>
      <c r="CF164">
        <v>25.790042857142851</v>
      </c>
      <c r="CG164">
        <v>1199.974285714286</v>
      </c>
      <c r="CH164">
        <v>0.50001871428571421</v>
      </c>
      <c r="CI164">
        <v>0.49998128571428568</v>
      </c>
      <c r="CJ164">
        <v>0</v>
      </c>
      <c r="CK164">
        <v>773.6162857142856</v>
      </c>
      <c r="CL164">
        <v>4.9990899999999998</v>
      </c>
      <c r="CM164">
        <v>8239.7557142857149</v>
      </c>
      <c r="CN164">
        <v>9557.7128571428566</v>
      </c>
      <c r="CO164">
        <v>41.686999999999998</v>
      </c>
      <c r="CP164">
        <v>43.463999999999999</v>
      </c>
      <c r="CQ164">
        <v>42.5</v>
      </c>
      <c r="CR164">
        <v>42.561999999999998</v>
      </c>
      <c r="CS164">
        <v>43.125</v>
      </c>
      <c r="CT164">
        <v>597.5100000000001</v>
      </c>
      <c r="CU164">
        <v>597.46428571428567</v>
      </c>
      <c r="CV164">
        <v>0</v>
      </c>
      <c r="CW164">
        <v>1670957615.2</v>
      </c>
      <c r="CX164">
        <v>0</v>
      </c>
      <c r="CY164">
        <v>1670954496.5999999</v>
      </c>
      <c r="CZ164" t="s">
        <v>356</v>
      </c>
      <c r="DA164">
        <v>1670954495.5999999</v>
      </c>
      <c r="DB164">
        <v>1670954496.5999999</v>
      </c>
      <c r="DC164">
        <v>16</v>
      </c>
      <c r="DD164">
        <v>-7.6999999999999999E-2</v>
      </c>
      <c r="DE164">
        <v>-1.0999999999999999E-2</v>
      </c>
      <c r="DF164">
        <v>-4.38</v>
      </c>
      <c r="DG164">
        <v>0.152</v>
      </c>
      <c r="DH164">
        <v>415</v>
      </c>
      <c r="DI164">
        <v>32</v>
      </c>
      <c r="DJ164">
        <v>0.4</v>
      </c>
      <c r="DK164">
        <v>0.41</v>
      </c>
      <c r="DL164">
        <v>-22.633187499999998</v>
      </c>
      <c r="DM164">
        <v>-0.63315534709186871</v>
      </c>
      <c r="DN164">
        <v>7.5497013806838445E-2</v>
      </c>
      <c r="DO164">
        <v>0</v>
      </c>
      <c r="DP164">
        <v>0.97904540000000007</v>
      </c>
      <c r="DQ164">
        <v>-1.768671669793569E-2</v>
      </c>
      <c r="DR164">
        <v>2.1101624433678089E-2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1</v>
      </c>
      <c r="DY164">
        <v>2</v>
      </c>
      <c r="DZ164" t="s">
        <v>357</v>
      </c>
      <c r="EA164">
        <v>3.2981500000000001</v>
      </c>
      <c r="EB164">
        <v>2.6248999999999998</v>
      </c>
      <c r="EC164">
        <v>0.183084</v>
      </c>
      <c r="ED164">
        <v>0.18387700000000001</v>
      </c>
      <c r="EE164">
        <v>0.13957600000000001</v>
      </c>
      <c r="EF164">
        <v>0.135546</v>
      </c>
      <c r="EG164">
        <v>24782.9</v>
      </c>
      <c r="EH164">
        <v>25196.7</v>
      </c>
      <c r="EI164">
        <v>28221.200000000001</v>
      </c>
      <c r="EJ164">
        <v>29709.3</v>
      </c>
      <c r="EK164">
        <v>33419.4</v>
      </c>
      <c r="EL164">
        <v>35642</v>
      </c>
      <c r="EM164">
        <v>39831.4</v>
      </c>
      <c r="EN164">
        <v>42439.6</v>
      </c>
      <c r="EO164">
        <v>2.2471299999999998</v>
      </c>
      <c r="EP164">
        <v>2.2219000000000002</v>
      </c>
      <c r="EQ164">
        <v>0.12868299999999999</v>
      </c>
      <c r="ER164">
        <v>0</v>
      </c>
      <c r="ES164">
        <v>30.552800000000001</v>
      </c>
      <c r="ET164">
        <v>999.9</v>
      </c>
      <c r="EU164">
        <v>72.2</v>
      </c>
      <c r="EV164">
        <v>33.4</v>
      </c>
      <c r="EW164">
        <v>36.906500000000001</v>
      </c>
      <c r="EX164">
        <v>57.2517</v>
      </c>
      <c r="EY164">
        <v>-3.0408599999999999</v>
      </c>
      <c r="EZ164">
        <v>2</v>
      </c>
      <c r="FA164">
        <v>0.32276899999999997</v>
      </c>
      <c r="FB164">
        <v>-0.23300699999999999</v>
      </c>
      <c r="FC164">
        <v>20.271899999999999</v>
      </c>
      <c r="FD164">
        <v>5.2186399999999997</v>
      </c>
      <c r="FE164">
        <v>12.004</v>
      </c>
      <c r="FF164">
        <v>4.9874499999999999</v>
      </c>
      <c r="FG164">
        <v>3.2845300000000002</v>
      </c>
      <c r="FH164">
        <v>9999</v>
      </c>
      <c r="FI164">
        <v>9999</v>
      </c>
      <c r="FJ164">
        <v>9999</v>
      </c>
      <c r="FK164">
        <v>999.9</v>
      </c>
      <c r="FL164">
        <v>1.8658399999999999</v>
      </c>
      <c r="FM164">
        <v>1.86219</v>
      </c>
      <c r="FN164">
        <v>1.86419</v>
      </c>
      <c r="FO164">
        <v>1.86025</v>
      </c>
      <c r="FP164">
        <v>1.8609800000000001</v>
      </c>
      <c r="FQ164">
        <v>1.8601799999999999</v>
      </c>
      <c r="FR164">
        <v>1.8618600000000001</v>
      </c>
      <c r="FS164">
        <v>1.85839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-5.2110000000000003</v>
      </c>
      <c r="GH164">
        <v>0.15240000000000001</v>
      </c>
      <c r="GI164">
        <v>-3.43048097447471</v>
      </c>
      <c r="GJ164">
        <v>-2.7043828418459848E-3</v>
      </c>
      <c r="GK164">
        <v>1.1637646390227569E-6</v>
      </c>
      <c r="GL164">
        <v>-2.7935288173591201E-10</v>
      </c>
      <c r="GM164">
        <v>0.15243500000000409</v>
      </c>
      <c r="GN164">
        <v>0</v>
      </c>
      <c r="GO164">
        <v>0</v>
      </c>
      <c r="GP164">
        <v>0</v>
      </c>
      <c r="GQ164">
        <v>5</v>
      </c>
      <c r="GR164">
        <v>2087</v>
      </c>
      <c r="GS164">
        <v>4</v>
      </c>
      <c r="GT164">
        <v>31</v>
      </c>
      <c r="GU164">
        <v>51.5</v>
      </c>
      <c r="GV164">
        <v>51.4</v>
      </c>
      <c r="GW164">
        <v>2.7416999999999998</v>
      </c>
      <c r="GX164">
        <v>2.52563</v>
      </c>
      <c r="GY164">
        <v>2.04834</v>
      </c>
      <c r="GZ164">
        <v>2.6171899999999999</v>
      </c>
      <c r="HA164">
        <v>2.1972700000000001</v>
      </c>
      <c r="HB164">
        <v>2.3327599999999999</v>
      </c>
      <c r="HC164">
        <v>38.232399999999998</v>
      </c>
      <c r="HD164">
        <v>14.4297</v>
      </c>
      <c r="HE164">
        <v>18</v>
      </c>
      <c r="HF164">
        <v>704.61199999999997</v>
      </c>
      <c r="HG164">
        <v>762.20399999999995</v>
      </c>
      <c r="HH164">
        <v>31</v>
      </c>
      <c r="HI164">
        <v>31.534700000000001</v>
      </c>
      <c r="HJ164">
        <v>30.000399999999999</v>
      </c>
      <c r="HK164">
        <v>31.3933</v>
      </c>
      <c r="HL164">
        <v>31.3809</v>
      </c>
      <c r="HM164">
        <v>54.836100000000002</v>
      </c>
      <c r="HN164">
        <v>11.4772</v>
      </c>
      <c r="HO164">
        <v>100</v>
      </c>
      <c r="HP164">
        <v>31</v>
      </c>
      <c r="HQ164">
        <v>996.35900000000004</v>
      </c>
      <c r="HR164">
        <v>33.188800000000001</v>
      </c>
      <c r="HS164">
        <v>99.437700000000007</v>
      </c>
      <c r="HT164">
        <v>98.437799999999996</v>
      </c>
    </row>
    <row r="165" spans="1:228" x14ac:dyDescent="0.2">
      <c r="A165">
        <v>150</v>
      </c>
      <c r="B165">
        <v>1670957587</v>
      </c>
      <c r="C165">
        <v>595</v>
      </c>
      <c r="D165" t="s">
        <v>658</v>
      </c>
      <c r="E165" t="s">
        <v>659</v>
      </c>
      <c r="F165">
        <v>4</v>
      </c>
      <c r="G165">
        <v>1670957584.6875</v>
      </c>
      <c r="H165">
        <f t="shared" si="68"/>
        <v>2.3084004099770254E-3</v>
      </c>
      <c r="I165">
        <f t="shared" si="69"/>
        <v>2.3084004099770254</v>
      </c>
      <c r="J165">
        <f t="shared" si="70"/>
        <v>28.646854368769848</v>
      </c>
      <c r="K165">
        <f t="shared" si="71"/>
        <v>965.05912499999999</v>
      </c>
      <c r="L165">
        <f t="shared" si="72"/>
        <v>635.43813465091239</v>
      </c>
      <c r="M165">
        <f t="shared" si="73"/>
        <v>64.293054590226802</v>
      </c>
      <c r="N165">
        <f t="shared" si="74"/>
        <v>97.64380767060473</v>
      </c>
      <c r="O165">
        <f t="shared" si="75"/>
        <v>0.15090216208989204</v>
      </c>
      <c r="P165">
        <f t="shared" si="76"/>
        <v>3.6814820533164285</v>
      </c>
      <c r="Q165">
        <f t="shared" si="77"/>
        <v>0.14754821271115853</v>
      </c>
      <c r="R165">
        <f t="shared" si="78"/>
        <v>9.2512763224354783E-2</v>
      </c>
      <c r="S165">
        <f t="shared" si="79"/>
        <v>226.11607423464184</v>
      </c>
      <c r="T165">
        <f t="shared" si="80"/>
        <v>33.142219420736225</v>
      </c>
      <c r="U165">
        <f t="shared" si="81"/>
        <v>32.636537500000003</v>
      </c>
      <c r="V165">
        <f t="shared" si="82"/>
        <v>4.9498435555717668</v>
      </c>
      <c r="W165">
        <f t="shared" si="83"/>
        <v>69.674432420708584</v>
      </c>
      <c r="X165">
        <f t="shared" si="84"/>
        <v>3.4324615481458647</v>
      </c>
      <c r="Y165">
        <f t="shared" si="85"/>
        <v>4.9264291489594836</v>
      </c>
      <c r="Z165">
        <f t="shared" si="86"/>
        <v>1.5173820074259021</v>
      </c>
      <c r="AA165">
        <f t="shared" si="87"/>
        <v>-101.80045807998683</v>
      </c>
      <c r="AB165">
        <f t="shared" si="88"/>
        <v>-16.69927953681907</v>
      </c>
      <c r="AC165">
        <f t="shared" si="89"/>
        <v>-1.0347197311125507</v>
      </c>
      <c r="AD165">
        <f t="shared" si="90"/>
        <v>106.5816168867234</v>
      </c>
      <c r="AE165">
        <f t="shared" si="91"/>
        <v>52.490681993790346</v>
      </c>
      <c r="AF165">
        <f t="shared" si="92"/>
        <v>2.2481897795394521</v>
      </c>
      <c r="AG165">
        <f t="shared" si="93"/>
        <v>28.646854368769848</v>
      </c>
      <c r="AH165">
        <v>1021.107054556353</v>
      </c>
      <c r="AI165">
        <v>1002.089921212121</v>
      </c>
      <c r="AJ165">
        <v>1.7340425549302461</v>
      </c>
      <c r="AK165">
        <v>63.248288586622081</v>
      </c>
      <c r="AL165">
        <f t="shared" si="94"/>
        <v>2.3084004099770254</v>
      </c>
      <c r="AM165">
        <v>33.01172767437636</v>
      </c>
      <c r="AN165">
        <v>33.934399393939358</v>
      </c>
      <c r="AO165">
        <v>6.2749271612796823E-4</v>
      </c>
      <c r="AP165">
        <v>96.55356453263947</v>
      </c>
      <c r="AQ165">
        <v>0</v>
      </c>
      <c r="AR165">
        <v>0</v>
      </c>
      <c r="AS165">
        <f t="shared" si="95"/>
        <v>1</v>
      </c>
      <c r="AT165">
        <f t="shared" si="96"/>
        <v>0</v>
      </c>
      <c r="AU165">
        <f t="shared" si="97"/>
        <v>47424.818892002557</v>
      </c>
      <c r="AV165">
        <f t="shared" si="98"/>
        <v>1200.0050000000001</v>
      </c>
      <c r="AW165">
        <f t="shared" si="99"/>
        <v>1025.9292135930787</v>
      </c>
      <c r="AX165">
        <f t="shared" si="100"/>
        <v>0.85493744908819436</v>
      </c>
      <c r="AY165">
        <f t="shared" si="101"/>
        <v>0.18842927674021509</v>
      </c>
      <c r="AZ165">
        <v>2.7</v>
      </c>
      <c r="BA165">
        <v>0.5</v>
      </c>
      <c r="BB165" t="s">
        <v>355</v>
      </c>
      <c r="BC165">
        <v>2</v>
      </c>
      <c r="BD165" t="b">
        <v>1</v>
      </c>
      <c r="BE165">
        <v>1670957584.6875</v>
      </c>
      <c r="BF165">
        <v>965.05912499999999</v>
      </c>
      <c r="BG165">
        <v>987.76525000000004</v>
      </c>
      <c r="BH165">
        <v>33.924612500000002</v>
      </c>
      <c r="BI165">
        <v>33.022387500000008</v>
      </c>
      <c r="BJ165">
        <v>970.27324999999996</v>
      </c>
      <c r="BK165">
        <v>33.772199999999998</v>
      </c>
      <c r="BL165">
        <v>649.96937500000001</v>
      </c>
      <c r="BM165">
        <v>101.079375</v>
      </c>
      <c r="BN165">
        <v>9.9718737499999988E-2</v>
      </c>
      <c r="BO165">
        <v>32.552399999999999</v>
      </c>
      <c r="BP165">
        <v>32.636537500000003</v>
      </c>
      <c r="BQ165">
        <v>999.9</v>
      </c>
      <c r="BR165">
        <v>0</v>
      </c>
      <c r="BS165">
        <v>0</v>
      </c>
      <c r="BT165">
        <v>9010.78125</v>
      </c>
      <c r="BU165">
        <v>0</v>
      </c>
      <c r="BV165">
        <v>280.94299999999998</v>
      </c>
      <c r="BW165">
        <v>-22.706037500000001</v>
      </c>
      <c r="BX165">
        <v>998.94912499999998</v>
      </c>
      <c r="BY165">
        <v>1021.49625</v>
      </c>
      <c r="BZ165">
        <v>0.90222012499999993</v>
      </c>
      <c r="CA165">
        <v>987.76525000000004</v>
      </c>
      <c r="CB165">
        <v>33.022387500000008</v>
      </c>
      <c r="CC165">
        <v>3.4290824999999998</v>
      </c>
      <c r="CD165">
        <v>3.3378862499999999</v>
      </c>
      <c r="CE165">
        <v>26.272662499999999</v>
      </c>
      <c r="CF165">
        <v>25.816974999999999</v>
      </c>
      <c r="CG165">
        <v>1200.0050000000001</v>
      </c>
      <c r="CH165">
        <v>0.50000100000000003</v>
      </c>
      <c r="CI165">
        <v>0.49999900000000003</v>
      </c>
      <c r="CJ165">
        <v>0</v>
      </c>
      <c r="CK165">
        <v>774.13025000000005</v>
      </c>
      <c r="CL165">
        <v>4.9990899999999998</v>
      </c>
      <c r="CM165">
        <v>8245.1674999999996</v>
      </c>
      <c r="CN165">
        <v>9557.8962500000016</v>
      </c>
      <c r="CO165">
        <v>41.686999999999998</v>
      </c>
      <c r="CP165">
        <v>43.5</v>
      </c>
      <c r="CQ165">
        <v>42.5</v>
      </c>
      <c r="CR165">
        <v>42.561999999999998</v>
      </c>
      <c r="CS165">
        <v>43.125</v>
      </c>
      <c r="CT165">
        <v>597.50500000000011</v>
      </c>
      <c r="CU165">
        <v>597.5</v>
      </c>
      <c r="CV165">
        <v>0</v>
      </c>
      <c r="CW165">
        <v>1670957619.4000001</v>
      </c>
      <c r="CX165">
        <v>0</v>
      </c>
      <c r="CY165">
        <v>1670954496.5999999</v>
      </c>
      <c r="CZ165" t="s">
        <v>356</v>
      </c>
      <c r="DA165">
        <v>1670954495.5999999</v>
      </c>
      <c r="DB165">
        <v>1670954496.5999999</v>
      </c>
      <c r="DC165">
        <v>16</v>
      </c>
      <c r="DD165">
        <v>-7.6999999999999999E-2</v>
      </c>
      <c r="DE165">
        <v>-1.0999999999999999E-2</v>
      </c>
      <c r="DF165">
        <v>-4.38</v>
      </c>
      <c r="DG165">
        <v>0.152</v>
      </c>
      <c r="DH165">
        <v>415</v>
      </c>
      <c r="DI165">
        <v>32</v>
      </c>
      <c r="DJ165">
        <v>0.4</v>
      </c>
      <c r="DK165">
        <v>0.41</v>
      </c>
      <c r="DL165">
        <v>-22.658732499999999</v>
      </c>
      <c r="DM165">
        <v>-0.54857223264534882</v>
      </c>
      <c r="DN165">
        <v>7.39947409871132E-2</v>
      </c>
      <c r="DO165">
        <v>0</v>
      </c>
      <c r="DP165">
        <v>0.96744030000000003</v>
      </c>
      <c r="DQ165">
        <v>-0.30553539962476628</v>
      </c>
      <c r="DR165">
        <v>3.7127205379748153E-2</v>
      </c>
      <c r="DS165">
        <v>0</v>
      </c>
      <c r="DT165">
        <v>0</v>
      </c>
      <c r="DU165">
        <v>0</v>
      </c>
      <c r="DV165">
        <v>0</v>
      </c>
      <c r="DW165">
        <v>-1</v>
      </c>
      <c r="DX165">
        <v>0</v>
      </c>
      <c r="DY165">
        <v>2</v>
      </c>
      <c r="DZ165" t="s">
        <v>369</v>
      </c>
      <c r="EA165">
        <v>3.2981600000000002</v>
      </c>
      <c r="EB165">
        <v>2.6252300000000002</v>
      </c>
      <c r="EC165">
        <v>0.183891</v>
      </c>
      <c r="ED165">
        <v>0.18468799999999999</v>
      </c>
      <c r="EE165">
        <v>0.139629</v>
      </c>
      <c r="EF165">
        <v>0.135657</v>
      </c>
      <c r="EG165">
        <v>24758</v>
      </c>
      <c r="EH165">
        <v>25171.5</v>
      </c>
      <c r="EI165">
        <v>28220.9</v>
      </c>
      <c r="EJ165">
        <v>29709.1</v>
      </c>
      <c r="EK165">
        <v>33417.1</v>
      </c>
      <c r="EL165">
        <v>35637</v>
      </c>
      <c r="EM165">
        <v>39831</v>
      </c>
      <c r="EN165">
        <v>42439.1</v>
      </c>
      <c r="EO165">
        <v>2.2470500000000002</v>
      </c>
      <c r="EP165">
        <v>2.2219500000000001</v>
      </c>
      <c r="EQ165">
        <v>0.128411</v>
      </c>
      <c r="ER165">
        <v>0</v>
      </c>
      <c r="ES165">
        <v>30.552800000000001</v>
      </c>
      <c r="ET165">
        <v>999.9</v>
      </c>
      <c r="EU165">
        <v>72.2</v>
      </c>
      <c r="EV165">
        <v>33.4</v>
      </c>
      <c r="EW165">
        <v>36.905299999999997</v>
      </c>
      <c r="EX165">
        <v>57.551699999999997</v>
      </c>
      <c r="EY165">
        <v>-3.0729099999999998</v>
      </c>
      <c r="EZ165">
        <v>2</v>
      </c>
      <c r="FA165">
        <v>0.32291700000000001</v>
      </c>
      <c r="FB165">
        <v>-0.233769</v>
      </c>
      <c r="FC165">
        <v>20.271799999999999</v>
      </c>
      <c r="FD165">
        <v>5.2183400000000004</v>
      </c>
      <c r="FE165">
        <v>12.004</v>
      </c>
      <c r="FF165">
        <v>4.9877500000000001</v>
      </c>
      <c r="FG165">
        <v>3.2846299999999999</v>
      </c>
      <c r="FH165">
        <v>9999</v>
      </c>
      <c r="FI165">
        <v>9999</v>
      </c>
      <c r="FJ165">
        <v>9999</v>
      </c>
      <c r="FK165">
        <v>999.9</v>
      </c>
      <c r="FL165">
        <v>1.8658300000000001</v>
      </c>
      <c r="FM165">
        <v>1.86222</v>
      </c>
      <c r="FN165">
        <v>1.8642000000000001</v>
      </c>
      <c r="FO165">
        <v>1.8603099999999999</v>
      </c>
      <c r="FP165">
        <v>1.8609800000000001</v>
      </c>
      <c r="FQ165">
        <v>1.8601700000000001</v>
      </c>
      <c r="FR165">
        <v>1.8618600000000001</v>
      </c>
      <c r="FS165">
        <v>1.85839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-5.2190000000000003</v>
      </c>
      <c r="GH165">
        <v>0.1525</v>
      </c>
      <c r="GI165">
        <v>-3.43048097447471</v>
      </c>
      <c r="GJ165">
        <v>-2.7043828418459848E-3</v>
      </c>
      <c r="GK165">
        <v>1.1637646390227569E-6</v>
      </c>
      <c r="GL165">
        <v>-2.7935288173591201E-10</v>
      </c>
      <c r="GM165">
        <v>0.15243500000000409</v>
      </c>
      <c r="GN165">
        <v>0</v>
      </c>
      <c r="GO165">
        <v>0</v>
      </c>
      <c r="GP165">
        <v>0</v>
      </c>
      <c r="GQ165">
        <v>5</v>
      </c>
      <c r="GR165">
        <v>2087</v>
      </c>
      <c r="GS165">
        <v>4</v>
      </c>
      <c r="GT165">
        <v>31</v>
      </c>
      <c r="GU165">
        <v>51.5</v>
      </c>
      <c r="GV165">
        <v>51.5</v>
      </c>
      <c r="GW165">
        <v>2.7563499999999999</v>
      </c>
      <c r="GX165">
        <v>2.5329600000000001</v>
      </c>
      <c r="GY165">
        <v>2.04834</v>
      </c>
      <c r="GZ165">
        <v>2.6184099999999999</v>
      </c>
      <c r="HA165">
        <v>2.1972700000000001</v>
      </c>
      <c r="HB165">
        <v>2.3144499999999999</v>
      </c>
      <c r="HC165">
        <v>38.232399999999998</v>
      </c>
      <c r="HD165">
        <v>14.420999999999999</v>
      </c>
      <c r="HE165">
        <v>18</v>
      </c>
      <c r="HF165">
        <v>704.58100000000002</v>
      </c>
      <c r="HG165">
        <v>762.28800000000001</v>
      </c>
      <c r="HH165">
        <v>30.9998</v>
      </c>
      <c r="HI165">
        <v>31.537500000000001</v>
      </c>
      <c r="HJ165">
        <v>30.000299999999999</v>
      </c>
      <c r="HK165">
        <v>31.396100000000001</v>
      </c>
      <c r="HL165">
        <v>31.383600000000001</v>
      </c>
      <c r="HM165">
        <v>55.134</v>
      </c>
      <c r="HN165">
        <v>11.197900000000001</v>
      </c>
      <c r="HO165">
        <v>100</v>
      </c>
      <c r="HP165">
        <v>31</v>
      </c>
      <c r="HQ165">
        <v>1003.04</v>
      </c>
      <c r="HR165">
        <v>33.224499999999999</v>
      </c>
      <c r="HS165">
        <v>99.436599999999999</v>
      </c>
      <c r="HT165">
        <v>98.436899999999994</v>
      </c>
    </row>
    <row r="166" spans="1:228" x14ac:dyDescent="0.2">
      <c r="A166">
        <v>151</v>
      </c>
      <c r="B166">
        <v>1670957591</v>
      </c>
      <c r="C166">
        <v>599</v>
      </c>
      <c r="D166" t="s">
        <v>660</v>
      </c>
      <c r="E166" t="s">
        <v>661</v>
      </c>
      <c r="F166">
        <v>4</v>
      </c>
      <c r="G166">
        <v>1670957589</v>
      </c>
      <c r="H166">
        <f t="shared" si="68"/>
        <v>2.3480993828433722E-3</v>
      </c>
      <c r="I166">
        <f t="shared" si="69"/>
        <v>2.3480993828433721</v>
      </c>
      <c r="J166">
        <f t="shared" si="70"/>
        <v>29.065070740623931</v>
      </c>
      <c r="K166">
        <f t="shared" si="71"/>
        <v>972.17742857142844</v>
      </c>
      <c r="L166">
        <f t="shared" si="72"/>
        <v>643.55273857747682</v>
      </c>
      <c r="M166">
        <f t="shared" si="73"/>
        <v>65.113587366168687</v>
      </c>
      <c r="N166">
        <f t="shared" si="74"/>
        <v>98.36328265905135</v>
      </c>
      <c r="O166">
        <f t="shared" si="75"/>
        <v>0.15374237841810598</v>
      </c>
      <c r="P166">
        <f t="shared" si="76"/>
        <v>3.6749963606180369</v>
      </c>
      <c r="Q166">
        <f t="shared" si="77"/>
        <v>0.15025656485239514</v>
      </c>
      <c r="R166">
        <f t="shared" si="78"/>
        <v>9.4216956873677565E-2</v>
      </c>
      <c r="S166">
        <f t="shared" si="79"/>
        <v>226.10296852052221</v>
      </c>
      <c r="T166">
        <f t="shared" si="80"/>
        <v>33.129733060554052</v>
      </c>
      <c r="U166">
        <f t="shared" si="81"/>
        <v>32.638442857142863</v>
      </c>
      <c r="V166">
        <f t="shared" si="82"/>
        <v>4.9503749119121716</v>
      </c>
      <c r="W166">
        <f t="shared" si="83"/>
        <v>69.740929324550464</v>
      </c>
      <c r="X166">
        <f t="shared" si="84"/>
        <v>3.4347525926051246</v>
      </c>
      <c r="Y166">
        <f t="shared" si="85"/>
        <v>4.9250169532742518</v>
      </c>
      <c r="Z166">
        <f t="shared" si="86"/>
        <v>1.5156223193070471</v>
      </c>
      <c r="AA166">
        <f t="shared" si="87"/>
        <v>-103.55118278339272</v>
      </c>
      <c r="AB166">
        <f t="shared" si="88"/>
        <v>-18.054976139994327</v>
      </c>
      <c r="AC166">
        <f t="shared" si="89"/>
        <v>-1.1206781669556842</v>
      </c>
      <c r="AD166">
        <f t="shared" si="90"/>
        <v>103.37613143017948</v>
      </c>
      <c r="AE166">
        <f t="shared" si="91"/>
        <v>52.739766989000017</v>
      </c>
      <c r="AF166">
        <f t="shared" si="92"/>
        <v>2.2282344144462414</v>
      </c>
      <c r="AG166">
        <f t="shared" si="93"/>
        <v>29.065070740623931</v>
      </c>
      <c r="AH166">
        <v>1028.085138818278</v>
      </c>
      <c r="AI166">
        <v>1008.935575757576</v>
      </c>
      <c r="AJ166">
        <v>1.721857585423479</v>
      </c>
      <c r="AK166">
        <v>63.248288586622081</v>
      </c>
      <c r="AL166">
        <f t="shared" si="94"/>
        <v>2.3480993828433721</v>
      </c>
      <c r="AM166">
        <v>33.044648073178493</v>
      </c>
      <c r="AN166">
        <v>33.957041212121197</v>
      </c>
      <c r="AO166">
        <v>5.0560589816962907E-3</v>
      </c>
      <c r="AP166">
        <v>96.55356453263947</v>
      </c>
      <c r="AQ166">
        <v>0</v>
      </c>
      <c r="AR166">
        <v>0</v>
      </c>
      <c r="AS166">
        <f t="shared" si="95"/>
        <v>1</v>
      </c>
      <c r="AT166">
        <f t="shared" si="96"/>
        <v>0</v>
      </c>
      <c r="AU166">
        <f t="shared" si="97"/>
        <v>47309.499235200754</v>
      </c>
      <c r="AV166">
        <f t="shared" si="98"/>
        <v>1199.934285714286</v>
      </c>
      <c r="AW166">
        <f t="shared" si="99"/>
        <v>1025.868870736022</v>
      </c>
      <c r="AX166">
        <f t="shared" si="100"/>
        <v>0.85493754362169272</v>
      </c>
      <c r="AY166">
        <f t="shared" si="101"/>
        <v>0.18842945918986695</v>
      </c>
      <c r="AZ166">
        <v>2.7</v>
      </c>
      <c r="BA166">
        <v>0.5</v>
      </c>
      <c r="BB166" t="s">
        <v>355</v>
      </c>
      <c r="BC166">
        <v>2</v>
      </c>
      <c r="BD166" t="b">
        <v>1</v>
      </c>
      <c r="BE166">
        <v>1670957589</v>
      </c>
      <c r="BF166">
        <v>972.17742857142844</v>
      </c>
      <c r="BG166">
        <v>994.98500000000001</v>
      </c>
      <c r="BH166">
        <v>33.947514285714277</v>
      </c>
      <c r="BI166">
        <v>33.053342857142859</v>
      </c>
      <c r="BJ166">
        <v>977.40014285714278</v>
      </c>
      <c r="BK166">
        <v>33.795085714285712</v>
      </c>
      <c r="BL166">
        <v>649.98685714285716</v>
      </c>
      <c r="BM166">
        <v>101.0782857142857</v>
      </c>
      <c r="BN166">
        <v>0.1000380857142857</v>
      </c>
      <c r="BO166">
        <v>32.547314285714293</v>
      </c>
      <c r="BP166">
        <v>32.638442857142863</v>
      </c>
      <c r="BQ166">
        <v>999.89999999999986</v>
      </c>
      <c r="BR166">
        <v>0</v>
      </c>
      <c r="BS166">
        <v>0</v>
      </c>
      <c r="BT166">
        <v>8988.48</v>
      </c>
      <c r="BU166">
        <v>0</v>
      </c>
      <c r="BV166">
        <v>280.42785714285708</v>
      </c>
      <c r="BW166">
        <v>-22.807728571428569</v>
      </c>
      <c r="BX166">
        <v>1006.341428571429</v>
      </c>
      <c r="BY166">
        <v>1028.997142857143</v>
      </c>
      <c r="BZ166">
        <v>0.89416728571428572</v>
      </c>
      <c r="CA166">
        <v>994.98500000000001</v>
      </c>
      <c r="CB166">
        <v>33.053342857142859</v>
      </c>
      <c r="CC166">
        <v>3.4313571428571432</v>
      </c>
      <c r="CD166">
        <v>3.3409757142857148</v>
      </c>
      <c r="CE166">
        <v>26.283885714285709</v>
      </c>
      <c r="CF166">
        <v>25.83258571428572</v>
      </c>
      <c r="CG166">
        <v>1199.934285714286</v>
      </c>
      <c r="CH166">
        <v>0.50000085714285714</v>
      </c>
      <c r="CI166">
        <v>0.49999914285714292</v>
      </c>
      <c r="CJ166">
        <v>0</v>
      </c>
      <c r="CK166">
        <v>774.63985714285718</v>
      </c>
      <c r="CL166">
        <v>4.9990899999999998</v>
      </c>
      <c r="CM166">
        <v>8250.4614285714288</v>
      </c>
      <c r="CN166">
        <v>9557.3357142857149</v>
      </c>
      <c r="CO166">
        <v>41.686999999999998</v>
      </c>
      <c r="CP166">
        <v>43.5</v>
      </c>
      <c r="CQ166">
        <v>42.5</v>
      </c>
      <c r="CR166">
        <v>42.561999999999998</v>
      </c>
      <c r="CS166">
        <v>43.125</v>
      </c>
      <c r="CT166">
        <v>597.46571428571428</v>
      </c>
      <c r="CU166">
        <v>597.46857142857152</v>
      </c>
      <c r="CV166">
        <v>0</v>
      </c>
      <c r="CW166">
        <v>1670957623</v>
      </c>
      <c r="CX166">
        <v>0</v>
      </c>
      <c r="CY166">
        <v>1670954496.5999999</v>
      </c>
      <c r="CZ166" t="s">
        <v>356</v>
      </c>
      <c r="DA166">
        <v>1670954495.5999999</v>
      </c>
      <c r="DB166">
        <v>1670954496.5999999</v>
      </c>
      <c r="DC166">
        <v>16</v>
      </c>
      <c r="DD166">
        <v>-7.6999999999999999E-2</v>
      </c>
      <c r="DE166">
        <v>-1.0999999999999999E-2</v>
      </c>
      <c r="DF166">
        <v>-4.38</v>
      </c>
      <c r="DG166">
        <v>0.152</v>
      </c>
      <c r="DH166">
        <v>415</v>
      </c>
      <c r="DI166">
        <v>32</v>
      </c>
      <c r="DJ166">
        <v>0.4</v>
      </c>
      <c r="DK166">
        <v>0.41</v>
      </c>
      <c r="DL166">
        <v>-22.702629999999999</v>
      </c>
      <c r="DM166">
        <v>-0.5950829268292388</v>
      </c>
      <c r="DN166">
        <v>7.9295813886988795E-2</v>
      </c>
      <c r="DO166">
        <v>0</v>
      </c>
      <c r="DP166">
        <v>0.95000082500000005</v>
      </c>
      <c r="DQ166">
        <v>-0.4590471332082578</v>
      </c>
      <c r="DR166">
        <v>4.5377396068906103E-2</v>
      </c>
      <c r="DS166">
        <v>0</v>
      </c>
      <c r="DT166">
        <v>0</v>
      </c>
      <c r="DU166">
        <v>0</v>
      </c>
      <c r="DV166">
        <v>0</v>
      </c>
      <c r="DW166">
        <v>-1</v>
      </c>
      <c r="DX166">
        <v>0</v>
      </c>
      <c r="DY166">
        <v>2</v>
      </c>
      <c r="DZ166" t="s">
        <v>369</v>
      </c>
      <c r="EA166">
        <v>3.2982499999999999</v>
      </c>
      <c r="EB166">
        <v>2.62521</v>
      </c>
      <c r="EC166">
        <v>0.184692</v>
      </c>
      <c r="ED166">
        <v>0.185477</v>
      </c>
      <c r="EE166">
        <v>0.13968900000000001</v>
      </c>
      <c r="EF166">
        <v>0.13572999999999999</v>
      </c>
      <c r="EG166">
        <v>24733.4</v>
      </c>
      <c r="EH166">
        <v>25146.7</v>
      </c>
      <c r="EI166">
        <v>28220.6</v>
      </c>
      <c r="EJ166">
        <v>29708.7</v>
      </c>
      <c r="EK166">
        <v>33414.400000000001</v>
      </c>
      <c r="EL166">
        <v>35634</v>
      </c>
      <c r="EM166">
        <v>39830.5</v>
      </c>
      <c r="EN166">
        <v>42438.9</v>
      </c>
      <c r="EO166">
        <v>2.2469700000000001</v>
      </c>
      <c r="EP166">
        <v>2.2219000000000002</v>
      </c>
      <c r="EQ166">
        <v>0.128191</v>
      </c>
      <c r="ER166">
        <v>0</v>
      </c>
      <c r="ES166">
        <v>30.552</v>
      </c>
      <c r="ET166">
        <v>999.9</v>
      </c>
      <c r="EU166">
        <v>72.2</v>
      </c>
      <c r="EV166">
        <v>33.4</v>
      </c>
      <c r="EW166">
        <v>36.907699999999998</v>
      </c>
      <c r="EX166">
        <v>57.311700000000002</v>
      </c>
      <c r="EY166">
        <v>-3.0328499999999998</v>
      </c>
      <c r="EZ166">
        <v>2</v>
      </c>
      <c r="FA166">
        <v>0.32307900000000001</v>
      </c>
      <c r="FB166">
        <v>-0.23564499999999999</v>
      </c>
      <c r="FC166">
        <v>20.271799999999999</v>
      </c>
      <c r="FD166">
        <v>5.2192400000000001</v>
      </c>
      <c r="FE166">
        <v>12.004</v>
      </c>
      <c r="FF166">
        <v>4.9873500000000002</v>
      </c>
      <c r="FG166">
        <v>3.2845800000000001</v>
      </c>
      <c r="FH166">
        <v>9999</v>
      </c>
      <c r="FI166">
        <v>9999</v>
      </c>
      <c r="FJ166">
        <v>9999</v>
      </c>
      <c r="FK166">
        <v>999.9</v>
      </c>
      <c r="FL166">
        <v>1.8658399999999999</v>
      </c>
      <c r="FM166">
        <v>1.86222</v>
      </c>
      <c r="FN166">
        <v>1.8642000000000001</v>
      </c>
      <c r="FO166">
        <v>1.86026</v>
      </c>
      <c r="FP166">
        <v>1.8609800000000001</v>
      </c>
      <c r="FQ166">
        <v>1.86012</v>
      </c>
      <c r="FR166">
        <v>1.86185</v>
      </c>
      <c r="FS166">
        <v>1.8584000000000001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-5.2270000000000003</v>
      </c>
      <c r="GH166">
        <v>0.1525</v>
      </c>
      <c r="GI166">
        <v>-3.43048097447471</v>
      </c>
      <c r="GJ166">
        <v>-2.7043828418459848E-3</v>
      </c>
      <c r="GK166">
        <v>1.1637646390227569E-6</v>
      </c>
      <c r="GL166">
        <v>-2.7935288173591201E-10</v>
      </c>
      <c r="GM166">
        <v>0.15243500000000409</v>
      </c>
      <c r="GN166">
        <v>0</v>
      </c>
      <c r="GO166">
        <v>0</v>
      </c>
      <c r="GP166">
        <v>0</v>
      </c>
      <c r="GQ166">
        <v>5</v>
      </c>
      <c r="GR166">
        <v>2087</v>
      </c>
      <c r="GS166">
        <v>4</v>
      </c>
      <c r="GT166">
        <v>31</v>
      </c>
      <c r="GU166">
        <v>51.6</v>
      </c>
      <c r="GV166">
        <v>51.6</v>
      </c>
      <c r="GW166">
        <v>2.7709999999999999</v>
      </c>
      <c r="GX166">
        <v>2.5329600000000001</v>
      </c>
      <c r="GY166">
        <v>2.04834</v>
      </c>
      <c r="GZ166">
        <v>2.6171899999999999</v>
      </c>
      <c r="HA166">
        <v>2.1972700000000001</v>
      </c>
      <c r="HB166">
        <v>2.2839399999999999</v>
      </c>
      <c r="HC166">
        <v>38.232399999999998</v>
      </c>
      <c r="HD166">
        <v>14.4122</v>
      </c>
      <c r="HE166">
        <v>18</v>
      </c>
      <c r="HF166">
        <v>704.55799999999999</v>
      </c>
      <c r="HG166">
        <v>762.27499999999998</v>
      </c>
      <c r="HH166">
        <v>30.999700000000001</v>
      </c>
      <c r="HI166">
        <v>31.540400000000002</v>
      </c>
      <c r="HJ166">
        <v>30.000299999999999</v>
      </c>
      <c r="HK166">
        <v>31.3995</v>
      </c>
      <c r="HL166">
        <v>31.386299999999999</v>
      </c>
      <c r="HM166">
        <v>55.434899999999999</v>
      </c>
      <c r="HN166">
        <v>10.9252</v>
      </c>
      <c r="HO166">
        <v>100</v>
      </c>
      <c r="HP166">
        <v>31</v>
      </c>
      <c r="HQ166">
        <v>1009.73</v>
      </c>
      <c r="HR166">
        <v>33.2517</v>
      </c>
      <c r="HS166">
        <v>99.435500000000005</v>
      </c>
      <c r="HT166">
        <v>98.436199999999999</v>
      </c>
    </row>
    <row r="167" spans="1:228" x14ac:dyDescent="0.2">
      <c r="A167">
        <v>152</v>
      </c>
      <c r="B167">
        <v>1670957595</v>
      </c>
      <c r="C167">
        <v>603</v>
      </c>
      <c r="D167" t="s">
        <v>662</v>
      </c>
      <c r="E167" t="s">
        <v>663</v>
      </c>
      <c r="F167">
        <v>4</v>
      </c>
      <c r="G167">
        <v>1670957592.6875</v>
      </c>
      <c r="H167">
        <f t="shared" si="68"/>
        <v>2.2956881794909791E-3</v>
      </c>
      <c r="I167">
        <f t="shared" si="69"/>
        <v>2.2956881794909791</v>
      </c>
      <c r="J167">
        <f t="shared" si="70"/>
        <v>29.073462230145321</v>
      </c>
      <c r="K167">
        <f t="shared" si="71"/>
        <v>978.32249999999999</v>
      </c>
      <c r="L167">
        <f t="shared" si="72"/>
        <v>643.59474610976872</v>
      </c>
      <c r="M167">
        <f t="shared" si="73"/>
        <v>65.118003061947391</v>
      </c>
      <c r="N167">
        <f t="shared" si="74"/>
        <v>98.985282175853143</v>
      </c>
      <c r="O167">
        <f t="shared" si="75"/>
        <v>0.15074924774535253</v>
      </c>
      <c r="P167">
        <f t="shared" si="76"/>
        <v>3.677504743831097</v>
      </c>
      <c r="Q167">
        <f t="shared" si="77"/>
        <v>0.14739847762171504</v>
      </c>
      <c r="R167">
        <f t="shared" si="78"/>
        <v>9.2418898629162957E-2</v>
      </c>
      <c r="S167">
        <f t="shared" si="79"/>
        <v>226.10316710914191</v>
      </c>
      <c r="T167">
        <f t="shared" si="80"/>
        <v>33.132913072040118</v>
      </c>
      <c r="U167">
        <f t="shared" si="81"/>
        <v>32.626937499999997</v>
      </c>
      <c r="V167">
        <f t="shared" si="82"/>
        <v>4.9471671112056281</v>
      </c>
      <c r="W167">
        <f t="shared" si="83"/>
        <v>69.808228127188002</v>
      </c>
      <c r="X167">
        <f t="shared" si="84"/>
        <v>3.4366278833788928</v>
      </c>
      <c r="Y167">
        <f t="shared" si="85"/>
        <v>4.9229553242885418</v>
      </c>
      <c r="Z167">
        <f t="shared" si="86"/>
        <v>1.5105392278267353</v>
      </c>
      <c r="AA167">
        <f t="shared" si="87"/>
        <v>-101.23984871555218</v>
      </c>
      <c r="AB167">
        <f t="shared" si="88"/>
        <v>-17.25867539198677</v>
      </c>
      <c r="AC167">
        <f t="shared" si="89"/>
        <v>-1.0704213549695689</v>
      </c>
      <c r="AD167">
        <f t="shared" si="90"/>
        <v>106.53422164663338</v>
      </c>
      <c r="AE167">
        <f t="shared" si="91"/>
        <v>52.919924075870263</v>
      </c>
      <c r="AF167">
        <f t="shared" si="92"/>
        <v>2.2108081788431133</v>
      </c>
      <c r="AG167">
        <f t="shared" si="93"/>
        <v>29.073462230145321</v>
      </c>
      <c r="AH167">
        <v>1035.074125271796</v>
      </c>
      <c r="AI167">
        <v>1015.867272727273</v>
      </c>
      <c r="AJ167">
        <v>1.7358708324788561</v>
      </c>
      <c r="AK167">
        <v>63.248288586622081</v>
      </c>
      <c r="AL167">
        <f t="shared" si="94"/>
        <v>2.2956881794909791</v>
      </c>
      <c r="AM167">
        <v>33.072911775154672</v>
      </c>
      <c r="AN167">
        <v>33.973328484848487</v>
      </c>
      <c r="AO167">
        <v>3.5120864417097449E-3</v>
      </c>
      <c r="AP167">
        <v>96.55356453263947</v>
      </c>
      <c r="AQ167">
        <v>0</v>
      </c>
      <c r="AR167">
        <v>0</v>
      </c>
      <c r="AS167">
        <f t="shared" si="95"/>
        <v>1</v>
      </c>
      <c r="AT167">
        <f t="shared" si="96"/>
        <v>0</v>
      </c>
      <c r="AU167">
        <f t="shared" si="97"/>
        <v>47355.551670876252</v>
      </c>
      <c r="AV167">
        <f t="shared" si="98"/>
        <v>1199.94</v>
      </c>
      <c r="AW167">
        <f t="shared" si="99"/>
        <v>1025.8733010928197</v>
      </c>
      <c r="AX167">
        <f t="shared" si="100"/>
        <v>0.85493716443557144</v>
      </c>
      <c r="AY167">
        <f t="shared" si="101"/>
        <v>0.18842872736065294</v>
      </c>
      <c r="AZ167">
        <v>2.7</v>
      </c>
      <c r="BA167">
        <v>0.5</v>
      </c>
      <c r="BB167" t="s">
        <v>355</v>
      </c>
      <c r="BC167">
        <v>2</v>
      </c>
      <c r="BD167" t="b">
        <v>1</v>
      </c>
      <c r="BE167">
        <v>1670957592.6875</v>
      </c>
      <c r="BF167">
        <v>978.32249999999999</v>
      </c>
      <c r="BG167">
        <v>1001.20225</v>
      </c>
      <c r="BH167">
        <v>33.965962500000003</v>
      </c>
      <c r="BI167">
        <v>33.078850000000003</v>
      </c>
      <c r="BJ167">
        <v>983.55287499999997</v>
      </c>
      <c r="BK167">
        <v>33.813512500000002</v>
      </c>
      <c r="BL167">
        <v>650.02274999999997</v>
      </c>
      <c r="BM167">
        <v>101.078625</v>
      </c>
      <c r="BN167">
        <v>9.9955862499999992E-2</v>
      </c>
      <c r="BO167">
        <v>32.539887499999999</v>
      </c>
      <c r="BP167">
        <v>32.626937499999997</v>
      </c>
      <c r="BQ167">
        <v>999.9</v>
      </c>
      <c r="BR167">
        <v>0</v>
      </c>
      <c r="BS167">
        <v>0</v>
      </c>
      <c r="BT167">
        <v>8997.11</v>
      </c>
      <c r="BU167">
        <v>0</v>
      </c>
      <c r="BV167">
        <v>280.14749999999998</v>
      </c>
      <c r="BW167">
        <v>-22.879549999999998</v>
      </c>
      <c r="BX167">
        <v>1012.72</v>
      </c>
      <c r="BY167">
        <v>1035.4537499999999</v>
      </c>
      <c r="BZ167">
        <v>0.88710962500000001</v>
      </c>
      <c r="CA167">
        <v>1001.20225</v>
      </c>
      <c r="CB167">
        <v>33.078850000000003</v>
      </c>
      <c r="CC167">
        <v>3.4332349999999998</v>
      </c>
      <c r="CD167">
        <v>3.3435637499999999</v>
      </c>
      <c r="CE167">
        <v>26.293112499999999</v>
      </c>
      <c r="CF167">
        <v>25.8456625</v>
      </c>
      <c r="CG167">
        <v>1199.94</v>
      </c>
      <c r="CH167">
        <v>0.50001000000000007</v>
      </c>
      <c r="CI167">
        <v>0.49998999999999999</v>
      </c>
      <c r="CJ167">
        <v>0</v>
      </c>
      <c r="CK167">
        <v>775.24024999999995</v>
      </c>
      <c r="CL167">
        <v>4.9990899999999998</v>
      </c>
      <c r="CM167">
        <v>8254.9362499999988</v>
      </c>
      <c r="CN167">
        <v>9557.40625</v>
      </c>
      <c r="CO167">
        <v>41.686999999999998</v>
      </c>
      <c r="CP167">
        <v>43.5</v>
      </c>
      <c r="CQ167">
        <v>42.5</v>
      </c>
      <c r="CR167">
        <v>42.561999999999998</v>
      </c>
      <c r="CS167">
        <v>43.125</v>
      </c>
      <c r="CT167">
        <v>597.4837500000001</v>
      </c>
      <c r="CU167">
        <v>597.45624999999995</v>
      </c>
      <c r="CV167">
        <v>0</v>
      </c>
      <c r="CW167">
        <v>1670957627.2</v>
      </c>
      <c r="CX167">
        <v>0</v>
      </c>
      <c r="CY167">
        <v>1670954496.5999999</v>
      </c>
      <c r="CZ167" t="s">
        <v>356</v>
      </c>
      <c r="DA167">
        <v>1670954495.5999999</v>
      </c>
      <c r="DB167">
        <v>1670954496.5999999</v>
      </c>
      <c r="DC167">
        <v>16</v>
      </c>
      <c r="DD167">
        <v>-7.6999999999999999E-2</v>
      </c>
      <c r="DE167">
        <v>-1.0999999999999999E-2</v>
      </c>
      <c r="DF167">
        <v>-4.38</v>
      </c>
      <c r="DG167">
        <v>0.152</v>
      </c>
      <c r="DH167">
        <v>415</v>
      </c>
      <c r="DI167">
        <v>32</v>
      </c>
      <c r="DJ167">
        <v>0.4</v>
      </c>
      <c r="DK167">
        <v>0.41</v>
      </c>
      <c r="DL167">
        <v>-22.752537499999999</v>
      </c>
      <c r="DM167">
        <v>-0.73217898686677663</v>
      </c>
      <c r="DN167">
        <v>9.1840200041974934E-2</v>
      </c>
      <c r="DO167">
        <v>0</v>
      </c>
      <c r="DP167">
        <v>0.9263184499999999</v>
      </c>
      <c r="DQ167">
        <v>-0.39564119324578062</v>
      </c>
      <c r="DR167">
        <v>4.052262695639932E-2</v>
      </c>
      <c r="DS167">
        <v>0</v>
      </c>
      <c r="DT167">
        <v>0</v>
      </c>
      <c r="DU167">
        <v>0</v>
      </c>
      <c r="DV167">
        <v>0</v>
      </c>
      <c r="DW167">
        <v>-1</v>
      </c>
      <c r="DX167">
        <v>0</v>
      </c>
      <c r="DY167">
        <v>2</v>
      </c>
      <c r="DZ167" t="s">
        <v>369</v>
      </c>
      <c r="EA167">
        <v>3.29813</v>
      </c>
      <c r="EB167">
        <v>2.6253600000000001</v>
      </c>
      <c r="EC167">
        <v>0.185502</v>
      </c>
      <c r="ED167">
        <v>0.18628800000000001</v>
      </c>
      <c r="EE167">
        <v>0.139741</v>
      </c>
      <c r="EF167">
        <v>0.135797</v>
      </c>
      <c r="EG167">
        <v>24708.5</v>
      </c>
      <c r="EH167">
        <v>25121.599999999999</v>
      </c>
      <c r="EI167">
        <v>28220.3</v>
      </c>
      <c r="EJ167">
        <v>29708.7</v>
      </c>
      <c r="EK167">
        <v>33411.800000000003</v>
      </c>
      <c r="EL167">
        <v>35631.199999999997</v>
      </c>
      <c r="EM167">
        <v>39829.800000000003</v>
      </c>
      <c r="EN167">
        <v>42438.8</v>
      </c>
      <c r="EO167">
        <v>2.2469000000000001</v>
      </c>
      <c r="EP167">
        <v>2.2218499999999999</v>
      </c>
      <c r="EQ167">
        <v>0.127722</v>
      </c>
      <c r="ER167">
        <v>0</v>
      </c>
      <c r="ES167">
        <v>30.5501</v>
      </c>
      <c r="ET167">
        <v>999.9</v>
      </c>
      <c r="EU167">
        <v>72.2</v>
      </c>
      <c r="EV167">
        <v>33.4</v>
      </c>
      <c r="EW167">
        <v>36.908999999999999</v>
      </c>
      <c r="EX167">
        <v>57.221699999999998</v>
      </c>
      <c r="EY167">
        <v>-2.9206699999999999</v>
      </c>
      <c r="EZ167">
        <v>2</v>
      </c>
      <c r="FA167">
        <v>0.32346000000000003</v>
      </c>
      <c r="FB167">
        <v>-0.23647599999999999</v>
      </c>
      <c r="FC167">
        <v>20.271799999999999</v>
      </c>
      <c r="FD167">
        <v>5.2192400000000001</v>
      </c>
      <c r="FE167">
        <v>12.004</v>
      </c>
      <c r="FF167">
        <v>4.9867999999999997</v>
      </c>
      <c r="FG167">
        <v>3.2844000000000002</v>
      </c>
      <c r="FH167">
        <v>9999</v>
      </c>
      <c r="FI167">
        <v>9999</v>
      </c>
      <c r="FJ167">
        <v>9999</v>
      </c>
      <c r="FK167">
        <v>999.9</v>
      </c>
      <c r="FL167">
        <v>1.86582</v>
      </c>
      <c r="FM167">
        <v>1.8622000000000001</v>
      </c>
      <c r="FN167">
        <v>1.8642000000000001</v>
      </c>
      <c r="FO167">
        <v>1.8602099999999999</v>
      </c>
      <c r="FP167">
        <v>1.86097</v>
      </c>
      <c r="FQ167">
        <v>1.8601399999999999</v>
      </c>
      <c r="FR167">
        <v>1.8618600000000001</v>
      </c>
      <c r="FS167">
        <v>1.8584000000000001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-5.2350000000000003</v>
      </c>
      <c r="GH167">
        <v>0.1525</v>
      </c>
      <c r="GI167">
        <v>-3.43048097447471</v>
      </c>
      <c r="GJ167">
        <v>-2.7043828418459848E-3</v>
      </c>
      <c r="GK167">
        <v>1.1637646390227569E-6</v>
      </c>
      <c r="GL167">
        <v>-2.7935288173591201E-10</v>
      </c>
      <c r="GM167">
        <v>0.15243500000000409</v>
      </c>
      <c r="GN167">
        <v>0</v>
      </c>
      <c r="GO167">
        <v>0</v>
      </c>
      <c r="GP167">
        <v>0</v>
      </c>
      <c r="GQ167">
        <v>5</v>
      </c>
      <c r="GR167">
        <v>2087</v>
      </c>
      <c r="GS167">
        <v>4</v>
      </c>
      <c r="GT167">
        <v>31</v>
      </c>
      <c r="GU167">
        <v>51.7</v>
      </c>
      <c r="GV167">
        <v>51.6</v>
      </c>
      <c r="GW167">
        <v>2.7856399999999999</v>
      </c>
      <c r="GX167">
        <v>2.5280800000000001</v>
      </c>
      <c r="GY167">
        <v>2.04834</v>
      </c>
      <c r="GZ167">
        <v>2.6171899999999999</v>
      </c>
      <c r="HA167">
        <v>2.1972700000000001</v>
      </c>
      <c r="HB167">
        <v>2.3034699999999999</v>
      </c>
      <c r="HC167">
        <v>38.232399999999998</v>
      </c>
      <c r="HD167">
        <v>14.420999999999999</v>
      </c>
      <c r="HE167">
        <v>18</v>
      </c>
      <c r="HF167">
        <v>704.52800000000002</v>
      </c>
      <c r="HG167">
        <v>762.26199999999994</v>
      </c>
      <c r="HH167">
        <v>30.999700000000001</v>
      </c>
      <c r="HI167">
        <v>31.543700000000001</v>
      </c>
      <c r="HJ167">
        <v>30.000399999999999</v>
      </c>
      <c r="HK167">
        <v>31.402200000000001</v>
      </c>
      <c r="HL167">
        <v>31.389099999999999</v>
      </c>
      <c r="HM167">
        <v>55.733499999999999</v>
      </c>
      <c r="HN167">
        <v>10.638</v>
      </c>
      <c r="HO167">
        <v>100</v>
      </c>
      <c r="HP167">
        <v>31</v>
      </c>
      <c r="HQ167">
        <v>1016.49</v>
      </c>
      <c r="HR167">
        <v>33.2652</v>
      </c>
      <c r="HS167">
        <v>99.434100000000001</v>
      </c>
      <c r="HT167">
        <v>98.436099999999996</v>
      </c>
    </row>
    <row r="168" spans="1:228" x14ac:dyDescent="0.2">
      <c r="A168">
        <v>153</v>
      </c>
      <c r="B168">
        <v>1670957599</v>
      </c>
      <c r="C168">
        <v>607</v>
      </c>
      <c r="D168" t="s">
        <v>664</v>
      </c>
      <c r="E168" t="s">
        <v>665</v>
      </c>
      <c r="F168">
        <v>4</v>
      </c>
      <c r="G168">
        <v>1670957597</v>
      </c>
      <c r="H168">
        <f t="shared" si="68"/>
        <v>2.3218679807095357E-3</v>
      </c>
      <c r="I168">
        <f t="shared" si="69"/>
        <v>2.3218679807095359</v>
      </c>
      <c r="J168">
        <f t="shared" si="70"/>
        <v>29.165841068662452</v>
      </c>
      <c r="K168">
        <f t="shared" si="71"/>
        <v>985.55471428571434</v>
      </c>
      <c r="L168">
        <f t="shared" si="72"/>
        <v>654.3392733100809</v>
      </c>
      <c r="M168">
        <f t="shared" si="73"/>
        <v>66.205518901947244</v>
      </c>
      <c r="N168">
        <f t="shared" si="74"/>
        <v>99.717629564663994</v>
      </c>
      <c r="O168">
        <f t="shared" si="75"/>
        <v>0.15305310713967835</v>
      </c>
      <c r="P168">
        <f t="shared" si="76"/>
        <v>3.6794924261461386</v>
      </c>
      <c r="Q168">
        <f t="shared" si="77"/>
        <v>0.1496022201404999</v>
      </c>
      <c r="R168">
        <f t="shared" si="78"/>
        <v>9.3804955614151253E-2</v>
      </c>
      <c r="S168">
        <f t="shared" si="79"/>
        <v>226.1137428062415</v>
      </c>
      <c r="T168">
        <f t="shared" si="80"/>
        <v>33.126308160909048</v>
      </c>
      <c r="U168">
        <f t="shared" si="81"/>
        <v>32.616042857142858</v>
      </c>
      <c r="V168">
        <f t="shared" si="82"/>
        <v>4.9441312509375415</v>
      </c>
      <c r="W168">
        <f t="shared" si="83"/>
        <v>69.856911528135811</v>
      </c>
      <c r="X168">
        <f t="shared" si="84"/>
        <v>3.4388552476247667</v>
      </c>
      <c r="Y168">
        <f t="shared" si="85"/>
        <v>4.9227129748496274</v>
      </c>
      <c r="Z168">
        <f t="shared" si="86"/>
        <v>1.5052760033127748</v>
      </c>
      <c r="AA168">
        <f t="shared" si="87"/>
        <v>-102.39437794929053</v>
      </c>
      <c r="AB168">
        <f t="shared" si="88"/>
        <v>-15.280064947112432</v>
      </c>
      <c r="AC168">
        <f t="shared" si="89"/>
        <v>-0.94713687184859019</v>
      </c>
      <c r="AD168">
        <f t="shared" si="90"/>
        <v>107.49216303798995</v>
      </c>
      <c r="AE168">
        <f t="shared" si="91"/>
        <v>52.943467667529461</v>
      </c>
      <c r="AF168">
        <f t="shared" si="92"/>
        <v>2.2014550563916102</v>
      </c>
      <c r="AG168">
        <f t="shared" si="93"/>
        <v>29.165841068662452</v>
      </c>
      <c r="AH168">
        <v>1042.045064684517</v>
      </c>
      <c r="AI168">
        <v>1022.821151515151</v>
      </c>
      <c r="AJ168">
        <v>1.7299063804901009</v>
      </c>
      <c r="AK168">
        <v>63.248288586622081</v>
      </c>
      <c r="AL168">
        <f t="shared" si="94"/>
        <v>2.3218679807095359</v>
      </c>
      <c r="AM168">
        <v>33.096461252375157</v>
      </c>
      <c r="AN168">
        <v>33.995523636363622</v>
      </c>
      <c r="AO168">
        <v>5.5164574780245763E-3</v>
      </c>
      <c r="AP168">
        <v>96.55356453263947</v>
      </c>
      <c r="AQ168">
        <v>0</v>
      </c>
      <c r="AR168">
        <v>0</v>
      </c>
      <c r="AS168">
        <f t="shared" si="95"/>
        <v>1</v>
      </c>
      <c r="AT168">
        <f t="shared" si="96"/>
        <v>0</v>
      </c>
      <c r="AU168">
        <f t="shared" si="97"/>
        <v>47391.273841803995</v>
      </c>
      <c r="AV168">
        <f t="shared" si="98"/>
        <v>1199.9914285714281</v>
      </c>
      <c r="AW168">
        <f t="shared" si="99"/>
        <v>1025.9177278788811</v>
      </c>
      <c r="AX168">
        <f t="shared" si="100"/>
        <v>0.85493754659582932</v>
      </c>
      <c r="AY168">
        <f t="shared" si="101"/>
        <v>0.18842946492995083</v>
      </c>
      <c r="AZ168">
        <v>2.7</v>
      </c>
      <c r="BA168">
        <v>0.5</v>
      </c>
      <c r="BB168" t="s">
        <v>355</v>
      </c>
      <c r="BC168">
        <v>2</v>
      </c>
      <c r="BD168" t="b">
        <v>1</v>
      </c>
      <c r="BE168">
        <v>1670957597</v>
      </c>
      <c r="BF168">
        <v>985.55471428571434</v>
      </c>
      <c r="BG168">
        <v>1008.447142857143</v>
      </c>
      <c r="BH168">
        <v>33.987771428571428</v>
      </c>
      <c r="BI168">
        <v>33.104428571428578</v>
      </c>
      <c r="BJ168">
        <v>990.79385714285729</v>
      </c>
      <c r="BK168">
        <v>33.835357142857141</v>
      </c>
      <c r="BL168">
        <v>650.02028571428571</v>
      </c>
      <c r="BM168">
        <v>101.0791428571429</v>
      </c>
      <c r="BN168">
        <v>0.1000490428571429</v>
      </c>
      <c r="BO168">
        <v>32.539014285714288</v>
      </c>
      <c r="BP168">
        <v>32.616042857142858</v>
      </c>
      <c r="BQ168">
        <v>999.89999999999986</v>
      </c>
      <c r="BR168">
        <v>0</v>
      </c>
      <c r="BS168">
        <v>0</v>
      </c>
      <c r="BT168">
        <v>9003.9285714285706</v>
      </c>
      <c r="BU168">
        <v>0</v>
      </c>
      <c r="BV168">
        <v>279.839</v>
      </c>
      <c r="BW168">
        <v>-22.893899999999999</v>
      </c>
      <c r="BX168">
        <v>1020.23</v>
      </c>
      <c r="BY168">
        <v>1042.974285714286</v>
      </c>
      <c r="BZ168">
        <v>0.88334214285714285</v>
      </c>
      <c r="CA168">
        <v>1008.447142857143</v>
      </c>
      <c r="CB168">
        <v>33.104428571428578</v>
      </c>
      <c r="CC168">
        <v>3.4354557142857152</v>
      </c>
      <c r="CD168">
        <v>3.3461642857142859</v>
      </c>
      <c r="CE168">
        <v>26.304085714285719</v>
      </c>
      <c r="CF168">
        <v>25.85878571428572</v>
      </c>
      <c r="CG168">
        <v>1199.9914285714281</v>
      </c>
      <c r="CH168">
        <v>0.49999900000000003</v>
      </c>
      <c r="CI168">
        <v>0.50000100000000003</v>
      </c>
      <c r="CJ168">
        <v>0</v>
      </c>
      <c r="CK168">
        <v>775.5388571428573</v>
      </c>
      <c r="CL168">
        <v>4.9990899999999998</v>
      </c>
      <c r="CM168">
        <v>8260.5357142857138</v>
      </c>
      <c r="CN168">
        <v>9557.767142857143</v>
      </c>
      <c r="CO168">
        <v>41.686999999999998</v>
      </c>
      <c r="CP168">
        <v>43.5</v>
      </c>
      <c r="CQ168">
        <v>42.5</v>
      </c>
      <c r="CR168">
        <v>42.561999999999998</v>
      </c>
      <c r="CS168">
        <v>43.125</v>
      </c>
      <c r="CT168">
        <v>597.49428571428587</v>
      </c>
      <c r="CU168">
        <v>597.49714285714276</v>
      </c>
      <c r="CV168">
        <v>0</v>
      </c>
      <c r="CW168">
        <v>1670957631.4000001</v>
      </c>
      <c r="CX168">
        <v>0</v>
      </c>
      <c r="CY168">
        <v>1670954496.5999999</v>
      </c>
      <c r="CZ168" t="s">
        <v>356</v>
      </c>
      <c r="DA168">
        <v>1670954495.5999999</v>
      </c>
      <c r="DB168">
        <v>1670954496.5999999</v>
      </c>
      <c r="DC168">
        <v>16</v>
      </c>
      <c r="DD168">
        <v>-7.6999999999999999E-2</v>
      </c>
      <c r="DE168">
        <v>-1.0999999999999999E-2</v>
      </c>
      <c r="DF168">
        <v>-4.38</v>
      </c>
      <c r="DG168">
        <v>0.152</v>
      </c>
      <c r="DH168">
        <v>415</v>
      </c>
      <c r="DI168">
        <v>32</v>
      </c>
      <c r="DJ168">
        <v>0.4</v>
      </c>
      <c r="DK168">
        <v>0.41</v>
      </c>
      <c r="DL168">
        <v>-22.799697500000001</v>
      </c>
      <c r="DM168">
        <v>-0.67854146341459054</v>
      </c>
      <c r="DN168">
        <v>8.5948218386130565E-2</v>
      </c>
      <c r="DO168">
        <v>0</v>
      </c>
      <c r="DP168">
        <v>0.90490420000000005</v>
      </c>
      <c r="DQ168">
        <v>-0.2366876622889329</v>
      </c>
      <c r="DR168">
        <v>2.6480793489999498E-2</v>
      </c>
      <c r="DS168">
        <v>0</v>
      </c>
      <c r="DT168">
        <v>0</v>
      </c>
      <c r="DU168">
        <v>0</v>
      </c>
      <c r="DV168">
        <v>0</v>
      </c>
      <c r="DW168">
        <v>-1</v>
      </c>
      <c r="DX168">
        <v>0</v>
      </c>
      <c r="DY168">
        <v>2</v>
      </c>
      <c r="DZ168" t="s">
        <v>369</v>
      </c>
      <c r="EA168">
        <v>3.2982999999999998</v>
      </c>
      <c r="EB168">
        <v>2.6251699999999998</v>
      </c>
      <c r="EC168">
        <v>0.186305</v>
      </c>
      <c r="ED168">
        <v>0.18707799999999999</v>
      </c>
      <c r="EE168">
        <v>0.139797</v>
      </c>
      <c r="EF168">
        <v>0.135851</v>
      </c>
      <c r="EG168">
        <v>24684.400000000001</v>
      </c>
      <c r="EH168">
        <v>25096.9</v>
      </c>
      <c r="EI168">
        <v>28220.7</v>
      </c>
      <c r="EJ168">
        <v>29708.400000000001</v>
      </c>
      <c r="EK168">
        <v>33410.300000000003</v>
      </c>
      <c r="EL168">
        <v>35628.6</v>
      </c>
      <c r="EM168">
        <v>39830.5</v>
      </c>
      <c r="EN168">
        <v>42438.400000000001</v>
      </c>
      <c r="EO168">
        <v>2.2470500000000002</v>
      </c>
      <c r="EP168">
        <v>2.22193</v>
      </c>
      <c r="EQ168">
        <v>0.12696499999999999</v>
      </c>
      <c r="ER168">
        <v>0</v>
      </c>
      <c r="ES168">
        <v>30.548100000000002</v>
      </c>
      <c r="ET168">
        <v>999.9</v>
      </c>
      <c r="EU168">
        <v>72.2</v>
      </c>
      <c r="EV168">
        <v>33.4</v>
      </c>
      <c r="EW168">
        <v>36.905700000000003</v>
      </c>
      <c r="EX168">
        <v>57.371699999999997</v>
      </c>
      <c r="EY168">
        <v>-2.9487199999999998</v>
      </c>
      <c r="EZ168">
        <v>2</v>
      </c>
      <c r="FA168">
        <v>0.32347100000000001</v>
      </c>
      <c r="FB168">
        <v>-0.23818400000000001</v>
      </c>
      <c r="FC168">
        <v>20.271999999999998</v>
      </c>
      <c r="FD168">
        <v>5.2184900000000001</v>
      </c>
      <c r="FE168">
        <v>12.004</v>
      </c>
      <c r="FF168">
        <v>4.9867999999999997</v>
      </c>
      <c r="FG168">
        <v>3.2844799999999998</v>
      </c>
      <c r="FH168">
        <v>9999</v>
      </c>
      <c r="FI168">
        <v>9999</v>
      </c>
      <c r="FJ168">
        <v>9999</v>
      </c>
      <c r="FK168">
        <v>999.9</v>
      </c>
      <c r="FL168">
        <v>1.86582</v>
      </c>
      <c r="FM168">
        <v>1.8622000000000001</v>
      </c>
      <c r="FN168">
        <v>1.8641799999999999</v>
      </c>
      <c r="FO168">
        <v>1.86022</v>
      </c>
      <c r="FP168">
        <v>1.8609800000000001</v>
      </c>
      <c r="FQ168">
        <v>1.8601399999999999</v>
      </c>
      <c r="FR168">
        <v>1.8618600000000001</v>
      </c>
      <c r="FS168">
        <v>1.8583700000000001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-5.2439999999999998</v>
      </c>
      <c r="GH168">
        <v>0.15240000000000001</v>
      </c>
      <c r="GI168">
        <v>-3.43048097447471</v>
      </c>
      <c r="GJ168">
        <v>-2.7043828418459848E-3</v>
      </c>
      <c r="GK168">
        <v>1.1637646390227569E-6</v>
      </c>
      <c r="GL168">
        <v>-2.7935288173591201E-10</v>
      </c>
      <c r="GM168">
        <v>0.15243500000000409</v>
      </c>
      <c r="GN168">
        <v>0</v>
      </c>
      <c r="GO168">
        <v>0</v>
      </c>
      <c r="GP168">
        <v>0</v>
      </c>
      <c r="GQ168">
        <v>5</v>
      </c>
      <c r="GR168">
        <v>2087</v>
      </c>
      <c r="GS168">
        <v>4</v>
      </c>
      <c r="GT168">
        <v>31</v>
      </c>
      <c r="GU168">
        <v>51.7</v>
      </c>
      <c r="GV168">
        <v>51.7</v>
      </c>
      <c r="GW168">
        <v>2.8015099999999999</v>
      </c>
      <c r="GX168">
        <v>2.52441</v>
      </c>
      <c r="GY168">
        <v>2.04834</v>
      </c>
      <c r="GZ168">
        <v>2.6171899999999999</v>
      </c>
      <c r="HA168">
        <v>2.1972700000000001</v>
      </c>
      <c r="HB168">
        <v>2.3303199999999999</v>
      </c>
      <c r="HC168">
        <v>38.256799999999998</v>
      </c>
      <c r="HD168">
        <v>14.420999999999999</v>
      </c>
      <c r="HE168">
        <v>18</v>
      </c>
      <c r="HF168">
        <v>704.68399999999997</v>
      </c>
      <c r="HG168">
        <v>762.37099999999998</v>
      </c>
      <c r="HH168">
        <v>30.999600000000001</v>
      </c>
      <c r="HI168">
        <v>31.546299999999999</v>
      </c>
      <c r="HJ168">
        <v>30.000299999999999</v>
      </c>
      <c r="HK168">
        <v>31.405000000000001</v>
      </c>
      <c r="HL168">
        <v>31.3918</v>
      </c>
      <c r="HM168">
        <v>56.034500000000001</v>
      </c>
      <c r="HN168">
        <v>10.342499999999999</v>
      </c>
      <c r="HO168">
        <v>100</v>
      </c>
      <c r="HP168">
        <v>31</v>
      </c>
      <c r="HQ168">
        <v>1023.19</v>
      </c>
      <c r="HR168">
        <v>33.282600000000002</v>
      </c>
      <c r="HS168">
        <v>99.435599999999994</v>
      </c>
      <c r="HT168">
        <v>98.435000000000002</v>
      </c>
    </row>
    <row r="169" spans="1:228" x14ac:dyDescent="0.2">
      <c r="A169">
        <v>154</v>
      </c>
      <c r="B169">
        <v>1670957603</v>
      </c>
      <c r="C169">
        <v>611</v>
      </c>
      <c r="D169" t="s">
        <v>666</v>
      </c>
      <c r="E169" t="s">
        <v>667</v>
      </c>
      <c r="F169">
        <v>4</v>
      </c>
      <c r="G169">
        <v>1670957600.6875</v>
      </c>
      <c r="H169">
        <f t="shared" si="68"/>
        <v>2.2699259312721392E-3</v>
      </c>
      <c r="I169">
        <f t="shared" si="69"/>
        <v>2.2699259312721392</v>
      </c>
      <c r="J169">
        <f t="shared" si="70"/>
        <v>29.433602451402425</v>
      </c>
      <c r="K169">
        <f t="shared" si="71"/>
        <v>991.66762500000004</v>
      </c>
      <c r="L169">
        <f t="shared" si="72"/>
        <v>650.91424617546465</v>
      </c>
      <c r="M169">
        <f t="shared" si="73"/>
        <v>65.859648248316859</v>
      </c>
      <c r="N169">
        <f t="shared" si="74"/>
        <v>100.33715093115073</v>
      </c>
      <c r="O169">
        <f t="shared" si="75"/>
        <v>0.14980534066822576</v>
      </c>
      <c r="P169">
        <f t="shared" si="76"/>
        <v>3.6729752874303698</v>
      </c>
      <c r="Q169">
        <f t="shared" si="77"/>
        <v>0.14649192030277311</v>
      </c>
      <c r="R169">
        <f t="shared" si="78"/>
        <v>9.1849043877942099E-2</v>
      </c>
      <c r="S169">
        <f t="shared" si="79"/>
        <v>226.11725735785987</v>
      </c>
      <c r="T169">
        <f t="shared" si="80"/>
        <v>33.135846875813506</v>
      </c>
      <c r="U169">
        <f t="shared" si="81"/>
        <v>32.613149999999997</v>
      </c>
      <c r="V169">
        <f t="shared" si="82"/>
        <v>4.9433254106841495</v>
      </c>
      <c r="W169">
        <f t="shared" si="83"/>
        <v>69.898961516204849</v>
      </c>
      <c r="X169">
        <f t="shared" si="84"/>
        <v>3.4404690478258955</v>
      </c>
      <c r="Y169">
        <f t="shared" si="85"/>
        <v>4.9220603184902583</v>
      </c>
      <c r="Z169">
        <f t="shared" si="86"/>
        <v>1.5028563628582541</v>
      </c>
      <c r="AA169">
        <f t="shared" si="87"/>
        <v>-100.10373356910134</v>
      </c>
      <c r="AB169">
        <f t="shared" si="88"/>
        <v>-15.145859224693465</v>
      </c>
      <c r="AC169">
        <f t="shared" si="89"/>
        <v>-0.94045969045518141</v>
      </c>
      <c r="AD169">
        <f t="shared" si="90"/>
        <v>109.92720487360988</v>
      </c>
      <c r="AE169">
        <f t="shared" si="91"/>
        <v>53.146339936174925</v>
      </c>
      <c r="AF169">
        <f t="shared" si="92"/>
        <v>2.2196618606030727</v>
      </c>
      <c r="AG169">
        <f t="shared" si="93"/>
        <v>29.433602451402425</v>
      </c>
      <c r="AH169">
        <v>1049.0276646361981</v>
      </c>
      <c r="AI169">
        <v>1029.703939393939</v>
      </c>
      <c r="AJ169">
        <v>1.7258946053298541</v>
      </c>
      <c r="AK169">
        <v>63.248288586622081</v>
      </c>
      <c r="AL169">
        <f t="shared" si="94"/>
        <v>2.2699259312721392</v>
      </c>
      <c r="AM169">
        <v>33.110053110144761</v>
      </c>
      <c r="AN169">
        <v>34.009762424242417</v>
      </c>
      <c r="AO169">
        <v>1.8772900869938321E-3</v>
      </c>
      <c r="AP169">
        <v>96.55356453263947</v>
      </c>
      <c r="AQ169">
        <v>0</v>
      </c>
      <c r="AR169">
        <v>0</v>
      </c>
      <c r="AS169">
        <f t="shared" si="95"/>
        <v>1</v>
      </c>
      <c r="AT169">
        <f t="shared" si="96"/>
        <v>0</v>
      </c>
      <c r="AU169">
        <f t="shared" si="97"/>
        <v>47274.987955846846</v>
      </c>
      <c r="AV169">
        <f t="shared" si="98"/>
        <v>1200.0237500000001</v>
      </c>
      <c r="AW169">
        <f t="shared" si="99"/>
        <v>1025.9440260921554</v>
      </c>
      <c r="AX169">
        <f t="shared" si="100"/>
        <v>0.85493643445986411</v>
      </c>
      <c r="AY169">
        <f t="shared" si="101"/>
        <v>0.18842731850753774</v>
      </c>
      <c r="AZ169">
        <v>2.7</v>
      </c>
      <c r="BA169">
        <v>0.5</v>
      </c>
      <c r="BB169" t="s">
        <v>355</v>
      </c>
      <c r="BC169">
        <v>2</v>
      </c>
      <c r="BD169" t="b">
        <v>1</v>
      </c>
      <c r="BE169">
        <v>1670957600.6875</v>
      </c>
      <c r="BF169">
        <v>991.66762500000004</v>
      </c>
      <c r="BG169">
        <v>1014.6575</v>
      </c>
      <c r="BH169">
        <v>34.003374999999998</v>
      </c>
      <c r="BI169">
        <v>33.112737500000001</v>
      </c>
      <c r="BJ169">
        <v>996.91425000000004</v>
      </c>
      <c r="BK169">
        <v>33.850974999999998</v>
      </c>
      <c r="BL169">
        <v>650.01774999999998</v>
      </c>
      <c r="BM169">
        <v>101.08025000000001</v>
      </c>
      <c r="BN169">
        <v>9.9972487499999999E-2</v>
      </c>
      <c r="BO169">
        <v>32.536662499999998</v>
      </c>
      <c r="BP169">
        <v>32.613149999999997</v>
      </c>
      <c r="BQ169">
        <v>999.9</v>
      </c>
      <c r="BR169">
        <v>0</v>
      </c>
      <c r="BS169">
        <v>0</v>
      </c>
      <c r="BT169">
        <v>8981.3299999999981</v>
      </c>
      <c r="BU169">
        <v>0</v>
      </c>
      <c r="BV169">
        <v>279.584</v>
      </c>
      <c r="BW169">
        <v>-22.990300000000001</v>
      </c>
      <c r="BX169">
        <v>1026.575</v>
      </c>
      <c r="BY169">
        <v>1049.40625</v>
      </c>
      <c r="BZ169">
        <v>0.89065349999999999</v>
      </c>
      <c r="CA169">
        <v>1014.6575</v>
      </c>
      <c r="CB169">
        <v>33.112737500000001</v>
      </c>
      <c r="CC169">
        <v>3.4370775</v>
      </c>
      <c r="CD169">
        <v>3.3470499999999999</v>
      </c>
      <c r="CE169">
        <v>26.312075</v>
      </c>
      <c r="CF169">
        <v>25.863225</v>
      </c>
      <c r="CG169">
        <v>1200.0237500000001</v>
      </c>
      <c r="CH169">
        <v>0.50003587500000002</v>
      </c>
      <c r="CI169">
        <v>0.49996412499999998</v>
      </c>
      <c r="CJ169">
        <v>0</v>
      </c>
      <c r="CK169">
        <v>776.21862499999997</v>
      </c>
      <c r="CL169">
        <v>4.9990899999999998</v>
      </c>
      <c r="CM169">
        <v>8264.807499999999</v>
      </c>
      <c r="CN169">
        <v>9558.1737499999999</v>
      </c>
      <c r="CO169">
        <v>41.686999999999998</v>
      </c>
      <c r="CP169">
        <v>43.5</v>
      </c>
      <c r="CQ169">
        <v>42.5</v>
      </c>
      <c r="CR169">
        <v>42.523249999999997</v>
      </c>
      <c r="CS169">
        <v>43.125</v>
      </c>
      <c r="CT169">
        <v>597.55500000000006</v>
      </c>
      <c r="CU169">
        <v>597.46875</v>
      </c>
      <c r="CV169">
        <v>0</v>
      </c>
      <c r="CW169">
        <v>1670957635</v>
      </c>
      <c r="CX169">
        <v>0</v>
      </c>
      <c r="CY169">
        <v>1670954496.5999999</v>
      </c>
      <c r="CZ169" t="s">
        <v>356</v>
      </c>
      <c r="DA169">
        <v>1670954495.5999999</v>
      </c>
      <c r="DB169">
        <v>1670954496.5999999</v>
      </c>
      <c r="DC169">
        <v>16</v>
      </c>
      <c r="DD169">
        <v>-7.6999999999999999E-2</v>
      </c>
      <c r="DE169">
        <v>-1.0999999999999999E-2</v>
      </c>
      <c r="DF169">
        <v>-4.38</v>
      </c>
      <c r="DG169">
        <v>0.152</v>
      </c>
      <c r="DH169">
        <v>415</v>
      </c>
      <c r="DI169">
        <v>32</v>
      </c>
      <c r="DJ169">
        <v>0.4</v>
      </c>
      <c r="DK169">
        <v>0.41</v>
      </c>
      <c r="DL169">
        <v>-22.846254999999999</v>
      </c>
      <c r="DM169">
        <v>-0.99344690431522686</v>
      </c>
      <c r="DN169">
        <v>0.1048619853664807</v>
      </c>
      <c r="DO169">
        <v>0</v>
      </c>
      <c r="DP169">
        <v>0.89224625000000013</v>
      </c>
      <c r="DQ169">
        <v>-6.114317448405536E-2</v>
      </c>
      <c r="DR169">
        <v>8.7737848182811041E-3</v>
      </c>
      <c r="DS169">
        <v>1</v>
      </c>
      <c r="DT169">
        <v>0</v>
      </c>
      <c r="DU169">
        <v>0</v>
      </c>
      <c r="DV169">
        <v>0</v>
      </c>
      <c r="DW169">
        <v>-1</v>
      </c>
      <c r="DX169">
        <v>1</v>
      </c>
      <c r="DY169">
        <v>2</v>
      </c>
      <c r="DZ169" t="s">
        <v>357</v>
      </c>
      <c r="EA169">
        <v>3.2983099999999999</v>
      </c>
      <c r="EB169">
        <v>2.6249799999999999</v>
      </c>
      <c r="EC169">
        <v>0.18710499999999999</v>
      </c>
      <c r="ED169">
        <v>0.18787899999999999</v>
      </c>
      <c r="EE169">
        <v>0.13984199999999999</v>
      </c>
      <c r="EF169">
        <v>0.135909</v>
      </c>
      <c r="EG169">
        <v>24660.3</v>
      </c>
      <c r="EH169">
        <v>25071.8</v>
      </c>
      <c r="EI169">
        <v>28220.9</v>
      </c>
      <c r="EJ169">
        <v>29708</v>
      </c>
      <c r="EK169">
        <v>33408.800000000003</v>
      </c>
      <c r="EL169">
        <v>35626.199999999997</v>
      </c>
      <c r="EM169">
        <v>39830.800000000003</v>
      </c>
      <c r="EN169">
        <v>42438.400000000001</v>
      </c>
      <c r="EO169">
        <v>2.2471299999999998</v>
      </c>
      <c r="EP169">
        <v>2.2218200000000001</v>
      </c>
      <c r="EQ169">
        <v>0.127275</v>
      </c>
      <c r="ER169">
        <v>0</v>
      </c>
      <c r="ES169">
        <v>30.547499999999999</v>
      </c>
      <c r="ET169">
        <v>999.9</v>
      </c>
      <c r="EU169">
        <v>72.2</v>
      </c>
      <c r="EV169">
        <v>33.4</v>
      </c>
      <c r="EW169">
        <v>36.906799999999997</v>
      </c>
      <c r="EX169">
        <v>57.401699999999998</v>
      </c>
      <c r="EY169">
        <v>-2.9647399999999999</v>
      </c>
      <c r="EZ169">
        <v>2</v>
      </c>
      <c r="FA169">
        <v>0.323681</v>
      </c>
      <c r="FB169">
        <v>-0.23993700000000001</v>
      </c>
      <c r="FC169">
        <v>20.271899999999999</v>
      </c>
      <c r="FD169">
        <v>5.2201399999999998</v>
      </c>
      <c r="FE169">
        <v>12.004</v>
      </c>
      <c r="FF169">
        <v>4.9874499999999999</v>
      </c>
      <c r="FG169">
        <v>3.2845499999999999</v>
      </c>
      <c r="FH169">
        <v>9999</v>
      </c>
      <c r="FI169">
        <v>9999</v>
      </c>
      <c r="FJ169">
        <v>9999</v>
      </c>
      <c r="FK169">
        <v>999.9</v>
      </c>
      <c r="FL169">
        <v>1.8658399999999999</v>
      </c>
      <c r="FM169">
        <v>1.86222</v>
      </c>
      <c r="FN169">
        <v>1.86422</v>
      </c>
      <c r="FO169">
        <v>1.86026</v>
      </c>
      <c r="FP169">
        <v>1.861</v>
      </c>
      <c r="FQ169">
        <v>1.8601399999999999</v>
      </c>
      <c r="FR169">
        <v>1.8618600000000001</v>
      </c>
      <c r="FS169">
        <v>1.85839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-5.2480000000000002</v>
      </c>
      <c r="GH169">
        <v>0.1525</v>
      </c>
      <c r="GI169">
        <v>-3.43048097447471</v>
      </c>
      <c r="GJ169">
        <v>-2.7043828418459848E-3</v>
      </c>
      <c r="GK169">
        <v>1.1637646390227569E-6</v>
      </c>
      <c r="GL169">
        <v>-2.7935288173591201E-10</v>
      </c>
      <c r="GM169">
        <v>0.15243500000000409</v>
      </c>
      <c r="GN169">
        <v>0</v>
      </c>
      <c r="GO169">
        <v>0</v>
      </c>
      <c r="GP169">
        <v>0</v>
      </c>
      <c r="GQ169">
        <v>5</v>
      </c>
      <c r="GR169">
        <v>2087</v>
      </c>
      <c r="GS169">
        <v>4</v>
      </c>
      <c r="GT169">
        <v>31</v>
      </c>
      <c r="GU169">
        <v>51.8</v>
      </c>
      <c r="GV169">
        <v>51.8</v>
      </c>
      <c r="GW169">
        <v>2.81616</v>
      </c>
      <c r="GX169">
        <v>2.51953</v>
      </c>
      <c r="GY169">
        <v>2.04834</v>
      </c>
      <c r="GZ169">
        <v>2.6184099999999999</v>
      </c>
      <c r="HA169">
        <v>2.1972700000000001</v>
      </c>
      <c r="HB169">
        <v>2.33643</v>
      </c>
      <c r="HC169">
        <v>38.256799999999998</v>
      </c>
      <c r="HD169">
        <v>14.403499999999999</v>
      </c>
      <c r="HE169">
        <v>18</v>
      </c>
      <c r="HF169">
        <v>704.77800000000002</v>
      </c>
      <c r="HG169">
        <v>762.30899999999997</v>
      </c>
      <c r="HH169">
        <v>30.999600000000001</v>
      </c>
      <c r="HI169">
        <v>31.5486</v>
      </c>
      <c r="HJ169">
        <v>30.000299999999999</v>
      </c>
      <c r="HK169">
        <v>31.407699999999998</v>
      </c>
      <c r="HL169">
        <v>31.394500000000001</v>
      </c>
      <c r="HM169">
        <v>56.332999999999998</v>
      </c>
      <c r="HN169">
        <v>10.067</v>
      </c>
      <c r="HO169">
        <v>100</v>
      </c>
      <c r="HP169">
        <v>31</v>
      </c>
      <c r="HQ169">
        <v>1029.9000000000001</v>
      </c>
      <c r="HR169">
        <v>33.295499999999997</v>
      </c>
      <c r="HS169">
        <v>99.436400000000006</v>
      </c>
      <c r="HT169">
        <v>98.434600000000003</v>
      </c>
    </row>
    <row r="170" spans="1:228" x14ac:dyDescent="0.2">
      <c r="A170">
        <v>155</v>
      </c>
      <c r="B170">
        <v>1670957607</v>
      </c>
      <c r="C170">
        <v>615</v>
      </c>
      <c r="D170" t="s">
        <v>668</v>
      </c>
      <c r="E170" t="s">
        <v>669</v>
      </c>
      <c r="F170">
        <v>4</v>
      </c>
      <c r="G170">
        <v>1670957605</v>
      </c>
      <c r="H170">
        <f t="shared" si="68"/>
        <v>2.2183028132434714E-3</v>
      </c>
      <c r="I170">
        <f t="shared" si="69"/>
        <v>2.2183028132434712</v>
      </c>
      <c r="J170">
        <f t="shared" si="70"/>
        <v>29.395697032953478</v>
      </c>
      <c r="K170">
        <f t="shared" si="71"/>
        <v>998.88285714285701</v>
      </c>
      <c r="L170">
        <f t="shared" si="72"/>
        <v>651.41575116578963</v>
      </c>
      <c r="M170">
        <f t="shared" si="73"/>
        <v>65.909595878519042</v>
      </c>
      <c r="N170">
        <f t="shared" si="74"/>
        <v>101.06597104298524</v>
      </c>
      <c r="O170">
        <f t="shared" si="75"/>
        <v>0.14651282880848146</v>
      </c>
      <c r="P170">
        <f t="shared" si="76"/>
        <v>3.6731016541557873</v>
      </c>
      <c r="Q170">
        <f t="shared" si="77"/>
        <v>0.14334190214632353</v>
      </c>
      <c r="R170">
        <f t="shared" si="78"/>
        <v>8.9867868119193464E-2</v>
      </c>
      <c r="S170">
        <f t="shared" si="79"/>
        <v>226.11405352055885</v>
      </c>
      <c r="T170">
        <f t="shared" si="80"/>
        <v>33.143189831230465</v>
      </c>
      <c r="U170">
        <f t="shared" si="81"/>
        <v>32.61291428571429</v>
      </c>
      <c r="V170">
        <f t="shared" si="82"/>
        <v>4.9432597546629902</v>
      </c>
      <c r="W170">
        <f t="shared" si="83"/>
        <v>69.950560237876857</v>
      </c>
      <c r="X170">
        <f t="shared" si="84"/>
        <v>3.4423394839829773</v>
      </c>
      <c r="Y170">
        <f t="shared" si="85"/>
        <v>4.9211035226548736</v>
      </c>
      <c r="Z170">
        <f t="shared" si="86"/>
        <v>1.5009202706800129</v>
      </c>
      <c r="AA170">
        <f t="shared" si="87"/>
        <v>-97.827154064037089</v>
      </c>
      <c r="AB170">
        <f t="shared" si="88"/>
        <v>-15.782533233394595</v>
      </c>
      <c r="AC170">
        <f t="shared" si="89"/>
        <v>-0.97994158508039175</v>
      </c>
      <c r="AD170">
        <f t="shared" si="90"/>
        <v>111.52442463804678</v>
      </c>
      <c r="AE170">
        <f t="shared" si="91"/>
        <v>53.184568213113735</v>
      </c>
      <c r="AF170">
        <f t="shared" si="92"/>
        <v>2.1165764321130265</v>
      </c>
      <c r="AG170">
        <f t="shared" si="93"/>
        <v>29.395697032953478</v>
      </c>
      <c r="AH170">
        <v>1055.979590579102</v>
      </c>
      <c r="AI170">
        <v>1036.654060606061</v>
      </c>
      <c r="AJ170">
        <v>1.7302879954735491</v>
      </c>
      <c r="AK170">
        <v>63.248288586622081</v>
      </c>
      <c r="AL170">
        <f t="shared" si="94"/>
        <v>2.2183028132434712</v>
      </c>
      <c r="AM170">
        <v>33.147243549237807</v>
      </c>
      <c r="AN170">
        <v>34.032055151515152</v>
      </c>
      <c r="AO170">
        <v>8.9174395973372941E-4</v>
      </c>
      <c r="AP170">
        <v>96.55356453263947</v>
      </c>
      <c r="AQ170">
        <v>0</v>
      </c>
      <c r="AR170">
        <v>0</v>
      </c>
      <c r="AS170">
        <f t="shared" si="95"/>
        <v>1</v>
      </c>
      <c r="AT170">
        <f t="shared" si="96"/>
        <v>0</v>
      </c>
      <c r="AU170">
        <f t="shared" si="97"/>
        <v>47277.774634241163</v>
      </c>
      <c r="AV170">
        <f t="shared" si="98"/>
        <v>1199.992857142857</v>
      </c>
      <c r="AW170">
        <f t="shared" si="99"/>
        <v>1025.9189707360408</v>
      </c>
      <c r="AX170">
        <f t="shared" si="100"/>
        <v>0.85493756452744196</v>
      </c>
      <c r="AY170">
        <f t="shared" si="101"/>
        <v>0.18842949953796298</v>
      </c>
      <c r="AZ170">
        <v>2.7</v>
      </c>
      <c r="BA170">
        <v>0.5</v>
      </c>
      <c r="BB170" t="s">
        <v>355</v>
      </c>
      <c r="BC170">
        <v>2</v>
      </c>
      <c r="BD170" t="b">
        <v>1</v>
      </c>
      <c r="BE170">
        <v>1670957605</v>
      </c>
      <c r="BF170">
        <v>998.88285714285701</v>
      </c>
      <c r="BG170">
        <v>1021.852857142857</v>
      </c>
      <c r="BH170">
        <v>34.022271428571429</v>
      </c>
      <c r="BI170">
        <v>33.173000000000002</v>
      </c>
      <c r="BJ170">
        <v>1004.138571428571</v>
      </c>
      <c r="BK170">
        <v>33.869828571428577</v>
      </c>
      <c r="BL170">
        <v>650.0074285714287</v>
      </c>
      <c r="BM170">
        <v>101.07899999999999</v>
      </c>
      <c r="BN170">
        <v>0.1000024428571429</v>
      </c>
      <c r="BO170">
        <v>32.533214285714287</v>
      </c>
      <c r="BP170">
        <v>32.61291428571429</v>
      </c>
      <c r="BQ170">
        <v>999.89999999999986</v>
      </c>
      <c r="BR170">
        <v>0</v>
      </c>
      <c r="BS170">
        <v>0</v>
      </c>
      <c r="BT170">
        <v>8981.8771428571417</v>
      </c>
      <c r="BU170">
        <v>0</v>
      </c>
      <c r="BV170">
        <v>279.32614285714283</v>
      </c>
      <c r="BW170">
        <v>-22.969185714285711</v>
      </c>
      <c r="BX170">
        <v>1034.064285714285</v>
      </c>
      <c r="BY170">
        <v>1056.911428571429</v>
      </c>
      <c r="BZ170">
        <v>0.84926871428571438</v>
      </c>
      <c r="CA170">
        <v>1021.852857142857</v>
      </c>
      <c r="CB170">
        <v>33.173000000000002</v>
      </c>
      <c r="CC170">
        <v>3.4389285714285718</v>
      </c>
      <c r="CD170">
        <v>3.3530857142857138</v>
      </c>
      <c r="CE170">
        <v>26.321200000000001</v>
      </c>
      <c r="CF170">
        <v>25.89365714285714</v>
      </c>
      <c r="CG170">
        <v>1199.992857142857</v>
      </c>
      <c r="CH170">
        <v>0.49999900000000003</v>
      </c>
      <c r="CI170">
        <v>0.50000100000000003</v>
      </c>
      <c r="CJ170">
        <v>0</v>
      </c>
      <c r="CK170">
        <v>776.49128571428571</v>
      </c>
      <c r="CL170">
        <v>4.9990899999999998</v>
      </c>
      <c r="CM170">
        <v>8269.0528571428567</v>
      </c>
      <c r="CN170">
        <v>9557.812857142857</v>
      </c>
      <c r="CO170">
        <v>41.686999999999998</v>
      </c>
      <c r="CP170">
        <v>43.5</v>
      </c>
      <c r="CQ170">
        <v>42.5</v>
      </c>
      <c r="CR170">
        <v>42.5</v>
      </c>
      <c r="CS170">
        <v>43.125</v>
      </c>
      <c r="CT170">
        <v>597.49428571428575</v>
      </c>
      <c r="CU170">
        <v>597.49857142857138</v>
      </c>
      <c r="CV170">
        <v>0</v>
      </c>
      <c r="CW170">
        <v>1670957639.2</v>
      </c>
      <c r="CX170">
        <v>0</v>
      </c>
      <c r="CY170">
        <v>1670954496.5999999</v>
      </c>
      <c r="CZ170" t="s">
        <v>356</v>
      </c>
      <c r="DA170">
        <v>1670954495.5999999</v>
      </c>
      <c r="DB170">
        <v>1670954496.5999999</v>
      </c>
      <c r="DC170">
        <v>16</v>
      </c>
      <c r="DD170">
        <v>-7.6999999999999999E-2</v>
      </c>
      <c r="DE170">
        <v>-1.0999999999999999E-2</v>
      </c>
      <c r="DF170">
        <v>-4.38</v>
      </c>
      <c r="DG170">
        <v>0.152</v>
      </c>
      <c r="DH170">
        <v>415</v>
      </c>
      <c r="DI170">
        <v>32</v>
      </c>
      <c r="DJ170">
        <v>0.4</v>
      </c>
      <c r="DK170">
        <v>0.41</v>
      </c>
      <c r="DL170">
        <v>-22.89368536585366</v>
      </c>
      <c r="DM170">
        <v>-0.7331414634147273</v>
      </c>
      <c r="DN170">
        <v>8.393541524400315E-2</v>
      </c>
      <c r="DO170">
        <v>0</v>
      </c>
      <c r="DP170">
        <v>0.88500634146341461</v>
      </c>
      <c r="DQ170">
        <v>-8.6325344947735097E-2</v>
      </c>
      <c r="DR170">
        <v>1.2897872777170879E-2</v>
      </c>
      <c r="DS170">
        <v>1</v>
      </c>
      <c r="DT170">
        <v>0</v>
      </c>
      <c r="DU170">
        <v>0</v>
      </c>
      <c r="DV170">
        <v>0</v>
      </c>
      <c r="DW170">
        <v>-1</v>
      </c>
      <c r="DX170">
        <v>1</v>
      </c>
      <c r="DY170">
        <v>2</v>
      </c>
      <c r="DZ170" t="s">
        <v>357</v>
      </c>
      <c r="EA170">
        <v>3.2981199999999999</v>
      </c>
      <c r="EB170">
        <v>2.6253600000000001</v>
      </c>
      <c r="EC170">
        <v>0.18790499999999999</v>
      </c>
      <c r="ED170">
        <v>0.18867100000000001</v>
      </c>
      <c r="EE170">
        <v>0.139908</v>
      </c>
      <c r="EF170">
        <v>0.13608899999999999</v>
      </c>
      <c r="EG170">
        <v>24636.1</v>
      </c>
      <c r="EH170">
        <v>25047.4</v>
      </c>
      <c r="EI170">
        <v>28221</v>
      </c>
      <c r="EJ170">
        <v>29708.2</v>
      </c>
      <c r="EK170">
        <v>33406.800000000003</v>
      </c>
      <c r="EL170">
        <v>35618.800000000003</v>
      </c>
      <c r="EM170">
        <v>39831.4</v>
      </c>
      <c r="EN170">
        <v>42438.2</v>
      </c>
      <c r="EO170">
        <v>2.24695</v>
      </c>
      <c r="EP170">
        <v>2.2219500000000001</v>
      </c>
      <c r="EQ170">
        <v>0.12753500000000001</v>
      </c>
      <c r="ER170">
        <v>0</v>
      </c>
      <c r="ES170">
        <v>30.547599999999999</v>
      </c>
      <c r="ET170">
        <v>999.9</v>
      </c>
      <c r="EU170">
        <v>72.2</v>
      </c>
      <c r="EV170">
        <v>33.4</v>
      </c>
      <c r="EW170">
        <v>36.904400000000003</v>
      </c>
      <c r="EX170">
        <v>56.921700000000001</v>
      </c>
      <c r="EY170">
        <v>-2.9046500000000002</v>
      </c>
      <c r="EZ170">
        <v>2</v>
      </c>
      <c r="FA170">
        <v>0.32394099999999998</v>
      </c>
      <c r="FB170">
        <v>-0.24182699999999999</v>
      </c>
      <c r="FC170">
        <v>20.271899999999999</v>
      </c>
      <c r="FD170">
        <v>5.2201399999999998</v>
      </c>
      <c r="FE170">
        <v>12.004</v>
      </c>
      <c r="FF170">
        <v>4.9870000000000001</v>
      </c>
      <c r="FG170">
        <v>3.2845800000000001</v>
      </c>
      <c r="FH170">
        <v>9999</v>
      </c>
      <c r="FI170">
        <v>9999</v>
      </c>
      <c r="FJ170">
        <v>9999</v>
      </c>
      <c r="FK170">
        <v>999.9</v>
      </c>
      <c r="FL170">
        <v>1.8658300000000001</v>
      </c>
      <c r="FM170">
        <v>1.8622300000000001</v>
      </c>
      <c r="FN170">
        <v>1.86422</v>
      </c>
      <c r="FO170">
        <v>1.8602799999999999</v>
      </c>
      <c r="FP170">
        <v>1.8609899999999999</v>
      </c>
      <c r="FQ170">
        <v>1.86016</v>
      </c>
      <c r="FR170">
        <v>1.86188</v>
      </c>
      <c r="FS170">
        <v>1.8584000000000001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-5.26</v>
      </c>
      <c r="GH170">
        <v>0.15240000000000001</v>
      </c>
      <c r="GI170">
        <v>-3.43048097447471</v>
      </c>
      <c r="GJ170">
        <v>-2.7043828418459848E-3</v>
      </c>
      <c r="GK170">
        <v>1.1637646390227569E-6</v>
      </c>
      <c r="GL170">
        <v>-2.7935288173591201E-10</v>
      </c>
      <c r="GM170">
        <v>0.15243500000000409</v>
      </c>
      <c r="GN170">
        <v>0</v>
      </c>
      <c r="GO170">
        <v>0</v>
      </c>
      <c r="GP170">
        <v>0</v>
      </c>
      <c r="GQ170">
        <v>5</v>
      </c>
      <c r="GR170">
        <v>2087</v>
      </c>
      <c r="GS170">
        <v>4</v>
      </c>
      <c r="GT170">
        <v>31</v>
      </c>
      <c r="GU170">
        <v>51.9</v>
      </c>
      <c r="GV170">
        <v>51.8</v>
      </c>
      <c r="GW170">
        <v>2.83081</v>
      </c>
      <c r="GX170">
        <v>2.51709</v>
      </c>
      <c r="GY170">
        <v>2.04834</v>
      </c>
      <c r="GZ170">
        <v>2.6171899999999999</v>
      </c>
      <c r="HA170">
        <v>2.1972700000000001</v>
      </c>
      <c r="HB170">
        <v>2.36572</v>
      </c>
      <c r="HC170">
        <v>38.256799999999998</v>
      </c>
      <c r="HD170">
        <v>14.4122</v>
      </c>
      <c r="HE170">
        <v>18</v>
      </c>
      <c r="HF170">
        <v>704.66399999999999</v>
      </c>
      <c r="HG170">
        <v>762.46600000000001</v>
      </c>
      <c r="HH170">
        <v>30.999500000000001</v>
      </c>
      <c r="HI170">
        <v>31.551300000000001</v>
      </c>
      <c r="HJ170">
        <v>30.000399999999999</v>
      </c>
      <c r="HK170">
        <v>31.410399999999999</v>
      </c>
      <c r="HL170">
        <v>31.397300000000001</v>
      </c>
      <c r="HM170">
        <v>56.630099999999999</v>
      </c>
      <c r="HN170">
        <v>10.067</v>
      </c>
      <c r="HO170">
        <v>100</v>
      </c>
      <c r="HP170">
        <v>31</v>
      </c>
      <c r="HQ170">
        <v>1036.5899999999999</v>
      </c>
      <c r="HR170">
        <v>33.287500000000001</v>
      </c>
      <c r="HS170">
        <v>99.437399999999997</v>
      </c>
      <c r="HT170">
        <v>98.4345</v>
      </c>
    </row>
    <row r="171" spans="1:228" x14ac:dyDescent="0.2">
      <c r="A171">
        <v>156</v>
      </c>
      <c r="B171">
        <v>1670957611</v>
      </c>
      <c r="C171">
        <v>619</v>
      </c>
      <c r="D171" t="s">
        <v>670</v>
      </c>
      <c r="E171" t="s">
        <v>671</v>
      </c>
      <c r="F171">
        <v>4</v>
      </c>
      <c r="G171">
        <v>1670957608.6875</v>
      </c>
      <c r="H171">
        <f t="shared" si="68"/>
        <v>2.2748781743726319E-3</v>
      </c>
      <c r="I171">
        <f t="shared" si="69"/>
        <v>2.2748781743726321</v>
      </c>
      <c r="J171">
        <f t="shared" si="70"/>
        <v>29.716601690139647</v>
      </c>
      <c r="K171">
        <f t="shared" si="71"/>
        <v>1005.01125</v>
      </c>
      <c r="L171">
        <f t="shared" si="72"/>
        <v>662.48959585845819</v>
      </c>
      <c r="M171">
        <f t="shared" si="73"/>
        <v>67.031125003960767</v>
      </c>
      <c r="N171">
        <f t="shared" si="74"/>
        <v>101.68768709770036</v>
      </c>
      <c r="O171">
        <f t="shared" si="75"/>
        <v>0.15054009249497927</v>
      </c>
      <c r="P171">
        <f t="shared" si="76"/>
        <v>3.6829613009100446</v>
      </c>
      <c r="Q171">
        <f t="shared" si="77"/>
        <v>0.14720333541886663</v>
      </c>
      <c r="R171">
        <f t="shared" si="78"/>
        <v>9.2295718965176993E-2</v>
      </c>
      <c r="S171">
        <f t="shared" si="79"/>
        <v>226.1097292344742</v>
      </c>
      <c r="T171">
        <f t="shared" si="80"/>
        <v>33.123898641570214</v>
      </c>
      <c r="U171">
        <f t="shared" si="81"/>
        <v>32.615225000000002</v>
      </c>
      <c r="V171">
        <f t="shared" si="82"/>
        <v>4.9439034153740105</v>
      </c>
      <c r="W171">
        <f t="shared" si="83"/>
        <v>70.029564652907467</v>
      </c>
      <c r="X171">
        <f t="shared" si="84"/>
        <v>3.4450808302377394</v>
      </c>
      <c r="Y171">
        <f t="shared" si="85"/>
        <v>4.9194662958606683</v>
      </c>
      <c r="Z171">
        <f t="shared" si="86"/>
        <v>1.4988225851362711</v>
      </c>
      <c r="AA171">
        <f t="shared" si="87"/>
        <v>-100.32212748983306</v>
      </c>
      <c r="AB171">
        <f t="shared" si="88"/>
        <v>-17.455537616265822</v>
      </c>
      <c r="AC171">
        <f t="shared" si="89"/>
        <v>-1.0808983224346012</v>
      </c>
      <c r="AD171">
        <f t="shared" si="90"/>
        <v>107.25116580594073</v>
      </c>
      <c r="AE171">
        <f t="shared" si="91"/>
        <v>53.529011742678499</v>
      </c>
      <c r="AF171">
        <f t="shared" si="92"/>
        <v>2.1159710038785273</v>
      </c>
      <c r="AG171">
        <f t="shared" si="93"/>
        <v>29.716601690139647</v>
      </c>
      <c r="AH171">
        <v>1063.0596575628781</v>
      </c>
      <c r="AI171">
        <v>1043.583333333333</v>
      </c>
      <c r="AJ171">
        <v>1.733357106184368</v>
      </c>
      <c r="AK171">
        <v>63.248288586622081</v>
      </c>
      <c r="AL171">
        <f t="shared" si="94"/>
        <v>2.2748781743726321</v>
      </c>
      <c r="AM171">
        <v>33.198156759257706</v>
      </c>
      <c r="AN171">
        <v>34.061342424242419</v>
      </c>
      <c r="AO171">
        <v>8.3931502215666975E-3</v>
      </c>
      <c r="AP171">
        <v>96.55356453263947</v>
      </c>
      <c r="AQ171">
        <v>0</v>
      </c>
      <c r="AR171">
        <v>0</v>
      </c>
      <c r="AS171">
        <f t="shared" si="95"/>
        <v>1</v>
      </c>
      <c r="AT171">
        <f t="shared" si="96"/>
        <v>0</v>
      </c>
      <c r="AU171">
        <f t="shared" si="97"/>
        <v>47455.208758760105</v>
      </c>
      <c r="AV171">
        <f t="shared" si="98"/>
        <v>1199.9725000000001</v>
      </c>
      <c r="AW171">
        <f t="shared" si="99"/>
        <v>1025.9013135929918</v>
      </c>
      <c r="AX171">
        <f t="shared" si="100"/>
        <v>0.85493735364184742</v>
      </c>
      <c r="AY171">
        <f t="shared" si="101"/>
        <v>0.18842909252876561</v>
      </c>
      <c r="AZ171">
        <v>2.7</v>
      </c>
      <c r="BA171">
        <v>0.5</v>
      </c>
      <c r="BB171" t="s">
        <v>355</v>
      </c>
      <c r="BC171">
        <v>2</v>
      </c>
      <c r="BD171" t="b">
        <v>1</v>
      </c>
      <c r="BE171">
        <v>1670957608.6875</v>
      </c>
      <c r="BF171">
        <v>1005.01125</v>
      </c>
      <c r="BG171">
        <v>1028.1300000000001</v>
      </c>
      <c r="BH171">
        <v>34.048812499999997</v>
      </c>
      <c r="BI171">
        <v>33.199787499999999</v>
      </c>
      <c r="BJ171">
        <v>1010.2775</v>
      </c>
      <c r="BK171">
        <v>33.896412499999997</v>
      </c>
      <c r="BL171">
        <v>649.99225000000001</v>
      </c>
      <c r="BM171">
        <v>101.080625</v>
      </c>
      <c r="BN171">
        <v>0.10002058749999999</v>
      </c>
      <c r="BO171">
        <v>32.527312500000001</v>
      </c>
      <c r="BP171">
        <v>32.615225000000002</v>
      </c>
      <c r="BQ171">
        <v>999.9</v>
      </c>
      <c r="BR171">
        <v>0</v>
      </c>
      <c r="BS171">
        <v>0</v>
      </c>
      <c r="BT171">
        <v>9015.78125</v>
      </c>
      <c r="BU171">
        <v>0</v>
      </c>
      <c r="BV171">
        <v>279.16250000000002</v>
      </c>
      <c r="BW171">
        <v>-23.117599999999999</v>
      </c>
      <c r="BX171">
        <v>1040.44</v>
      </c>
      <c r="BY171">
        <v>1063.4375</v>
      </c>
      <c r="BZ171">
        <v>0.84904099999999993</v>
      </c>
      <c r="CA171">
        <v>1028.1300000000001</v>
      </c>
      <c r="CB171">
        <v>33.199787499999999</v>
      </c>
      <c r="CC171">
        <v>3.4416737500000001</v>
      </c>
      <c r="CD171">
        <v>3.3558525000000001</v>
      </c>
      <c r="CE171">
        <v>26.334737499999999</v>
      </c>
      <c r="CF171">
        <v>25.907575000000001</v>
      </c>
      <c r="CG171">
        <v>1199.9725000000001</v>
      </c>
      <c r="CH171">
        <v>0.50000450000000007</v>
      </c>
      <c r="CI171">
        <v>0.49999549999999998</v>
      </c>
      <c r="CJ171">
        <v>0</v>
      </c>
      <c r="CK171">
        <v>776.65862500000003</v>
      </c>
      <c r="CL171">
        <v>4.9990899999999998</v>
      </c>
      <c r="CM171">
        <v>8272.5862500000003</v>
      </c>
      <c r="CN171">
        <v>9557.651249999999</v>
      </c>
      <c r="CO171">
        <v>41.686999999999998</v>
      </c>
      <c r="CP171">
        <v>43.5</v>
      </c>
      <c r="CQ171">
        <v>42.5</v>
      </c>
      <c r="CR171">
        <v>42.5</v>
      </c>
      <c r="CS171">
        <v>43.125</v>
      </c>
      <c r="CT171">
        <v>597.49250000000006</v>
      </c>
      <c r="CU171">
        <v>597.48</v>
      </c>
      <c r="CV171">
        <v>0</v>
      </c>
      <c r="CW171">
        <v>1670957643.4000001</v>
      </c>
      <c r="CX171">
        <v>0</v>
      </c>
      <c r="CY171">
        <v>1670954496.5999999</v>
      </c>
      <c r="CZ171" t="s">
        <v>356</v>
      </c>
      <c r="DA171">
        <v>1670954495.5999999</v>
      </c>
      <c r="DB171">
        <v>1670954496.5999999</v>
      </c>
      <c r="DC171">
        <v>16</v>
      </c>
      <c r="DD171">
        <v>-7.6999999999999999E-2</v>
      </c>
      <c r="DE171">
        <v>-1.0999999999999999E-2</v>
      </c>
      <c r="DF171">
        <v>-4.38</v>
      </c>
      <c r="DG171">
        <v>0.152</v>
      </c>
      <c r="DH171">
        <v>415</v>
      </c>
      <c r="DI171">
        <v>32</v>
      </c>
      <c r="DJ171">
        <v>0.4</v>
      </c>
      <c r="DK171">
        <v>0.41</v>
      </c>
      <c r="DL171">
        <v>-22.963227499999999</v>
      </c>
      <c r="DM171">
        <v>-0.84474709193240349</v>
      </c>
      <c r="DN171">
        <v>9.4593781475052555E-2</v>
      </c>
      <c r="DO171">
        <v>0</v>
      </c>
      <c r="DP171">
        <v>0.87362532500000012</v>
      </c>
      <c r="DQ171">
        <v>-0.15766391369606311</v>
      </c>
      <c r="DR171">
        <v>1.9520512685874191E-2</v>
      </c>
      <c r="DS171">
        <v>0</v>
      </c>
      <c r="DT171">
        <v>0</v>
      </c>
      <c r="DU171">
        <v>0</v>
      </c>
      <c r="DV171">
        <v>0</v>
      </c>
      <c r="DW171">
        <v>-1</v>
      </c>
      <c r="DX171">
        <v>0</v>
      </c>
      <c r="DY171">
        <v>2</v>
      </c>
      <c r="DZ171" t="s">
        <v>369</v>
      </c>
      <c r="EA171">
        <v>3.2982300000000002</v>
      </c>
      <c r="EB171">
        <v>2.6255000000000002</v>
      </c>
      <c r="EC171">
        <v>0.188696</v>
      </c>
      <c r="ED171">
        <v>0.18946199999999999</v>
      </c>
      <c r="EE171">
        <v>0.13998099999999999</v>
      </c>
      <c r="EF171">
        <v>0.136105</v>
      </c>
      <c r="EG171">
        <v>24611.9</v>
      </c>
      <c r="EH171">
        <v>25022.7</v>
      </c>
      <c r="EI171">
        <v>28220.9</v>
      </c>
      <c r="EJ171">
        <v>29707.9</v>
      </c>
      <c r="EK171">
        <v>33403.800000000003</v>
      </c>
      <c r="EL171">
        <v>35617.699999999997</v>
      </c>
      <c r="EM171">
        <v>39831.1</v>
      </c>
      <c r="EN171">
        <v>42437.7</v>
      </c>
      <c r="EO171">
        <v>2.2470300000000001</v>
      </c>
      <c r="EP171">
        <v>2.2217500000000001</v>
      </c>
      <c r="EQ171">
        <v>0.12684999999999999</v>
      </c>
      <c r="ER171">
        <v>0</v>
      </c>
      <c r="ES171">
        <v>30.5501</v>
      </c>
      <c r="ET171">
        <v>999.9</v>
      </c>
      <c r="EU171">
        <v>72.2</v>
      </c>
      <c r="EV171">
        <v>33.4</v>
      </c>
      <c r="EW171">
        <v>36.907400000000003</v>
      </c>
      <c r="EX171">
        <v>57.701700000000002</v>
      </c>
      <c r="EY171">
        <v>-2.9527199999999998</v>
      </c>
      <c r="EZ171">
        <v>2</v>
      </c>
      <c r="FA171">
        <v>0.32410099999999997</v>
      </c>
      <c r="FB171">
        <v>-0.24426500000000001</v>
      </c>
      <c r="FC171">
        <v>20.271899999999999</v>
      </c>
      <c r="FD171">
        <v>5.2199900000000001</v>
      </c>
      <c r="FE171">
        <v>12.004</v>
      </c>
      <c r="FF171">
        <v>4.9871499999999997</v>
      </c>
      <c r="FG171">
        <v>3.2845499999999999</v>
      </c>
      <c r="FH171">
        <v>9999</v>
      </c>
      <c r="FI171">
        <v>9999</v>
      </c>
      <c r="FJ171">
        <v>9999</v>
      </c>
      <c r="FK171">
        <v>999.9</v>
      </c>
      <c r="FL171">
        <v>1.8658300000000001</v>
      </c>
      <c r="FM171">
        <v>1.86219</v>
      </c>
      <c r="FN171">
        <v>1.86419</v>
      </c>
      <c r="FO171">
        <v>1.8602799999999999</v>
      </c>
      <c r="FP171">
        <v>1.861</v>
      </c>
      <c r="FQ171">
        <v>1.86016</v>
      </c>
      <c r="FR171">
        <v>1.8618600000000001</v>
      </c>
      <c r="FS171">
        <v>1.8584000000000001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-5.27</v>
      </c>
      <c r="GH171">
        <v>0.1525</v>
      </c>
      <c r="GI171">
        <v>-3.43048097447471</v>
      </c>
      <c r="GJ171">
        <v>-2.7043828418459848E-3</v>
      </c>
      <c r="GK171">
        <v>1.1637646390227569E-6</v>
      </c>
      <c r="GL171">
        <v>-2.7935288173591201E-10</v>
      </c>
      <c r="GM171">
        <v>0.15243500000000409</v>
      </c>
      <c r="GN171">
        <v>0</v>
      </c>
      <c r="GO171">
        <v>0</v>
      </c>
      <c r="GP171">
        <v>0</v>
      </c>
      <c r="GQ171">
        <v>5</v>
      </c>
      <c r="GR171">
        <v>2087</v>
      </c>
      <c r="GS171">
        <v>4</v>
      </c>
      <c r="GT171">
        <v>31</v>
      </c>
      <c r="GU171">
        <v>51.9</v>
      </c>
      <c r="GV171">
        <v>51.9</v>
      </c>
      <c r="GW171">
        <v>2.8466800000000001</v>
      </c>
      <c r="GX171">
        <v>2.51953</v>
      </c>
      <c r="GY171">
        <v>2.04834</v>
      </c>
      <c r="GZ171">
        <v>2.6171899999999999</v>
      </c>
      <c r="HA171">
        <v>2.1972700000000001</v>
      </c>
      <c r="HB171">
        <v>2.33887</v>
      </c>
      <c r="HC171">
        <v>38.256799999999998</v>
      </c>
      <c r="HD171">
        <v>14.403499999999999</v>
      </c>
      <c r="HE171">
        <v>18</v>
      </c>
      <c r="HF171">
        <v>704.75699999999995</v>
      </c>
      <c r="HG171">
        <v>762.29899999999998</v>
      </c>
      <c r="HH171">
        <v>30.999400000000001</v>
      </c>
      <c r="HI171">
        <v>31.5534</v>
      </c>
      <c r="HJ171">
        <v>30.000299999999999</v>
      </c>
      <c r="HK171">
        <v>31.4132</v>
      </c>
      <c r="HL171">
        <v>31.3993</v>
      </c>
      <c r="HM171">
        <v>56.926499999999997</v>
      </c>
      <c r="HN171">
        <v>10.067</v>
      </c>
      <c r="HO171">
        <v>100</v>
      </c>
      <c r="HP171">
        <v>31</v>
      </c>
      <c r="HQ171">
        <v>1043.28</v>
      </c>
      <c r="HR171">
        <v>33.280999999999999</v>
      </c>
      <c r="HS171">
        <v>99.436800000000005</v>
      </c>
      <c r="HT171">
        <v>98.433400000000006</v>
      </c>
    </row>
    <row r="172" spans="1:228" x14ac:dyDescent="0.2">
      <c r="A172">
        <v>157</v>
      </c>
      <c r="B172">
        <v>1670957615</v>
      </c>
      <c r="C172">
        <v>623</v>
      </c>
      <c r="D172" t="s">
        <v>672</v>
      </c>
      <c r="E172" t="s">
        <v>673</v>
      </c>
      <c r="F172">
        <v>4</v>
      </c>
      <c r="G172">
        <v>1670957613</v>
      </c>
      <c r="H172">
        <f t="shared" si="68"/>
        <v>2.2595286813603911E-3</v>
      </c>
      <c r="I172">
        <f t="shared" si="69"/>
        <v>2.2595286813603912</v>
      </c>
      <c r="J172">
        <f t="shared" si="70"/>
        <v>29.614079990198203</v>
      </c>
      <c r="K172">
        <f t="shared" si="71"/>
        <v>1012.207142857143</v>
      </c>
      <c r="L172">
        <f t="shared" si="72"/>
        <v>669.1597919236392</v>
      </c>
      <c r="M172">
        <f t="shared" si="73"/>
        <v>67.705885953115384</v>
      </c>
      <c r="N172">
        <f t="shared" si="74"/>
        <v>102.41556979716893</v>
      </c>
      <c r="O172">
        <f t="shared" si="75"/>
        <v>0.14982719279563245</v>
      </c>
      <c r="P172">
        <f t="shared" si="76"/>
        <v>3.6763455806081726</v>
      </c>
      <c r="Q172">
        <f t="shared" si="77"/>
        <v>0.14651578332408846</v>
      </c>
      <c r="R172">
        <f t="shared" si="78"/>
        <v>9.1863785891239516E-2</v>
      </c>
      <c r="S172">
        <f t="shared" si="79"/>
        <v>226.10110209257672</v>
      </c>
      <c r="T172">
        <f t="shared" si="80"/>
        <v>33.125886998986651</v>
      </c>
      <c r="U172">
        <f t="shared" si="81"/>
        <v>32.612757142857141</v>
      </c>
      <c r="V172">
        <f t="shared" si="82"/>
        <v>4.943215984403821</v>
      </c>
      <c r="W172">
        <f t="shared" si="83"/>
        <v>70.088183097604926</v>
      </c>
      <c r="X172">
        <f t="shared" si="84"/>
        <v>3.4475372241733879</v>
      </c>
      <c r="Y172">
        <f t="shared" si="85"/>
        <v>4.9188566057880845</v>
      </c>
      <c r="Z172">
        <f t="shared" si="86"/>
        <v>1.4956787602304331</v>
      </c>
      <c r="AA172">
        <f t="shared" si="87"/>
        <v>-99.645214847993245</v>
      </c>
      <c r="AB172">
        <f t="shared" si="88"/>
        <v>-17.370739170680984</v>
      </c>
      <c r="AC172">
        <f t="shared" si="89"/>
        <v>-1.0775583381751992</v>
      </c>
      <c r="AD172">
        <f t="shared" si="90"/>
        <v>108.00758973572729</v>
      </c>
      <c r="AE172">
        <f t="shared" si="91"/>
        <v>53.665566762805568</v>
      </c>
      <c r="AF172">
        <f t="shared" si="92"/>
        <v>2.1652325299990873</v>
      </c>
      <c r="AG172">
        <f t="shared" si="93"/>
        <v>29.614079990198203</v>
      </c>
      <c r="AH172">
        <v>1070.060219534108</v>
      </c>
      <c r="AI172">
        <v>1050.5524848484849</v>
      </c>
      <c r="AJ172">
        <v>1.753064695025959</v>
      </c>
      <c r="AK172">
        <v>63.248288586622081</v>
      </c>
      <c r="AL172">
        <f t="shared" si="94"/>
        <v>2.2595286813603912</v>
      </c>
      <c r="AM172">
        <v>33.203068141289869</v>
      </c>
      <c r="AN172">
        <v>34.079612727272718</v>
      </c>
      <c r="AO172">
        <v>5.079793116537867E-3</v>
      </c>
      <c r="AP172">
        <v>96.55356453263947</v>
      </c>
      <c r="AQ172">
        <v>0</v>
      </c>
      <c r="AR172">
        <v>0</v>
      </c>
      <c r="AS172">
        <f t="shared" si="95"/>
        <v>1</v>
      </c>
      <c r="AT172">
        <f t="shared" si="96"/>
        <v>0</v>
      </c>
      <c r="AU172">
        <f t="shared" si="97"/>
        <v>47337.103469169262</v>
      </c>
      <c r="AV172">
        <f t="shared" si="98"/>
        <v>1199.92</v>
      </c>
      <c r="AW172">
        <f t="shared" si="99"/>
        <v>1025.8570850220606</v>
      </c>
      <c r="AX172">
        <f t="shared" si="100"/>
        <v>0.85493790004505343</v>
      </c>
      <c r="AY172">
        <f t="shared" si="101"/>
        <v>0.18843014708695305</v>
      </c>
      <c r="AZ172">
        <v>2.7</v>
      </c>
      <c r="BA172">
        <v>0.5</v>
      </c>
      <c r="BB172" t="s">
        <v>355</v>
      </c>
      <c r="BC172">
        <v>2</v>
      </c>
      <c r="BD172" t="b">
        <v>1</v>
      </c>
      <c r="BE172">
        <v>1670957613</v>
      </c>
      <c r="BF172">
        <v>1012.207142857143</v>
      </c>
      <c r="BG172">
        <v>1035.408571428572</v>
      </c>
      <c r="BH172">
        <v>34.073157142857148</v>
      </c>
      <c r="BI172">
        <v>33.204428571428572</v>
      </c>
      <c r="BJ172">
        <v>1017.477142857143</v>
      </c>
      <c r="BK172">
        <v>33.920714285714283</v>
      </c>
      <c r="BL172">
        <v>650.0225714285715</v>
      </c>
      <c r="BM172">
        <v>101.0804285714286</v>
      </c>
      <c r="BN172">
        <v>0.1000170714285714</v>
      </c>
      <c r="BO172">
        <v>32.525114285714281</v>
      </c>
      <c r="BP172">
        <v>32.612757142857141</v>
      </c>
      <c r="BQ172">
        <v>999.89999999999986</v>
      </c>
      <c r="BR172">
        <v>0</v>
      </c>
      <c r="BS172">
        <v>0</v>
      </c>
      <c r="BT172">
        <v>8992.9471428571433</v>
      </c>
      <c r="BU172">
        <v>0</v>
      </c>
      <c r="BV172">
        <v>279.00414285714288</v>
      </c>
      <c r="BW172">
        <v>-23.203571428571429</v>
      </c>
      <c r="BX172">
        <v>1047.9128571428571</v>
      </c>
      <c r="BY172">
        <v>1070.97</v>
      </c>
      <c r="BZ172">
        <v>0.86871128571428569</v>
      </c>
      <c r="CA172">
        <v>1035.408571428572</v>
      </c>
      <c r="CB172">
        <v>33.204428571428572</v>
      </c>
      <c r="CC172">
        <v>3.4441271428571429</v>
      </c>
      <c r="CD172">
        <v>3.3563171428571432</v>
      </c>
      <c r="CE172">
        <v>26.346800000000002</v>
      </c>
      <c r="CF172">
        <v>25.909957142857142</v>
      </c>
      <c r="CG172">
        <v>1199.92</v>
      </c>
      <c r="CH172">
        <v>0.49998714285714291</v>
      </c>
      <c r="CI172">
        <v>0.50001285714285715</v>
      </c>
      <c r="CJ172">
        <v>0</v>
      </c>
      <c r="CK172">
        <v>777.10128571428572</v>
      </c>
      <c r="CL172">
        <v>4.9990899999999998</v>
      </c>
      <c r="CM172">
        <v>8275.99</v>
      </c>
      <c r="CN172">
        <v>9557.1557142857146</v>
      </c>
      <c r="CO172">
        <v>41.686999999999998</v>
      </c>
      <c r="CP172">
        <v>43.5</v>
      </c>
      <c r="CQ172">
        <v>42.5</v>
      </c>
      <c r="CR172">
        <v>42.5</v>
      </c>
      <c r="CS172">
        <v>43.125</v>
      </c>
      <c r="CT172">
        <v>597.4442857142858</v>
      </c>
      <c r="CU172">
        <v>597.47571428571428</v>
      </c>
      <c r="CV172">
        <v>0</v>
      </c>
      <c r="CW172">
        <v>1670957647</v>
      </c>
      <c r="CX172">
        <v>0</v>
      </c>
      <c r="CY172">
        <v>1670954496.5999999</v>
      </c>
      <c r="CZ172" t="s">
        <v>356</v>
      </c>
      <c r="DA172">
        <v>1670954495.5999999</v>
      </c>
      <c r="DB172">
        <v>1670954496.5999999</v>
      </c>
      <c r="DC172">
        <v>16</v>
      </c>
      <c r="DD172">
        <v>-7.6999999999999999E-2</v>
      </c>
      <c r="DE172">
        <v>-1.0999999999999999E-2</v>
      </c>
      <c r="DF172">
        <v>-4.38</v>
      </c>
      <c r="DG172">
        <v>0.152</v>
      </c>
      <c r="DH172">
        <v>415</v>
      </c>
      <c r="DI172">
        <v>32</v>
      </c>
      <c r="DJ172">
        <v>0.4</v>
      </c>
      <c r="DK172">
        <v>0.41</v>
      </c>
      <c r="DL172">
        <v>-23.029327500000001</v>
      </c>
      <c r="DM172">
        <v>-1.0990142589117819</v>
      </c>
      <c r="DN172">
        <v>0.11610719828567891</v>
      </c>
      <c r="DO172">
        <v>0</v>
      </c>
      <c r="DP172">
        <v>0.86923242500000009</v>
      </c>
      <c r="DQ172">
        <v>-0.1164017673545991</v>
      </c>
      <c r="DR172">
        <v>1.8345448316799871E-2</v>
      </c>
      <c r="DS172">
        <v>0</v>
      </c>
      <c r="DT172">
        <v>0</v>
      </c>
      <c r="DU172">
        <v>0</v>
      </c>
      <c r="DV172">
        <v>0</v>
      </c>
      <c r="DW172">
        <v>-1</v>
      </c>
      <c r="DX172">
        <v>0</v>
      </c>
      <c r="DY172">
        <v>2</v>
      </c>
      <c r="DZ172" t="s">
        <v>369</v>
      </c>
      <c r="EA172">
        <v>3.29819</v>
      </c>
      <c r="EB172">
        <v>2.6251899999999999</v>
      </c>
      <c r="EC172">
        <v>0.18949099999999999</v>
      </c>
      <c r="ED172">
        <v>0.190245</v>
      </c>
      <c r="EE172">
        <v>0.14003599999999999</v>
      </c>
      <c r="EF172">
        <v>0.13611400000000001</v>
      </c>
      <c r="EG172">
        <v>24587.3</v>
      </c>
      <c r="EH172">
        <v>24998.2</v>
      </c>
      <c r="EI172">
        <v>28220.3</v>
      </c>
      <c r="EJ172">
        <v>29707.599999999999</v>
      </c>
      <c r="EK172">
        <v>33400.9</v>
      </c>
      <c r="EL172">
        <v>35617.300000000003</v>
      </c>
      <c r="EM172">
        <v>39830.199999999997</v>
      </c>
      <c r="EN172">
        <v>42437.599999999999</v>
      </c>
      <c r="EO172">
        <v>2.2470699999999999</v>
      </c>
      <c r="EP172">
        <v>2.2219500000000001</v>
      </c>
      <c r="EQ172">
        <v>0.12728900000000001</v>
      </c>
      <c r="ER172">
        <v>0</v>
      </c>
      <c r="ES172">
        <v>30.5501</v>
      </c>
      <c r="ET172">
        <v>999.9</v>
      </c>
      <c r="EU172">
        <v>72.2</v>
      </c>
      <c r="EV172">
        <v>33.4</v>
      </c>
      <c r="EW172">
        <v>36.906199999999998</v>
      </c>
      <c r="EX172">
        <v>57.6417</v>
      </c>
      <c r="EY172">
        <v>-2.9527199999999998</v>
      </c>
      <c r="EZ172">
        <v>2</v>
      </c>
      <c r="FA172">
        <v>0.32425799999999999</v>
      </c>
      <c r="FB172">
        <v>-0.24625</v>
      </c>
      <c r="FC172">
        <v>20.271799999999999</v>
      </c>
      <c r="FD172">
        <v>5.2195400000000003</v>
      </c>
      <c r="FE172">
        <v>12.004</v>
      </c>
      <c r="FF172">
        <v>4.9863999999999997</v>
      </c>
      <c r="FG172">
        <v>3.2844000000000002</v>
      </c>
      <c r="FH172">
        <v>9999</v>
      </c>
      <c r="FI172">
        <v>9999</v>
      </c>
      <c r="FJ172">
        <v>9999</v>
      </c>
      <c r="FK172">
        <v>999.9</v>
      </c>
      <c r="FL172">
        <v>1.8658399999999999</v>
      </c>
      <c r="FM172">
        <v>1.8622000000000001</v>
      </c>
      <c r="FN172">
        <v>1.86422</v>
      </c>
      <c r="FO172">
        <v>1.86029</v>
      </c>
      <c r="FP172">
        <v>1.861</v>
      </c>
      <c r="FQ172">
        <v>1.86016</v>
      </c>
      <c r="FR172">
        <v>1.8618399999999999</v>
      </c>
      <c r="FS172">
        <v>1.8583799999999999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-5.28</v>
      </c>
      <c r="GH172">
        <v>0.1525</v>
      </c>
      <c r="GI172">
        <v>-3.43048097447471</v>
      </c>
      <c r="GJ172">
        <v>-2.7043828418459848E-3</v>
      </c>
      <c r="GK172">
        <v>1.1637646390227569E-6</v>
      </c>
      <c r="GL172">
        <v>-2.7935288173591201E-10</v>
      </c>
      <c r="GM172">
        <v>0.15243500000000409</v>
      </c>
      <c r="GN172">
        <v>0</v>
      </c>
      <c r="GO172">
        <v>0</v>
      </c>
      <c r="GP172">
        <v>0</v>
      </c>
      <c r="GQ172">
        <v>5</v>
      </c>
      <c r="GR172">
        <v>2087</v>
      </c>
      <c r="GS172">
        <v>4</v>
      </c>
      <c r="GT172">
        <v>31</v>
      </c>
      <c r="GU172">
        <v>52</v>
      </c>
      <c r="GV172">
        <v>52</v>
      </c>
      <c r="GW172">
        <v>2.8613300000000002</v>
      </c>
      <c r="GX172">
        <v>2.51709</v>
      </c>
      <c r="GY172">
        <v>2.04834</v>
      </c>
      <c r="GZ172">
        <v>2.6171899999999999</v>
      </c>
      <c r="HA172">
        <v>2.1972700000000001</v>
      </c>
      <c r="HB172">
        <v>2.36572</v>
      </c>
      <c r="HC172">
        <v>38.256799999999998</v>
      </c>
      <c r="HD172">
        <v>14.403499999999999</v>
      </c>
      <c r="HE172">
        <v>18</v>
      </c>
      <c r="HF172">
        <v>704.82299999999998</v>
      </c>
      <c r="HG172">
        <v>762.52099999999996</v>
      </c>
      <c r="HH172">
        <v>30.999400000000001</v>
      </c>
      <c r="HI172">
        <v>31.555499999999999</v>
      </c>
      <c r="HJ172">
        <v>30.000299999999999</v>
      </c>
      <c r="HK172">
        <v>31.415299999999998</v>
      </c>
      <c r="HL172">
        <v>31.401399999999999</v>
      </c>
      <c r="HM172">
        <v>57.220999999999997</v>
      </c>
      <c r="HN172">
        <v>10.067</v>
      </c>
      <c r="HO172">
        <v>100</v>
      </c>
      <c r="HP172">
        <v>31</v>
      </c>
      <c r="HQ172">
        <v>1049.96</v>
      </c>
      <c r="HR172">
        <v>33.2761</v>
      </c>
      <c r="HS172">
        <v>99.434700000000007</v>
      </c>
      <c r="HT172">
        <v>98.4328</v>
      </c>
    </row>
    <row r="173" spans="1:228" x14ac:dyDescent="0.2">
      <c r="A173">
        <v>158</v>
      </c>
      <c r="B173">
        <v>1670957619</v>
      </c>
      <c r="C173">
        <v>627</v>
      </c>
      <c r="D173" t="s">
        <v>674</v>
      </c>
      <c r="E173" t="s">
        <v>675</v>
      </c>
      <c r="F173">
        <v>4</v>
      </c>
      <c r="G173">
        <v>1670957616.6875</v>
      </c>
      <c r="H173">
        <f t="shared" si="68"/>
        <v>2.2450476972475939E-3</v>
      </c>
      <c r="I173">
        <f t="shared" si="69"/>
        <v>2.2450476972475939</v>
      </c>
      <c r="J173">
        <f t="shared" si="70"/>
        <v>29.889914208575551</v>
      </c>
      <c r="K173">
        <f t="shared" si="71"/>
        <v>1018.37875</v>
      </c>
      <c r="L173">
        <f t="shared" si="72"/>
        <v>670.93902864271104</v>
      </c>
      <c r="M173">
        <f t="shared" si="73"/>
        <v>67.884943157614515</v>
      </c>
      <c r="N173">
        <f t="shared" si="74"/>
        <v>103.03854837081934</v>
      </c>
      <c r="O173">
        <f t="shared" si="75"/>
        <v>0.14919600744033917</v>
      </c>
      <c r="P173">
        <f t="shared" si="76"/>
        <v>3.6825156527965635</v>
      </c>
      <c r="Q173">
        <f t="shared" si="77"/>
        <v>0.14591748198676494</v>
      </c>
      <c r="R173">
        <f t="shared" si="78"/>
        <v>9.1486988243117073E-2</v>
      </c>
      <c r="S173">
        <f t="shared" si="79"/>
        <v>226.11132523425556</v>
      </c>
      <c r="T173">
        <f t="shared" si="80"/>
        <v>33.126902829428779</v>
      </c>
      <c r="U173">
        <f t="shared" si="81"/>
        <v>32.606224999999988</v>
      </c>
      <c r="V173">
        <f t="shared" si="82"/>
        <v>4.9413968326950366</v>
      </c>
      <c r="W173">
        <f t="shared" si="83"/>
        <v>70.127032931550772</v>
      </c>
      <c r="X173">
        <f t="shared" si="84"/>
        <v>3.4492314783657108</v>
      </c>
      <c r="Y173">
        <f t="shared" si="85"/>
        <v>4.9185475759860235</v>
      </c>
      <c r="Z173">
        <f t="shared" si="86"/>
        <v>1.4921653543293258</v>
      </c>
      <c r="AA173">
        <f t="shared" si="87"/>
        <v>-99.00660344861889</v>
      </c>
      <c r="AB173">
        <f t="shared" si="88"/>
        <v>-16.324275929001555</v>
      </c>
      <c r="AC173">
        <f t="shared" si="89"/>
        <v>-1.0109084910104327</v>
      </c>
      <c r="AD173">
        <f t="shared" si="90"/>
        <v>109.76953736562467</v>
      </c>
      <c r="AE173">
        <f t="shared" si="91"/>
        <v>53.499645558821712</v>
      </c>
      <c r="AF173">
        <f t="shared" si="92"/>
        <v>2.1987939199224908</v>
      </c>
      <c r="AG173">
        <f t="shared" si="93"/>
        <v>29.889914208575551</v>
      </c>
      <c r="AH173">
        <v>1076.9306534345139</v>
      </c>
      <c r="AI173">
        <v>1057.43812121212</v>
      </c>
      <c r="AJ173">
        <v>1.718464708696618</v>
      </c>
      <c r="AK173">
        <v>63.248288586622081</v>
      </c>
      <c r="AL173">
        <f t="shared" si="94"/>
        <v>2.2450476972475939</v>
      </c>
      <c r="AM173">
        <v>33.207581451462652</v>
      </c>
      <c r="AN173">
        <v>34.09972121212121</v>
      </c>
      <c r="AO173">
        <v>1.4551070194743451E-3</v>
      </c>
      <c r="AP173">
        <v>96.55356453263947</v>
      </c>
      <c r="AQ173">
        <v>0</v>
      </c>
      <c r="AR173">
        <v>0</v>
      </c>
      <c r="AS173">
        <f t="shared" si="95"/>
        <v>1</v>
      </c>
      <c r="AT173">
        <f t="shared" si="96"/>
        <v>0</v>
      </c>
      <c r="AU173">
        <f t="shared" si="97"/>
        <v>47447.732502188621</v>
      </c>
      <c r="AV173">
        <f t="shared" si="98"/>
        <v>1199.9825000000001</v>
      </c>
      <c r="AW173">
        <f t="shared" si="99"/>
        <v>1025.9097135928785</v>
      </c>
      <c r="AX173">
        <f t="shared" si="100"/>
        <v>0.85493722916199066</v>
      </c>
      <c r="AY173">
        <f t="shared" si="101"/>
        <v>0.18842885228264208</v>
      </c>
      <c r="AZ173">
        <v>2.7</v>
      </c>
      <c r="BA173">
        <v>0.5</v>
      </c>
      <c r="BB173" t="s">
        <v>355</v>
      </c>
      <c r="BC173">
        <v>2</v>
      </c>
      <c r="BD173" t="b">
        <v>1</v>
      </c>
      <c r="BE173">
        <v>1670957616.6875</v>
      </c>
      <c r="BF173">
        <v>1018.37875</v>
      </c>
      <c r="BG173">
        <v>1041.53125</v>
      </c>
      <c r="BH173">
        <v>34.090387499999999</v>
      </c>
      <c r="BI173">
        <v>33.208200000000012</v>
      </c>
      <c r="BJ173">
        <v>1023.66125</v>
      </c>
      <c r="BK173">
        <v>33.937937499999997</v>
      </c>
      <c r="BL173">
        <v>650.01575000000003</v>
      </c>
      <c r="BM173">
        <v>101.079125</v>
      </c>
      <c r="BN173">
        <v>9.987973750000001E-2</v>
      </c>
      <c r="BO173">
        <v>32.524000000000001</v>
      </c>
      <c r="BP173">
        <v>32.606224999999988</v>
      </c>
      <c r="BQ173">
        <v>999.9</v>
      </c>
      <c r="BR173">
        <v>0</v>
      </c>
      <c r="BS173">
        <v>0</v>
      </c>
      <c r="BT173">
        <v>9014.375</v>
      </c>
      <c r="BU173">
        <v>0</v>
      </c>
      <c r="BV173">
        <v>278.94400000000002</v>
      </c>
      <c r="BW173">
        <v>-23.152437500000001</v>
      </c>
      <c r="BX173">
        <v>1054.3225</v>
      </c>
      <c r="BY173">
        <v>1077.3074999999999</v>
      </c>
      <c r="BZ173">
        <v>0.8821658750000001</v>
      </c>
      <c r="CA173">
        <v>1041.53125</v>
      </c>
      <c r="CB173">
        <v>33.208200000000012</v>
      </c>
      <c r="CC173">
        <v>3.4458275</v>
      </c>
      <c r="CD173">
        <v>3.3566574999999998</v>
      </c>
      <c r="CE173">
        <v>26.355162499999999</v>
      </c>
      <c r="CF173">
        <v>25.911650000000002</v>
      </c>
      <c r="CG173">
        <v>1199.9825000000001</v>
      </c>
      <c r="CH173">
        <v>0.50000812500000003</v>
      </c>
      <c r="CI173">
        <v>0.49999187499999997</v>
      </c>
      <c r="CJ173">
        <v>0</v>
      </c>
      <c r="CK173">
        <v>777.39687499999991</v>
      </c>
      <c r="CL173">
        <v>4.9990899999999998</v>
      </c>
      <c r="CM173">
        <v>8279.7162499999995</v>
      </c>
      <c r="CN173">
        <v>9557.7212500000005</v>
      </c>
      <c r="CO173">
        <v>41.686999999999998</v>
      </c>
      <c r="CP173">
        <v>43.5</v>
      </c>
      <c r="CQ173">
        <v>42.5</v>
      </c>
      <c r="CR173">
        <v>42.5</v>
      </c>
      <c r="CS173">
        <v>43.125</v>
      </c>
      <c r="CT173">
        <v>597.50250000000005</v>
      </c>
      <c r="CU173">
        <v>597.48</v>
      </c>
      <c r="CV173">
        <v>0</v>
      </c>
      <c r="CW173">
        <v>1670957651.2</v>
      </c>
      <c r="CX173">
        <v>0</v>
      </c>
      <c r="CY173">
        <v>1670954496.5999999</v>
      </c>
      <c r="CZ173" t="s">
        <v>356</v>
      </c>
      <c r="DA173">
        <v>1670954495.5999999</v>
      </c>
      <c r="DB173">
        <v>1670954496.5999999</v>
      </c>
      <c r="DC173">
        <v>16</v>
      </c>
      <c r="DD173">
        <v>-7.6999999999999999E-2</v>
      </c>
      <c r="DE173">
        <v>-1.0999999999999999E-2</v>
      </c>
      <c r="DF173">
        <v>-4.38</v>
      </c>
      <c r="DG173">
        <v>0.152</v>
      </c>
      <c r="DH173">
        <v>415</v>
      </c>
      <c r="DI173">
        <v>32</v>
      </c>
      <c r="DJ173">
        <v>0.4</v>
      </c>
      <c r="DK173">
        <v>0.41</v>
      </c>
      <c r="DL173">
        <v>-23.070421951219512</v>
      </c>
      <c r="DM173">
        <v>-0.91219651567947135</v>
      </c>
      <c r="DN173">
        <v>0.10514414846851119</v>
      </c>
      <c r="DO173">
        <v>0</v>
      </c>
      <c r="DP173">
        <v>0.86875875609756104</v>
      </c>
      <c r="DQ173">
        <v>-3.7417170731707729E-2</v>
      </c>
      <c r="DR173">
        <v>1.7746152390651311E-2</v>
      </c>
      <c r="DS173">
        <v>1</v>
      </c>
      <c r="DT173">
        <v>0</v>
      </c>
      <c r="DU173">
        <v>0</v>
      </c>
      <c r="DV173">
        <v>0</v>
      </c>
      <c r="DW173">
        <v>-1</v>
      </c>
      <c r="DX173">
        <v>1</v>
      </c>
      <c r="DY173">
        <v>2</v>
      </c>
      <c r="DZ173" t="s">
        <v>357</v>
      </c>
      <c r="EA173">
        <v>3.2981699999999998</v>
      </c>
      <c r="EB173">
        <v>2.6252800000000001</v>
      </c>
      <c r="EC173">
        <v>0.19026699999999999</v>
      </c>
      <c r="ED173">
        <v>0.19101099999999999</v>
      </c>
      <c r="EE173">
        <v>0.14008200000000001</v>
      </c>
      <c r="EF173">
        <v>0.13611899999999999</v>
      </c>
      <c r="EG173">
        <v>24563.4</v>
      </c>
      <c r="EH173">
        <v>24974.2</v>
      </c>
      <c r="EI173">
        <v>28220</v>
      </c>
      <c r="EJ173">
        <v>29707.200000000001</v>
      </c>
      <c r="EK173">
        <v>33399.300000000003</v>
      </c>
      <c r="EL173">
        <v>35616.699999999997</v>
      </c>
      <c r="EM173">
        <v>39830.300000000003</v>
      </c>
      <c r="EN173">
        <v>42437.1</v>
      </c>
      <c r="EO173">
        <v>2.24695</v>
      </c>
      <c r="EP173">
        <v>2.2219699999999998</v>
      </c>
      <c r="EQ173">
        <v>0.125974</v>
      </c>
      <c r="ER173">
        <v>0</v>
      </c>
      <c r="ES173">
        <v>30.5501</v>
      </c>
      <c r="ET173">
        <v>999.9</v>
      </c>
      <c r="EU173">
        <v>72.2</v>
      </c>
      <c r="EV173">
        <v>33.4</v>
      </c>
      <c r="EW173">
        <v>36.907800000000002</v>
      </c>
      <c r="EX173">
        <v>57.0717</v>
      </c>
      <c r="EY173">
        <v>-2.9086500000000002</v>
      </c>
      <c r="EZ173">
        <v>2</v>
      </c>
      <c r="FA173">
        <v>0.32447399999999998</v>
      </c>
      <c r="FB173">
        <v>-0.248227</v>
      </c>
      <c r="FC173">
        <v>20.271899999999999</v>
      </c>
      <c r="FD173">
        <v>5.2198399999999996</v>
      </c>
      <c r="FE173">
        <v>12.004</v>
      </c>
      <c r="FF173">
        <v>4.9871999999999996</v>
      </c>
      <c r="FG173">
        <v>3.2845</v>
      </c>
      <c r="FH173">
        <v>9999</v>
      </c>
      <c r="FI173">
        <v>9999</v>
      </c>
      <c r="FJ173">
        <v>9999</v>
      </c>
      <c r="FK173">
        <v>999.9</v>
      </c>
      <c r="FL173">
        <v>1.8658399999999999</v>
      </c>
      <c r="FM173">
        <v>1.8622000000000001</v>
      </c>
      <c r="FN173">
        <v>1.8642000000000001</v>
      </c>
      <c r="FO173">
        <v>1.86026</v>
      </c>
      <c r="FP173">
        <v>1.8609899999999999</v>
      </c>
      <c r="FQ173">
        <v>1.86015</v>
      </c>
      <c r="FR173">
        <v>1.8618399999999999</v>
      </c>
      <c r="FS173">
        <v>1.8583799999999999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-5.29</v>
      </c>
      <c r="GH173">
        <v>0.1525</v>
      </c>
      <c r="GI173">
        <v>-3.43048097447471</v>
      </c>
      <c r="GJ173">
        <v>-2.7043828418459848E-3</v>
      </c>
      <c r="GK173">
        <v>1.1637646390227569E-6</v>
      </c>
      <c r="GL173">
        <v>-2.7935288173591201E-10</v>
      </c>
      <c r="GM173">
        <v>0.15243500000000409</v>
      </c>
      <c r="GN173">
        <v>0</v>
      </c>
      <c r="GO173">
        <v>0</v>
      </c>
      <c r="GP173">
        <v>0</v>
      </c>
      <c r="GQ173">
        <v>5</v>
      </c>
      <c r="GR173">
        <v>2087</v>
      </c>
      <c r="GS173">
        <v>4</v>
      </c>
      <c r="GT173">
        <v>31</v>
      </c>
      <c r="GU173">
        <v>52.1</v>
      </c>
      <c r="GV173">
        <v>52</v>
      </c>
      <c r="GW173">
        <v>2.8759800000000002</v>
      </c>
      <c r="GX173">
        <v>2.51709</v>
      </c>
      <c r="GY173">
        <v>2.04834</v>
      </c>
      <c r="GZ173">
        <v>2.6171899999999999</v>
      </c>
      <c r="HA173">
        <v>2.1972700000000001</v>
      </c>
      <c r="HB173">
        <v>2.34619</v>
      </c>
      <c r="HC173">
        <v>38.256799999999998</v>
      </c>
      <c r="HD173">
        <v>14.403499999999999</v>
      </c>
      <c r="HE173">
        <v>18</v>
      </c>
      <c r="HF173">
        <v>704.74900000000002</v>
      </c>
      <c r="HG173">
        <v>762.58</v>
      </c>
      <c r="HH173">
        <v>30.999500000000001</v>
      </c>
      <c r="HI173">
        <v>31.557500000000001</v>
      </c>
      <c r="HJ173">
        <v>30.000299999999999</v>
      </c>
      <c r="HK173">
        <v>31.4178</v>
      </c>
      <c r="HL173">
        <v>31.4041</v>
      </c>
      <c r="HM173">
        <v>57.519199999999998</v>
      </c>
      <c r="HN173">
        <v>10.067</v>
      </c>
      <c r="HO173">
        <v>100</v>
      </c>
      <c r="HP173">
        <v>31</v>
      </c>
      <c r="HQ173">
        <v>1056.6400000000001</v>
      </c>
      <c r="HR173">
        <v>33.2761</v>
      </c>
      <c r="HS173">
        <v>99.434299999999993</v>
      </c>
      <c r="HT173">
        <v>98.431600000000003</v>
      </c>
    </row>
    <row r="174" spans="1:228" x14ac:dyDescent="0.2">
      <c r="A174">
        <v>159</v>
      </c>
      <c r="B174">
        <v>1670957622.5</v>
      </c>
      <c r="C174">
        <v>630.5</v>
      </c>
      <c r="D174" t="s">
        <v>676</v>
      </c>
      <c r="E174" t="s">
        <v>677</v>
      </c>
      <c r="F174">
        <v>4</v>
      </c>
      <c r="G174">
        <v>1670957620.125</v>
      </c>
      <c r="H174">
        <f t="shared" si="68"/>
        <v>2.259291783334606E-3</v>
      </c>
      <c r="I174">
        <f t="shared" si="69"/>
        <v>2.2592917833346062</v>
      </c>
      <c r="J174">
        <f t="shared" si="70"/>
        <v>29.442774021365128</v>
      </c>
      <c r="K174">
        <f t="shared" si="71"/>
        <v>1024.11625</v>
      </c>
      <c r="L174">
        <f t="shared" si="72"/>
        <v>684.24291508083752</v>
      </c>
      <c r="M174">
        <f t="shared" si="73"/>
        <v>69.229564592939553</v>
      </c>
      <c r="N174">
        <f t="shared" si="74"/>
        <v>103.61688885251796</v>
      </c>
      <c r="O174">
        <f t="shared" si="75"/>
        <v>0.15055616744597403</v>
      </c>
      <c r="P174">
        <f t="shared" si="76"/>
        <v>3.6858970549888479</v>
      </c>
      <c r="Q174">
        <f t="shared" si="77"/>
        <v>0.14722130102265935</v>
      </c>
      <c r="R174">
        <f t="shared" si="78"/>
        <v>9.2306785235601735E-2</v>
      </c>
      <c r="S174">
        <f t="shared" si="79"/>
        <v>226.10932836024188</v>
      </c>
      <c r="T174">
        <f t="shared" si="80"/>
        <v>33.118946976944365</v>
      </c>
      <c r="U174">
        <f t="shared" si="81"/>
        <v>32.596099999999993</v>
      </c>
      <c r="V174">
        <f t="shared" si="82"/>
        <v>4.9385782492341512</v>
      </c>
      <c r="W174">
        <f t="shared" si="83"/>
        <v>70.165612327917898</v>
      </c>
      <c r="X174">
        <f t="shared" si="84"/>
        <v>3.4502632018839359</v>
      </c>
      <c r="Y174">
        <f t="shared" si="85"/>
        <v>4.9173136062138028</v>
      </c>
      <c r="Z174">
        <f t="shared" si="86"/>
        <v>1.4883150473502154</v>
      </c>
      <c r="AA174">
        <f t="shared" si="87"/>
        <v>-99.634767645056129</v>
      </c>
      <c r="AB174">
        <f t="shared" si="88"/>
        <v>-15.211562979284256</v>
      </c>
      <c r="AC174">
        <f t="shared" si="89"/>
        <v>-0.94107033390684858</v>
      </c>
      <c r="AD174">
        <f t="shared" si="90"/>
        <v>110.32192740199464</v>
      </c>
      <c r="AE174">
        <f t="shared" si="91"/>
        <v>53.435814542608981</v>
      </c>
      <c r="AF174">
        <f t="shared" si="92"/>
        <v>2.1991421603130346</v>
      </c>
      <c r="AG174">
        <f t="shared" si="93"/>
        <v>29.442774021365128</v>
      </c>
      <c r="AH174">
        <v>1082.9564425471469</v>
      </c>
      <c r="AI174">
        <v>1063.545212121212</v>
      </c>
      <c r="AJ174">
        <v>1.7470987711420931</v>
      </c>
      <c r="AK174">
        <v>63.248288586622081</v>
      </c>
      <c r="AL174">
        <f t="shared" si="94"/>
        <v>2.2592917833346062</v>
      </c>
      <c r="AM174">
        <v>33.207027980425593</v>
      </c>
      <c r="AN174">
        <v>34.100098181818161</v>
      </c>
      <c r="AO174">
        <v>2.2640766841003331E-3</v>
      </c>
      <c r="AP174">
        <v>96.55356453263947</v>
      </c>
      <c r="AQ174">
        <v>0</v>
      </c>
      <c r="AR174">
        <v>0</v>
      </c>
      <c r="AS174">
        <f t="shared" si="95"/>
        <v>1</v>
      </c>
      <c r="AT174">
        <f t="shared" si="96"/>
        <v>0</v>
      </c>
      <c r="AU174">
        <f t="shared" si="97"/>
        <v>47508.959890330792</v>
      </c>
      <c r="AV174">
        <f t="shared" si="98"/>
        <v>1199.9649999999999</v>
      </c>
      <c r="AW174">
        <f t="shared" si="99"/>
        <v>1025.8954260933895</v>
      </c>
      <c r="AX174">
        <f t="shared" si="100"/>
        <v>0.85493779076338861</v>
      </c>
      <c r="AY174">
        <f t="shared" si="101"/>
        <v>0.18842993617333997</v>
      </c>
      <c r="AZ174">
        <v>2.7</v>
      </c>
      <c r="BA174">
        <v>0.5</v>
      </c>
      <c r="BB174" t="s">
        <v>355</v>
      </c>
      <c r="BC174">
        <v>2</v>
      </c>
      <c r="BD174" t="b">
        <v>1</v>
      </c>
      <c r="BE174">
        <v>1670957620.125</v>
      </c>
      <c r="BF174">
        <v>1024.11625</v>
      </c>
      <c r="BG174">
        <v>1047.2474999999999</v>
      </c>
      <c r="BH174">
        <v>34.101299999999988</v>
      </c>
      <c r="BI174">
        <v>33.218987499999997</v>
      </c>
      <c r="BJ174">
        <v>1029.405</v>
      </c>
      <c r="BK174">
        <v>33.948862499999997</v>
      </c>
      <c r="BL174">
        <v>650.01924999999994</v>
      </c>
      <c r="BM174">
        <v>101.077</v>
      </c>
      <c r="BN174">
        <v>9.9881875000000009E-2</v>
      </c>
      <c r="BO174">
        <v>32.519550000000002</v>
      </c>
      <c r="BP174">
        <v>32.596099999999993</v>
      </c>
      <c r="BQ174">
        <v>999.9</v>
      </c>
      <c r="BR174">
        <v>0</v>
      </c>
      <c r="BS174">
        <v>0</v>
      </c>
      <c r="BT174">
        <v>9026.2524999999987</v>
      </c>
      <c r="BU174">
        <v>0</v>
      </c>
      <c r="BV174">
        <v>278.87062500000002</v>
      </c>
      <c r="BW174">
        <v>-23.130675</v>
      </c>
      <c r="BX174">
        <v>1060.2737500000001</v>
      </c>
      <c r="BY174">
        <v>1083.23125</v>
      </c>
      <c r="BZ174">
        <v>0.88231124999999999</v>
      </c>
      <c r="CA174">
        <v>1047.2474999999999</v>
      </c>
      <c r="CB174">
        <v>33.218987499999997</v>
      </c>
      <c r="CC174">
        <v>3.44686</v>
      </c>
      <c r="CD174">
        <v>3.3576800000000002</v>
      </c>
      <c r="CE174">
        <v>26.3602375</v>
      </c>
      <c r="CF174">
        <v>25.916775000000001</v>
      </c>
      <c r="CG174">
        <v>1199.9649999999999</v>
      </c>
      <c r="CH174">
        <v>0.49999074999999998</v>
      </c>
      <c r="CI174">
        <v>0.50000924999999996</v>
      </c>
      <c r="CJ174">
        <v>0</v>
      </c>
      <c r="CK174">
        <v>777.72225000000003</v>
      </c>
      <c r="CL174">
        <v>4.9990899999999998</v>
      </c>
      <c r="CM174">
        <v>8282.3187500000004</v>
      </c>
      <c r="CN174">
        <v>9557.5450000000019</v>
      </c>
      <c r="CO174">
        <v>41.686999999999998</v>
      </c>
      <c r="CP174">
        <v>43.5</v>
      </c>
      <c r="CQ174">
        <v>42.5</v>
      </c>
      <c r="CR174">
        <v>42.5</v>
      </c>
      <c r="CS174">
        <v>43.109250000000003</v>
      </c>
      <c r="CT174">
        <v>597.47125000000005</v>
      </c>
      <c r="CU174">
        <v>597.49375000000009</v>
      </c>
      <c r="CV174">
        <v>0</v>
      </c>
      <c r="CW174">
        <v>1670957654.8</v>
      </c>
      <c r="CX174">
        <v>0</v>
      </c>
      <c r="CY174">
        <v>1670954496.5999999</v>
      </c>
      <c r="CZ174" t="s">
        <v>356</v>
      </c>
      <c r="DA174">
        <v>1670954495.5999999</v>
      </c>
      <c r="DB174">
        <v>1670954496.5999999</v>
      </c>
      <c r="DC174">
        <v>16</v>
      </c>
      <c r="DD174">
        <v>-7.6999999999999999E-2</v>
      </c>
      <c r="DE174">
        <v>-1.0999999999999999E-2</v>
      </c>
      <c r="DF174">
        <v>-4.38</v>
      </c>
      <c r="DG174">
        <v>0.152</v>
      </c>
      <c r="DH174">
        <v>415</v>
      </c>
      <c r="DI174">
        <v>32</v>
      </c>
      <c r="DJ174">
        <v>0.4</v>
      </c>
      <c r="DK174">
        <v>0.41</v>
      </c>
      <c r="DL174">
        <v>-23.10880487804878</v>
      </c>
      <c r="DM174">
        <v>-0.57343275261322579</v>
      </c>
      <c r="DN174">
        <v>8.5286764338475055E-2</v>
      </c>
      <c r="DO174">
        <v>0</v>
      </c>
      <c r="DP174">
        <v>0.86876246341463415</v>
      </c>
      <c r="DQ174">
        <v>8.461835540069737E-2</v>
      </c>
      <c r="DR174">
        <v>1.7933431773519842E-2</v>
      </c>
      <c r="DS174">
        <v>1</v>
      </c>
      <c r="DT174">
        <v>0</v>
      </c>
      <c r="DU174">
        <v>0</v>
      </c>
      <c r="DV174">
        <v>0</v>
      </c>
      <c r="DW174">
        <v>-1</v>
      </c>
      <c r="DX174">
        <v>1</v>
      </c>
      <c r="DY174">
        <v>2</v>
      </c>
      <c r="DZ174" t="s">
        <v>357</v>
      </c>
      <c r="EA174">
        <v>3.2982499999999999</v>
      </c>
      <c r="EB174">
        <v>2.62547</v>
      </c>
      <c r="EC174">
        <v>0.19096199999999999</v>
      </c>
      <c r="ED174">
        <v>0.191687</v>
      </c>
      <c r="EE174">
        <v>0.14008100000000001</v>
      </c>
      <c r="EF174">
        <v>0.136265</v>
      </c>
      <c r="EG174">
        <v>24542.400000000001</v>
      </c>
      <c r="EH174">
        <v>24953.1</v>
      </c>
      <c r="EI174">
        <v>28220.2</v>
      </c>
      <c r="EJ174">
        <v>29707</v>
      </c>
      <c r="EK174">
        <v>33399</v>
      </c>
      <c r="EL174">
        <v>35610.400000000001</v>
      </c>
      <c r="EM174">
        <v>39829.9</v>
      </c>
      <c r="EN174">
        <v>42436.800000000003</v>
      </c>
      <c r="EO174">
        <v>2.24675</v>
      </c>
      <c r="EP174">
        <v>2.2221199999999999</v>
      </c>
      <c r="EQ174">
        <v>0.12653300000000001</v>
      </c>
      <c r="ER174">
        <v>0</v>
      </c>
      <c r="ES174">
        <v>30.546700000000001</v>
      </c>
      <c r="ET174">
        <v>999.9</v>
      </c>
      <c r="EU174">
        <v>72.099999999999994</v>
      </c>
      <c r="EV174">
        <v>33.4</v>
      </c>
      <c r="EW174">
        <v>36.853000000000002</v>
      </c>
      <c r="EX174">
        <v>57.4617</v>
      </c>
      <c r="EY174">
        <v>-2.96875</v>
      </c>
      <c r="EZ174">
        <v>2</v>
      </c>
      <c r="FA174">
        <v>0.32466499999999998</v>
      </c>
      <c r="FB174">
        <v>-0.25036799999999998</v>
      </c>
      <c r="FC174">
        <v>20.271999999999998</v>
      </c>
      <c r="FD174">
        <v>5.2198399999999996</v>
      </c>
      <c r="FE174">
        <v>12.004</v>
      </c>
      <c r="FF174">
        <v>4.9872500000000004</v>
      </c>
      <c r="FG174">
        <v>3.2844799999999998</v>
      </c>
      <c r="FH174">
        <v>9999</v>
      </c>
      <c r="FI174">
        <v>9999</v>
      </c>
      <c r="FJ174">
        <v>9999</v>
      </c>
      <c r="FK174">
        <v>999.9</v>
      </c>
      <c r="FL174">
        <v>1.86581</v>
      </c>
      <c r="FM174">
        <v>1.8621799999999999</v>
      </c>
      <c r="FN174">
        <v>1.86419</v>
      </c>
      <c r="FO174">
        <v>1.8602399999999999</v>
      </c>
      <c r="FP174">
        <v>1.8609800000000001</v>
      </c>
      <c r="FQ174">
        <v>1.8601300000000001</v>
      </c>
      <c r="FR174">
        <v>1.8618399999999999</v>
      </c>
      <c r="FS174">
        <v>1.8583799999999999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-5.29</v>
      </c>
      <c r="GH174">
        <v>0.15240000000000001</v>
      </c>
      <c r="GI174">
        <v>-3.43048097447471</v>
      </c>
      <c r="GJ174">
        <v>-2.7043828418459848E-3</v>
      </c>
      <c r="GK174">
        <v>1.1637646390227569E-6</v>
      </c>
      <c r="GL174">
        <v>-2.7935288173591201E-10</v>
      </c>
      <c r="GM174">
        <v>0.15243500000000409</v>
      </c>
      <c r="GN174">
        <v>0</v>
      </c>
      <c r="GO174">
        <v>0</v>
      </c>
      <c r="GP174">
        <v>0</v>
      </c>
      <c r="GQ174">
        <v>5</v>
      </c>
      <c r="GR174">
        <v>2087</v>
      </c>
      <c r="GS174">
        <v>4</v>
      </c>
      <c r="GT174">
        <v>31</v>
      </c>
      <c r="GU174">
        <v>52.1</v>
      </c>
      <c r="GV174">
        <v>52.1</v>
      </c>
      <c r="GW174">
        <v>2.8894000000000002</v>
      </c>
      <c r="GX174">
        <v>2.52563</v>
      </c>
      <c r="GY174">
        <v>2.04834</v>
      </c>
      <c r="GZ174">
        <v>2.6171899999999999</v>
      </c>
      <c r="HA174">
        <v>2.1972700000000001</v>
      </c>
      <c r="HB174">
        <v>2.323</v>
      </c>
      <c r="HC174">
        <v>38.256799999999998</v>
      </c>
      <c r="HD174">
        <v>14.403499999999999</v>
      </c>
      <c r="HE174">
        <v>18</v>
      </c>
      <c r="HF174">
        <v>704.60400000000004</v>
      </c>
      <c r="HG174">
        <v>762.75800000000004</v>
      </c>
      <c r="HH174">
        <v>30.999400000000001</v>
      </c>
      <c r="HI174">
        <v>31.559899999999999</v>
      </c>
      <c r="HJ174">
        <v>30.0002</v>
      </c>
      <c r="HK174">
        <v>31.419699999999999</v>
      </c>
      <c r="HL174">
        <v>31.406500000000001</v>
      </c>
      <c r="HM174">
        <v>57.789499999999997</v>
      </c>
      <c r="HN174">
        <v>9.7848000000000006</v>
      </c>
      <c r="HO174">
        <v>100</v>
      </c>
      <c r="HP174">
        <v>31</v>
      </c>
      <c r="HQ174">
        <v>1063.33</v>
      </c>
      <c r="HR174">
        <v>33.2761</v>
      </c>
      <c r="HS174">
        <v>99.434100000000001</v>
      </c>
      <c r="HT174">
        <v>98.430899999999994</v>
      </c>
    </row>
    <row r="175" spans="1:228" x14ac:dyDescent="0.2">
      <c r="A175">
        <v>160</v>
      </c>
      <c r="B175">
        <v>1670957626.5</v>
      </c>
      <c r="C175">
        <v>634.5</v>
      </c>
      <c r="D175" t="s">
        <v>678</v>
      </c>
      <c r="E175" t="s">
        <v>679</v>
      </c>
      <c r="F175">
        <v>4</v>
      </c>
      <c r="G175">
        <v>1670957624.5</v>
      </c>
      <c r="H175">
        <f t="shared" si="68"/>
        <v>2.1112735672248334E-3</v>
      </c>
      <c r="I175">
        <f t="shared" si="69"/>
        <v>2.1112735672248335</v>
      </c>
      <c r="J175">
        <f t="shared" si="70"/>
        <v>29.646656423574036</v>
      </c>
      <c r="K175">
        <f t="shared" si="71"/>
        <v>1031.3714285714279</v>
      </c>
      <c r="L175">
        <f t="shared" si="72"/>
        <v>666.62585138543227</v>
      </c>
      <c r="M175">
        <f t="shared" si="73"/>
        <v>67.4490272730242</v>
      </c>
      <c r="N175">
        <f t="shared" si="74"/>
        <v>104.35388827144482</v>
      </c>
      <c r="O175">
        <f t="shared" si="75"/>
        <v>0.14041606045449587</v>
      </c>
      <c r="P175">
        <f t="shared" si="76"/>
        <v>3.6727023834699755</v>
      </c>
      <c r="Q175">
        <f t="shared" si="77"/>
        <v>0.13750040446737125</v>
      </c>
      <c r="R175">
        <f t="shared" si="78"/>
        <v>8.6194670414710767E-2</v>
      </c>
      <c r="S175">
        <f t="shared" si="79"/>
        <v>226.11288909355397</v>
      </c>
      <c r="T175">
        <f t="shared" si="80"/>
        <v>33.142357139454425</v>
      </c>
      <c r="U175">
        <f t="shared" si="81"/>
        <v>32.603528571428583</v>
      </c>
      <c r="V175">
        <f t="shared" si="82"/>
        <v>4.9406460679140309</v>
      </c>
      <c r="W175">
        <f t="shared" si="83"/>
        <v>70.228953797371204</v>
      </c>
      <c r="X175">
        <f t="shared" si="84"/>
        <v>3.451493724807142</v>
      </c>
      <c r="Y175">
        <f t="shared" si="85"/>
        <v>4.9146307016983322</v>
      </c>
      <c r="Z175">
        <f t="shared" si="86"/>
        <v>1.4891523431068889</v>
      </c>
      <c r="AA175">
        <f t="shared" si="87"/>
        <v>-93.107164314615147</v>
      </c>
      <c r="AB175">
        <f t="shared" si="88"/>
        <v>-18.54437005378626</v>
      </c>
      <c r="AC175">
        <f t="shared" si="89"/>
        <v>-1.1513649363227216</v>
      </c>
      <c r="AD175">
        <f t="shared" si="90"/>
        <v>113.30998978882985</v>
      </c>
      <c r="AE175">
        <f t="shared" si="91"/>
        <v>53.621862571397081</v>
      </c>
      <c r="AF175">
        <f t="shared" si="92"/>
        <v>1.9685280897917994</v>
      </c>
      <c r="AG175">
        <f t="shared" si="93"/>
        <v>29.646656423574036</v>
      </c>
      <c r="AH175">
        <v>1089.9110634652011</v>
      </c>
      <c r="AI175">
        <v>1070.4252727272719</v>
      </c>
      <c r="AJ175">
        <v>1.743418121472736</v>
      </c>
      <c r="AK175">
        <v>63.248288586622081</v>
      </c>
      <c r="AL175">
        <f t="shared" si="94"/>
        <v>2.1112735672248335</v>
      </c>
      <c r="AM175">
        <v>33.286651371268313</v>
      </c>
      <c r="AN175">
        <v>34.129880606060603</v>
      </c>
      <c r="AO175">
        <v>6.399677689718522E-4</v>
      </c>
      <c r="AP175">
        <v>96.55356453263947</v>
      </c>
      <c r="AQ175">
        <v>0</v>
      </c>
      <c r="AR175">
        <v>0</v>
      </c>
      <c r="AS175">
        <f t="shared" si="95"/>
        <v>1</v>
      </c>
      <c r="AT175">
        <f t="shared" si="96"/>
        <v>0</v>
      </c>
      <c r="AU175">
        <f t="shared" si="97"/>
        <v>47274.244228785574</v>
      </c>
      <c r="AV175">
        <f t="shared" si="98"/>
        <v>1199.975714285714</v>
      </c>
      <c r="AW175">
        <f t="shared" si="99"/>
        <v>1025.9053850225666</v>
      </c>
      <c r="AX175">
        <f t="shared" si="100"/>
        <v>0.85493845651137801</v>
      </c>
      <c r="AY175">
        <f t="shared" si="101"/>
        <v>0.18843122106695948</v>
      </c>
      <c r="AZ175">
        <v>2.7</v>
      </c>
      <c r="BA175">
        <v>0.5</v>
      </c>
      <c r="BB175" t="s">
        <v>355</v>
      </c>
      <c r="BC175">
        <v>2</v>
      </c>
      <c r="BD175" t="b">
        <v>1</v>
      </c>
      <c r="BE175">
        <v>1670957624.5</v>
      </c>
      <c r="BF175">
        <v>1031.3714285714279</v>
      </c>
      <c r="BG175">
        <v>1054.487142857143</v>
      </c>
      <c r="BH175">
        <v>34.112499999999997</v>
      </c>
      <c r="BI175">
        <v>33.322742857142863</v>
      </c>
      <c r="BJ175">
        <v>1036.6685714285711</v>
      </c>
      <c r="BK175">
        <v>33.960057142857139</v>
      </c>
      <c r="BL175">
        <v>650.03742857142856</v>
      </c>
      <c r="BM175">
        <v>101.0795714285714</v>
      </c>
      <c r="BN175">
        <v>0.100164</v>
      </c>
      <c r="BO175">
        <v>32.509871428571429</v>
      </c>
      <c r="BP175">
        <v>32.603528571428583</v>
      </c>
      <c r="BQ175">
        <v>999.89999999999986</v>
      </c>
      <c r="BR175">
        <v>0</v>
      </c>
      <c r="BS175">
        <v>0</v>
      </c>
      <c r="BT175">
        <v>8980.4485714285711</v>
      </c>
      <c r="BU175">
        <v>0</v>
      </c>
      <c r="BV175">
        <v>278.70385714285709</v>
      </c>
      <c r="BW175">
        <v>-23.113057142857141</v>
      </c>
      <c r="BX175">
        <v>1067.7971428571429</v>
      </c>
      <c r="BY175">
        <v>1090.8357142857139</v>
      </c>
      <c r="BZ175">
        <v>0.78974328571428587</v>
      </c>
      <c r="CA175">
        <v>1054.487142857143</v>
      </c>
      <c r="CB175">
        <v>33.322742857142863</v>
      </c>
      <c r="CC175">
        <v>3.4480771428571431</v>
      </c>
      <c r="CD175">
        <v>3.368248571428571</v>
      </c>
      <c r="CE175">
        <v>26.366214285714278</v>
      </c>
      <c r="CF175">
        <v>25.969885714285709</v>
      </c>
      <c r="CG175">
        <v>1199.975714285714</v>
      </c>
      <c r="CH175">
        <v>0.49996742857142851</v>
      </c>
      <c r="CI175">
        <v>0.50003257142857149</v>
      </c>
      <c r="CJ175">
        <v>0</v>
      </c>
      <c r="CK175">
        <v>777.87057142857145</v>
      </c>
      <c r="CL175">
        <v>4.9990899999999998</v>
      </c>
      <c r="CM175">
        <v>8285.7942857142862</v>
      </c>
      <c r="CN175">
        <v>9557.5385714285712</v>
      </c>
      <c r="CO175">
        <v>41.686999999999998</v>
      </c>
      <c r="CP175">
        <v>43.5</v>
      </c>
      <c r="CQ175">
        <v>42.5</v>
      </c>
      <c r="CR175">
        <v>42.5</v>
      </c>
      <c r="CS175">
        <v>43.125</v>
      </c>
      <c r="CT175">
        <v>597.44999999999993</v>
      </c>
      <c r="CU175">
        <v>597.52571428571434</v>
      </c>
      <c r="CV175">
        <v>0</v>
      </c>
      <c r="CW175">
        <v>1670957659</v>
      </c>
      <c r="CX175">
        <v>0</v>
      </c>
      <c r="CY175">
        <v>1670954496.5999999</v>
      </c>
      <c r="CZ175" t="s">
        <v>356</v>
      </c>
      <c r="DA175">
        <v>1670954495.5999999</v>
      </c>
      <c r="DB175">
        <v>1670954496.5999999</v>
      </c>
      <c r="DC175">
        <v>16</v>
      </c>
      <c r="DD175">
        <v>-7.6999999999999999E-2</v>
      </c>
      <c r="DE175">
        <v>-1.0999999999999999E-2</v>
      </c>
      <c r="DF175">
        <v>-4.38</v>
      </c>
      <c r="DG175">
        <v>0.152</v>
      </c>
      <c r="DH175">
        <v>415</v>
      </c>
      <c r="DI175">
        <v>32</v>
      </c>
      <c r="DJ175">
        <v>0.4</v>
      </c>
      <c r="DK175">
        <v>0.41</v>
      </c>
      <c r="DL175">
        <v>-23.131314634146339</v>
      </c>
      <c r="DM175">
        <v>-0.12515540069685949</v>
      </c>
      <c r="DN175">
        <v>6.4381820494857106E-2</v>
      </c>
      <c r="DO175">
        <v>0</v>
      </c>
      <c r="DP175">
        <v>0.85530619512195127</v>
      </c>
      <c r="DQ175">
        <v>-7.2480397212544373E-2</v>
      </c>
      <c r="DR175">
        <v>3.1850950425930738E-2</v>
      </c>
      <c r="DS175">
        <v>1</v>
      </c>
      <c r="DT175">
        <v>0</v>
      </c>
      <c r="DU175">
        <v>0</v>
      </c>
      <c r="DV175">
        <v>0</v>
      </c>
      <c r="DW175">
        <v>-1</v>
      </c>
      <c r="DX175">
        <v>1</v>
      </c>
      <c r="DY175">
        <v>2</v>
      </c>
      <c r="DZ175" t="s">
        <v>357</v>
      </c>
      <c r="EA175">
        <v>3.2982300000000002</v>
      </c>
      <c r="EB175">
        <v>2.6251600000000002</v>
      </c>
      <c r="EC175">
        <v>0.191747</v>
      </c>
      <c r="ED175">
        <v>0.192467</v>
      </c>
      <c r="EE175">
        <v>0.140181</v>
      </c>
      <c r="EF175">
        <v>0.13652300000000001</v>
      </c>
      <c r="EG175">
        <v>24518</v>
      </c>
      <c r="EH175">
        <v>24928.7</v>
      </c>
      <c r="EI175">
        <v>28219.599999999999</v>
      </c>
      <c r="EJ175">
        <v>29706.7</v>
      </c>
      <c r="EK175">
        <v>33394.5</v>
      </c>
      <c r="EL175">
        <v>35599.9</v>
      </c>
      <c r="EM175">
        <v>39829.1</v>
      </c>
      <c r="EN175">
        <v>42436.800000000003</v>
      </c>
      <c r="EO175">
        <v>2.2469199999999998</v>
      </c>
      <c r="EP175">
        <v>2.222</v>
      </c>
      <c r="EQ175">
        <v>0.126779</v>
      </c>
      <c r="ER175">
        <v>0</v>
      </c>
      <c r="ES175">
        <v>30.541399999999999</v>
      </c>
      <c r="ET175">
        <v>999.9</v>
      </c>
      <c r="EU175">
        <v>72.099999999999994</v>
      </c>
      <c r="EV175">
        <v>33.4</v>
      </c>
      <c r="EW175">
        <v>36.854599999999998</v>
      </c>
      <c r="EX175">
        <v>57.281700000000001</v>
      </c>
      <c r="EY175">
        <v>-2.9807700000000001</v>
      </c>
      <c r="EZ175">
        <v>2</v>
      </c>
      <c r="FA175">
        <v>0.32478699999999999</v>
      </c>
      <c r="FB175">
        <v>-0.25311800000000001</v>
      </c>
      <c r="FC175">
        <v>20.271899999999999</v>
      </c>
      <c r="FD175">
        <v>5.2202799999999998</v>
      </c>
      <c r="FE175">
        <v>12.004</v>
      </c>
      <c r="FF175">
        <v>4.98705</v>
      </c>
      <c r="FG175">
        <v>3.2844500000000001</v>
      </c>
      <c r="FH175">
        <v>9999</v>
      </c>
      <c r="FI175">
        <v>9999</v>
      </c>
      <c r="FJ175">
        <v>9999</v>
      </c>
      <c r="FK175">
        <v>999.9</v>
      </c>
      <c r="FL175">
        <v>1.86582</v>
      </c>
      <c r="FM175">
        <v>1.86219</v>
      </c>
      <c r="FN175">
        <v>1.8642000000000001</v>
      </c>
      <c r="FO175">
        <v>1.86022</v>
      </c>
      <c r="FP175">
        <v>1.8610100000000001</v>
      </c>
      <c r="FQ175">
        <v>1.8601399999999999</v>
      </c>
      <c r="FR175">
        <v>1.8618600000000001</v>
      </c>
      <c r="FS175">
        <v>1.8583799999999999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-5.3</v>
      </c>
      <c r="GH175">
        <v>0.1525</v>
      </c>
      <c r="GI175">
        <v>-3.43048097447471</v>
      </c>
      <c r="GJ175">
        <v>-2.7043828418459848E-3</v>
      </c>
      <c r="GK175">
        <v>1.1637646390227569E-6</v>
      </c>
      <c r="GL175">
        <v>-2.7935288173591201E-10</v>
      </c>
      <c r="GM175">
        <v>0.15243500000000409</v>
      </c>
      <c r="GN175">
        <v>0</v>
      </c>
      <c r="GO175">
        <v>0</v>
      </c>
      <c r="GP175">
        <v>0</v>
      </c>
      <c r="GQ175">
        <v>5</v>
      </c>
      <c r="GR175">
        <v>2087</v>
      </c>
      <c r="GS175">
        <v>4</v>
      </c>
      <c r="GT175">
        <v>31</v>
      </c>
      <c r="GU175">
        <v>52.2</v>
      </c>
      <c r="GV175">
        <v>52.2</v>
      </c>
      <c r="GW175">
        <v>2.9028299999999998</v>
      </c>
      <c r="GX175">
        <v>2.51709</v>
      </c>
      <c r="GY175">
        <v>2.04834</v>
      </c>
      <c r="GZ175">
        <v>2.6184099999999999</v>
      </c>
      <c r="HA175">
        <v>2.1972700000000001</v>
      </c>
      <c r="HB175">
        <v>2.3278799999999999</v>
      </c>
      <c r="HC175">
        <v>38.281199999999998</v>
      </c>
      <c r="HD175">
        <v>14.4122</v>
      </c>
      <c r="HE175">
        <v>18</v>
      </c>
      <c r="HF175">
        <v>704.78099999999995</v>
      </c>
      <c r="HG175">
        <v>762.67200000000003</v>
      </c>
      <c r="HH175">
        <v>30.999300000000002</v>
      </c>
      <c r="HI175">
        <v>31.562100000000001</v>
      </c>
      <c r="HJ175">
        <v>30.000299999999999</v>
      </c>
      <c r="HK175">
        <v>31.422499999999999</v>
      </c>
      <c r="HL175">
        <v>31.409199999999998</v>
      </c>
      <c r="HM175">
        <v>58.072200000000002</v>
      </c>
      <c r="HN175">
        <v>9.7848000000000006</v>
      </c>
      <c r="HO175">
        <v>100</v>
      </c>
      <c r="HP175">
        <v>31</v>
      </c>
      <c r="HQ175">
        <v>1070.02</v>
      </c>
      <c r="HR175">
        <v>33.259900000000002</v>
      </c>
      <c r="HS175">
        <v>99.432100000000005</v>
      </c>
      <c r="HT175">
        <v>98.430599999999998</v>
      </c>
    </row>
    <row r="176" spans="1:228" x14ac:dyDescent="0.2">
      <c r="A176">
        <v>161</v>
      </c>
      <c r="B176">
        <v>1670957630.5</v>
      </c>
      <c r="C176">
        <v>638.5</v>
      </c>
      <c r="D176" t="s">
        <v>680</v>
      </c>
      <c r="E176" t="s">
        <v>681</v>
      </c>
      <c r="F176">
        <v>4</v>
      </c>
      <c r="G176">
        <v>1670957628.1875</v>
      </c>
      <c r="H176">
        <f t="shared" si="68"/>
        <v>2.2205621542430009E-3</v>
      </c>
      <c r="I176">
        <f t="shared" si="69"/>
        <v>2.2205621542430007</v>
      </c>
      <c r="J176">
        <f t="shared" si="70"/>
        <v>29.888338679701928</v>
      </c>
      <c r="K176">
        <f t="shared" si="71"/>
        <v>1037.5975000000001</v>
      </c>
      <c r="L176">
        <f t="shared" si="72"/>
        <v>688.51597707718031</v>
      </c>
      <c r="M176">
        <f t="shared" si="73"/>
        <v>69.662922678826817</v>
      </c>
      <c r="N176">
        <f t="shared" si="74"/>
        <v>104.98242135366081</v>
      </c>
      <c r="O176">
        <f t="shared" si="75"/>
        <v>0.1485728770860521</v>
      </c>
      <c r="P176">
        <f t="shared" si="76"/>
        <v>3.6780416262554967</v>
      </c>
      <c r="Q176">
        <f t="shared" si="77"/>
        <v>0.14531749718598799</v>
      </c>
      <c r="R176">
        <f t="shared" si="78"/>
        <v>9.1109977818267407E-2</v>
      </c>
      <c r="S176">
        <f t="shared" si="79"/>
        <v>226.11995286008252</v>
      </c>
      <c r="T176">
        <f t="shared" si="80"/>
        <v>33.105934042654333</v>
      </c>
      <c r="U176">
        <f t="shared" si="81"/>
        <v>32.593000000000004</v>
      </c>
      <c r="V176">
        <f t="shared" si="82"/>
        <v>4.9377155553515744</v>
      </c>
      <c r="W176">
        <f t="shared" si="83"/>
        <v>70.366221177139423</v>
      </c>
      <c r="X176">
        <f t="shared" si="84"/>
        <v>3.455762324694776</v>
      </c>
      <c r="Y176">
        <f t="shared" si="85"/>
        <v>4.9111097155484087</v>
      </c>
      <c r="Z176">
        <f t="shared" si="86"/>
        <v>1.4819532306567984</v>
      </c>
      <c r="AA176">
        <f t="shared" si="87"/>
        <v>-97.926791002116346</v>
      </c>
      <c r="AB176">
        <f t="shared" si="88"/>
        <v>-19.003673475575109</v>
      </c>
      <c r="AC176">
        <f t="shared" si="89"/>
        <v>-1.1780345511563062</v>
      </c>
      <c r="AD176">
        <f t="shared" si="90"/>
        <v>108.01145383123475</v>
      </c>
      <c r="AE176">
        <f t="shared" si="91"/>
        <v>53.364106025240922</v>
      </c>
      <c r="AF176">
        <f t="shared" si="92"/>
        <v>1.9823432057115316</v>
      </c>
      <c r="AG176">
        <f t="shared" si="93"/>
        <v>29.888338679701928</v>
      </c>
      <c r="AH176">
        <v>1096.878947279306</v>
      </c>
      <c r="AI176">
        <v>1077.391878787879</v>
      </c>
      <c r="AJ176">
        <v>1.7166708598207721</v>
      </c>
      <c r="AK176">
        <v>63.248288586622081</v>
      </c>
      <c r="AL176">
        <f t="shared" si="94"/>
        <v>2.2205621542430007</v>
      </c>
      <c r="AM176">
        <v>33.357709983698882</v>
      </c>
      <c r="AN176">
        <v>34.172084242424248</v>
      </c>
      <c r="AO176">
        <v>1.294000850110064E-2</v>
      </c>
      <c r="AP176">
        <v>96.55356453263947</v>
      </c>
      <c r="AQ176">
        <v>0</v>
      </c>
      <c r="AR176">
        <v>0</v>
      </c>
      <c r="AS176">
        <f t="shared" si="95"/>
        <v>1</v>
      </c>
      <c r="AT176">
        <f t="shared" si="96"/>
        <v>0</v>
      </c>
      <c r="AU176">
        <f t="shared" si="97"/>
        <v>47371.784945502746</v>
      </c>
      <c r="AV176">
        <f t="shared" si="98"/>
        <v>1200.0225</v>
      </c>
      <c r="AW176">
        <f t="shared" si="99"/>
        <v>1025.944476093307</v>
      </c>
      <c r="AX176">
        <f t="shared" si="100"/>
        <v>0.85493769999588087</v>
      </c>
      <c r="AY176">
        <f t="shared" si="101"/>
        <v>0.18842976099205017</v>
      </c>
      <c r="AZ176">
        <v>2.7</v>
      </c>
      <c r="BA176">
        <v>0.5</v>
      </c>
      <c r="BB176" t="s">
        <v>355</v>
      </c>
      <c r="BC176">
        <v>2</v>
      </c>
      <c r="BD176" t="b">
        <v>1</v>
      </c>
      <c r="BE176">
        <v>1670957628.1875</v>
      </c>
      <c r="BF176">
        <v>1037.5975000000001</v>
      </c>
      <c r="BG176">
        <v>1060.6175000000001</v>
      </c>
      <c r="BH176">
        <v>34.155149999999999</v>
      </c>
      <c r="BI176">
        <v>33.359875000000002</v>
      </c>
      <c r="BJ176">
        <v>1042.8987500000001</v>
      </c>
      <c r="BK176">
        <v>34.002737499999988</v>
      </c>
      <c r="BL176">
        <v>650.02887499999997</v>
      </c>
      <c r="BM176">
        <v>101.07837499999999</v>
      </c>
      <c r="BN176">
        <v>9.9992675000000003E-2</v>
      </c>
      <c r="BO176">
        <v>32.497162500000002</v>
      </c>
      <c r="BP176">
        <v>32.593000000000004</v>
      </c>
      <c r="BQ176">
        <v>999.9</v>
      </c>
      <c r="BR176">
        <v>0</v>
      </c>
      <c r="BS176">
        <v>0</v>
      </c>
      <c r="BT176">
        <v>8998.9862499999981</v>
      </c>
      <c r="BU176">
        <v>0</v>
      </c>
      <c r="BV176">
        <v>278.53575000000001</v>
      </c>
      <c r="BW176">
        <v>-23.019987499999999</v>
      </c>
      <c r="BX176">
        <v>1074.2874999999999</v>
      </c>
      <c r="BY176">
        <v>1097.2212500000001</v>
      </c>
      <c r="BZ176">
        <v>0.79528762500000005</v>
      </c>
      <c r="CA176">
        <v>1060.6175000000001</v>
      </c>
      <c r="CB176">
        <v>33.359875000000002</v>
      </c>
      <c r="CC176">
        <v>3.4523487500000001</v>
      </c>
      <c r="CD176">
        <v>3.3719587500000001</v>
      </c>
      <c r="CE176">
        <v>26.3872</v>
      </c>
      <c r="CF176">
        <v>25.988487500000002</v>
      </c>
      <c r="CG176">
        <v>1200.0225</v>
      </c>
      <c r="CH176">
        <v>0.49999262500000002</v>
      </c>
      <c r="CI176">
        <v>0.50000737500000003</v>
      </c>
      <c r="CJ176">
        <v>0</v>
      </c>
      <c r="CK176">
        <v>778.31475</v>
      </c>
      <c r="CL176">
        <v>4.9990899999999998</v>
      </c>
      <c r="CM176">
        <v>8289.3137499999993</v>
      </c>
      <c r="CN176">
        <v>9557.9974999999995</v>
      </c>
      <c r="CO176">
        <v>41.686999999999998</v>
      </c>
      <c r="CP176">
        <v>43.5</v>
      </c>
      <c r="CQ176">
        <v>42.5</v>
      </c>
      <c r="CR176">
        <v>42.5</v>
      </c>
      <c r="CS176">
        <v>43.125</v>
      </c>
      <c r="CT176">
        <v>597.50374999999997</v>
      </c>
      <c r="CU176">
        <v>597.51874999999995</v>
      </c>
      <c r="CV176">
        <v>0</v>
      </c>
      <c r="CW176">
        <v>1670957662.5999999</v>
      </c>
      <c r="CX176">
        <v>0</v>
      </c>
      <c r="CY176">
        <v>1670954496.5999999</v>
      </c>
      <c r="CZ176" t="s">
        <v>356</v>
      </c>
      <c r="DA176">
        <v>1670954495.5999999</v>
      </c>
      <c r="DB176">
        <v>1670954496.5999999</v>
      </c>
      <c r="DC176">
        <v>16</v>
      </c>
      <c r="DD176">
        <v>-7.6999999999999999E-2</v>
      </c>
      <c r="DE176">
        <v>-1.0999999999999999E-2</v>
      </c>
      <c r="DF176">
        <v>-4.38</v>
      </c>
      <c r="DG176">
        <v>0.152</v>
      </c>
      <c r="DH176">
        <v>415</v>
      </c>
      <c r="DI176">
        <v>32</v>
      </c>
      <c r="DJ176">
        <v>0.4</v>
      </c>
      <c r="DK176">
        <v>0.41</v>
      </c>
      <c r="DL176">
        <v>-23.131421951219512</v>
      </c>
      <c r="DM176">
        <v>0.5401275261324483</v>
      </c>
      <c r="DN176">
        <v>6.3064846658004464E-2</v>
      </c>
      <c r="DO176">
        <v>0</v>
      </c>
      <c r="DP176">
        <v>0.84547612195121957</v>
      </c>
      <c r="DQ176">
        <v>-0.29945590243902381</v>
      </c>
      <c r="DR176">
        <v>4.1010355302756131E-2</v>
      </c>
      <c r="DS176">
        <v>0</v>
      </c>
      <c r="DT176">
        <v>0</v>
      </c>
      <c r="DU176">
        <v>0</v>
      </c>
      <c r="DV176">
        <v>0</v>
      </c>
      <c r="DW176">
        <v>-1</v>
      </c>
      <c r="DX176">
        <v>0</v>
      </c>
      <c r="DY176">
        <v>2</v>
      </c>
      <c r="DZ176" t="s">
        <v>369</v>
      </c>
      <c r="EA176">
        <v>3.29826</v>
      </c>
      <c r="EB176">
        <v>2.62548</v>
      </c>
      <c r="EC176">
        <v>0.19253100000000001</v>
      </c>
      <c r="ED176">
        <v>0.19320899999999999</v>
      </c>
      <c r="EE176">
        <v>0.140294</v>
      </c>
      <c r="EF176">
        <v>0.136544</v>
      </c>
      <c r="EG176">
        <v>24494.5</v>
      </c>
      <c r="EH176">
        <v>24905.1</v>
      </c>
      <c r="EI176">
        <v>28220</v>
      </c>
      <c r="EJ176">
        <v>29705.9</v>
      </c>
      <c r="EK176">
        <v>33390.6</v>
      </c>
      <c r="EL176">
        <v>35598.199999999997</v>
      </c>
      <c r="EM176">
        <v>39829.599999999999</v>
      </c>
      <c r="EN176">
        <v>42435.7</v>
      </c>
      <c r="EO176">
        <v>2.2467000000000001</v>
      </c>
      <c r="EP176">
        <v>2.2220200000000001</v>
      </c>
      <c r="EQ176">
        <v>0.12643599999999999</v>
      </c>
      <c r="ER176">
        <v>0</v>
      </c>
      <c r="ES176">
        <v>30.535599999999999</v>
      </c>
      <c r="ET176">
        <v>999.9</v>
      </c>
      <c r="EU176">
        <v>72.099999999999994</v>
      </c>
      <c r="EV176">
        <v>33.4</v>
      </c>
      <c r="EW176">
        <v>36.856400000000001</v>
      </c>
      <c r="EX176">
        <v>57.581699999999998</v>
      </c>
      <c r="EY176">
        <v>-3.00481</v>
      </c>
      <c r="EZ176">
        <v>2</v>
      </c>
      <c r="FA176">
        <v>0.324901</v>
      </c>
      <c r="FB176">
        <v>-0.25559100000000001</v>
      </c>
      <c r="FC176">
        <v>20.271799999999999</v>
      </c>
      <c r="FD176">
        <v>5.2199900000000001</v>
      </c>
      <c r="FE176">
        <v>12.004</v>
      </c>
      <c r="FF176">
        <v>4.9870999999999999</v>
      </c>
      <c r="FG176">
        <v>3.2844000000000002</v>
      </c>
      <c r="FH176">
        <v>9999</v>
      </c>
      <c r="FI176">
        <v>9999</v>
      </c>
      <c r="FJ176">
        <v>9999</v>
      </c>
      <c r="FK176">
        <v>999.9</v>
      </c>
      <c r="FL176">
        <v>1.86581</v>
      </c>
      <c r="FM176">
        <v>1.8622000000000001</v>
      </c>
      <c r="FN176">
        <v>1.8642000000000001</v>
      </c>
      <c r="FO176">
        <v>1.8602399999999999</v>
      </c>
      <c r="FP176">
        <v>1.8609800000000001</v>
      </c>
      <c r="FQ176">
        <v>1.8601300000000001</v>
      </c>
      <c r="FR176">
        <v>1.8618300000000001</v>
      </c>
      <c r="FS176">
        <v>1.8583799999999999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-5.31</v>
      </c>
      <c r="GH176">
        <v>0.1525</v>
      </c>
      <c r="GI176">
        <v>-3.43048097447471</v>
      </c>
      <c r="GJ176">
        <v>-2.7043828418459848E-3</v>
      </c>
      <c r="GK176">
        <v>1.1637646390227569E-6</v>
      </c>
      <c r="GL176">
        <v>-2.7935288173591201E-10</v>
      </c>
      <c r="GM176">
        <v>0.15243500000000409</v>
      </c>
      <c r="GN176">
        <v>0</v>
      </c>
      <c r="GO176">
        <v>0</v>
      </c>
      <c r="GP176">
        <v>0</v>
      </c>
      <c r="GQ176">
        <v>5</v>
      </c>
      <c r="GR176">
        <v>2087</v>
      </c>
      <c r="GS176">
        <v>4</v>
      </c>
      <c r="GT176">
        <v>31</v>
      </c>
      <c r="GU176">
        <v>52.2</v>
      </c>
      <c r="GV176">
        <v>52.2</v>
      </c>
      <c r="GW176">
        <v>2.9174799999999999</v>
      </c>
      <c r="GX176">
        <v>2.51831</v>
      </c>
      <c r="GY176">
        <v>2.04834</v>
      </c>
      <c r="GZ176">
        <v>2.6184099999999999</v>
      </c>
      <c r="HA176">
        <v>2.1972700000000001</v>
      </c>
      <c r="HB176">
        <v>2.34009</v>
      </c>
      <c r="HC176">
        <v>38.281199999999998</v>
      </c>
      <c r="HD176">
        <v>14.4122</v>
      </c>
      <c r="HE176">
        <v>18</v>
      </c>
      <c r="HF176">
        <v>704.62599999999998</v>
      </c>
      <c r="HG176">
        <v>762.72299999999996</v>
      </c>
      <c r="HH176">
        <v>30.999300000000002</v>
      </c>
      <c r="HI176">
        <v>31.5641</v>
      </c>
      <c r="HJ176">
        <v>30.000299999999999</v>
      </c>
      <c r="HK176">
        <v>31.4252</v>
      </c>
      <c r="HL176">
        <v>31.411300000000001</v>
      </c>
      <c r="HM176">
        <v>58.353400000000001</v>
      </c>
      <c r="HN176">
        <v>10.079000000000001</v>
      </c>
      <c r="HO176">
        <v>100</v>
      </c>
      <c r="HP176">
        <v>31</v>
      </c>
      <c r="HQ176">
        <v>1076.7</v>
      </c>
      <c r="HR176">
        <v>33.221400000000003</v>
      </c>
      <c r="HS176">
        <v>99.433300000000003</v>
      </c>
      <c r="HT176">
        <v>98.427999999999997</v>
      </c>
    </row>
    <row r="177" spans="1:228" x14ac:dyDescent="0.2">
      <c r="A177">
        <v>162</v>
      </c>
      <c r="B177">
        <v>1670957634.5</v>
      </c>
      <c r="C177">
        <v>642.5</v>
      </c>
      <c r="D177" t="s">
        <v>682</v>
      </c>
      <c r="E177" t="s">
        <v>683</v>
      </c>
      <c r="F177">
        <v>4</v>
      </c>
      <c r="G177">
        <v>1670957632.5</v>
      </c>
      <c r="H177">
        <f t="shared" si="68"/>
        <v>2.2163128383604859E-3</v>
      </c>
      <c r="I177">
        <f t="shared" si="69"/>
        <v>2.2163128383604858</v>
      </c>
      <c r="J177">
        <f t="shared" si="70"/>
        <v>29.777596691485094</v>
      </c>
      <c r="K177">
        <f t="shared" si="71"/>
        <v>1044.6671428571431</v>
      </c>
      <c r="L177">
        <f t="shared" si="72"/>
        <v>696.93673368872896</v>
      </c>
      <c r="M177">
        <f t="shared" si="73"/>
        <v>70.514430351816031</v>
      </c>
      <c r="N177">
        <f t="shared" si="74"/>
        <v>105.69698069427787</v>
      </c>
      <c r="O177">
        <f t="shared" si="75"/>
        <v>0.14870213112891464</v>
      </c>
      <c r="P177">
        <f t="shared" si="76"/>
        <v>3.6707354943710331</v>
      </c>
      <c r="Q177">
        <f t="shared" si="77"/>
        <v>0.1454348146671823</v>
      </c>
      <c r="R177">
        <f t="shared" si="78"/>
        <v>9.1184335252059767E-2</v>
      </c>
      <c r="S177">
        <f t="shared" si="79"/>
        <v>226.11148080758832</v>
      </c>
      <c r="T177">
        <f t="shared" si="80"/>
        <v>33.100794740481909</v>
      </c>
      <c r="U177">
        <f t="shared" si="81"/>
        <v>32.589185714285698</v>
      </c>
      <c r="V177">
        <f t="shared" si="82"/>
        <v>4.9366542640378572</v>
      </c>
      <c r="W177">
        <f t="shared" si="83"/>
        <v>70.455509495258056</v>
      </c>
      <c r="X177">
        <f t="shared" si="84"/>
        <v>3.4587555374221837</v>
      </c>
      <c r="Y177">
        <f t="shared" si="85"/>
        <v>4.9091342354922176</v>
      </c>
      <c r="Z177">
        <f t="shared" si="86"/>
        <v>1.4778987266156736</v>
      </c>
      <c r="AA177">
        <f t="shared" si="87"/>
        <v>-97.739396171697422</v>
      </c>
      <c r="AB177">
        <f t="shared" si="88"/>
        <v>-19.622870556873821</v>
      </c>
      <c r="AC177">
        <f t="shared" si="89"/>
        <v>-1.2187740947534</v>
      </c>
      <c r="AD177">
        <f t="shared" si="90"/>
        <v>107.53043998426368</v>
      </c>
      <c r="AE177">
        <f t="shared" si="91"/>
        <v>53.01419708351014</v>
      </c>
      <c r="AF177">
        <f t="shared" si="92"/>
        <v>2.2287784842311069</v>
      </c>
      <c r="AG177">
        <f t="shared" si="93"/>
        <v>29.777596691485094</v>
      </c>
      <c r="AH177">
        <v>1103.532453969327</v>
      </c>
      <c r="AI177">
        <v>1084.186909090909</v>
      </c>
      <c r="AJ177">
        <v>1.692357842132088</v>
      </c>
      <c r="AK177">
        <v>63.248288586622081</v>
      </c>
      <c r="AL177">
        <f t="shared" si="94"/>
        <v>2.2163128383604858</v>
      </c>
      <c r="AM177">
        <v>33.345632673947669</v>
      </c>
      <c r="AN177">
        <v>34.183465454545427</v>
      </c>
      <c r="AO177">
        <v>8.6862890632274266E-3</v>
      </c>
      <c r="AP177">
        <v>96.55356453263947</v>
      </c>
      <c r="AQ177">
        <v>0</v>
      </c>
      <c r="AR177">
        <v>0</v>
      </c>
      <c r="AS177">
        <f t="shared" si="95"/>
        <v>1</v>
      </c>
      <c r="AT177">
        <f t="shared" si="96"/>
        <v>0</v>
      </c>
      <c r="AU177">
        <f t="shared" si="97"/>
        <v>47242.095071420466</v>
      </c>
      <c r="AV177">
        <f t="shared" si="98"/>
        <v>1199.97</v>
      </c>
      <c r="AW177">
        <f t="shared" si="99"/>
        <v>1025.9003278795794</v>
      </c>
      <c r="AX177">
        <f t="shared" si="100"/>
        <v>0.85493831335748349</v>
      </c>
      <c r="AY177">
        <f t="shared" si="101"/>
        <v>0.1884309447799431</v>
      </c>
      <c r="AZ177">
        <v>2.7</v>
      </c>
      <c r="BA177">
        <v>0.5</v>
      </c>
      <c r="BB177" t="s">
        <v>355</v>
      </c>
      <c r="BC177">
        <v>2</v>
      </c>
      <c r="BD177" t="b">
        <v>1</v>
      </c>
      <c r="BE177">
        <v>1670957632.5</v>
      </c>
      <c r="BF177">
        <v>1044.6671428571431</v>
      </c>
      <c r="BG177">
        <v>1067.6557142857141</v>
      </c>
      <c r="BH177">
        <v>34.18497142857143</v>
      </c>
      <c r="BI177">
        <v>33.290814285714291</v>
      </c>
      <c r="BJ177">
        <v>1049.9785714285711</v>
      </c>
      <c r="BK177">
        <v>34.032542857142857</v>
      </c>
      <c r="BL177">
        <v>649.9961428571429</v>
      </c>
      <c r="BM177">
        <v>101.0775714285714</v>
      </c>
      <c r="BN177">
        <v>0.1000921142857143</v>
      </c>
      <c r="BO177">
        <v>32.490028571428567</v>
      </c>
      <c r="BP177">
        <v>32.589185714285698</v>
      </c>
      <c r="BQ177">
        <v>999.89999999999986</v>
      </c>
      <c r="BR177">
        <v>0</v>
      </c>
      <c r="BS177">
        <v>0</v>
      </c>
      <c r="BT177">
        <v>8973.84</v>
      </c>
      <c r="BU177">
        <v>0</v>
      </c>
      <c r="BV177">
        <v>278.33242857142858</v>
      </c>
      <c r="BW177">
        <v>-22.987414285714291</v>
      </c>
      <c r="BX177">
        <v>1081.6457142857139</v>
      </c>
      <c r="BY177">
        <v>1104.4228571428571</v>
      </c>
      <c r="BZ177">
        <v>0.89416600000000002</v>
      </c>
      <c r="CA177">
        <v>1067.6557142857141</v>
      </c>
      <c r="CB177">
        <v>33.290814285714291</v>
      </c>
      <c r="CC177">
        <v>3.4553314285714292</v>
      </c>
      <c r="CD177">
        <v>3.3649499999999999</v>
      </c>
      <c r="CE177">
        <v>26.40184285714286</v>
      </c>
      <c r="CF177">
        <v>25.953299999999999</v>
      </c>
      <c r="CG177">
        <v>1199.97</v>
      </c>
      <c r="CH177">
        <v>0.49997342857142851</v>
      </c>
      <c r="CI177">
        <v>0.50002657142857154</v>
      </c>
      <c r="CJ177">
        <v>0</v>
      </c>
      <c r="CK177">
        <v>778.85157142857133</v>
      </c>
      <c r="CL177">
        <v>4.9990899999999998</v>
      </c>
      <c r="CM177">
        <v>8292.387142857142</v>
      </c>
      <c r="CN177">
        <v>9557.5242857142857</v>
      </c>
      <c r="CO177">
        <v>41.686999999999998</v>
      </c>
      <c r="CP177">
        <v>43.5</v>
      </c>
      <c r="CQ177">
        <v>42.5</v>
      </c>
      <c r="CR177">
        <v>42.5</v>
      </c>
      <c r="CS177">
        <v>43.125</v>
      </c>
      <c r="CT177">
        <v>597.45285714285717</v>
      </c>
      <c r="CU177">
        <v>597.51714285714286</v>
      </c>
      <c r="CV177">
        <v>0</v>
      </c>
      <c r="CW177">
        <v>1670957666.8</v>
      </c>
      <c r="CX177">
        <v>0</v>
      </c>
      <c r="CY177">
        <v>1670954496.5999999</v>
      </c>
      <c r="CZ177" t="s">
        <v>356</v>
      </c>
      <c r="DA177">
        <v>1670954495.5999999</v>
      </c>
      <c r="DB177">
        <v>1670954496.5999999</v>
      </c>
      <c r="DC177">
        <v>16</v>
      </c>
      <c r="DD177">
        <v>-7.6999999999999999E-2</v>
      </c>
      <c r="DE177">
        <v>-1.0999999999999999E-2</v>
      </c>
      <c r="DF177">
        <v>-4.38</v>
      </c>
      <c r="DG177">
        <v>0.152</v>
      </c>
      <c r="DH177">
        <v>415</v>
      </c>
      <c r="DI177">
        <v>32</v>
      </c>
      <c r="DJ177">
        <v>0.4</v>
      </c>
      <c r="DK177">
        <v>0.41</v>
      </c>
      <c r="DL177">
        <v>-23.084929268292679</v>
      </c>
      <c r="DM177">
        <v>0.70060348432057151</v>
      </c>
      <c r="DN177">
        <v>7.9861426458898113E-2</v>
      </c>
      <c r="DO177">
        <v>0</v>
      </c>
      <c r="DP177">
        <v>0.84606114634146345</v>
      </c>
      <c r="DQ177">
        <v>-0.16322126132404119</v>
      </c>
      <c r="DR177">
        <v>4.6023333051812922E-2</v>
      </c>
      <c r="DS177">
        <v>0</v>
      </c>
      <c r="DT177">
        <v>0</v>
      </c>
      <c r="DU177">
        <v>0</v>
      </c>
      <c r="DV177">
        <v>0</v>
      </c>
      <c r="DW177">
        <v>-1</v>
      </c>
      <c r="DX177">
        <v>0</v>
      </c>
      <c r="DY177">
        <v>2</v>
      </c>
      <c r="DZ177" t="s">
        <v>369</v>
      </c>
      <c r="EA177">
        <v>3.2980800000000001</v>
      </c>
      <c r="EB177">
        <v>2.6248499999999999</v>
      </c>
      <c r="EC177">
        <v>0.19328300000000001</v>
      </c>
      <c r="ED177">
        <v>0.193968</v>
      </c>
      <c r="EE177">
        <v>0.140291</v>
      </c>
      <c r="EF177">
        <v>0.136075</v>
      </c>
      <c r="EG177">
        <v>24471.8</v>
      </c>
      <c r="EH177">
        <v>24881.7</v>
      </c>
      <c r="EI177">
        <v>28220.2</v>
      </c>
      <c r="EJ177">
        <v>29706.1</v>
      </c>
      <c r="EK177">
        <v>33391.1</v>
      </c>
      <c r="EL177">
        <v>35617.5</v>
      </c>
      <c r="EM177">
        <v>39829.9</v>
      </c>
      <c r="EN177">
        <v>42435.7</v>
      </c>
      <c r="EO177">
        <v>2.2464</v>
      </c>
      <c r="EP177">
        <v>2.22193</v>
      </c>
      <c r="EQ177">
        <v>0.126332</v>
      </c>
      <c r="ER177">
        <v>0</v>
      </c>
      <c r="ES177">
        <v>30.528300000000002</v>
      </c>
      <c r="ET177">
        <v>999.9</v>
      </c>
      <c r="EU177">
        <v>72.099999999999994</v>
      </c>
      <c r="EV177">
        <v>33.4</v>
      </c>
      <c r="EW177">
        <v>36.8581</v>
      </c>
      <c r="EX177">
        <v>57.911700000000003</v>
      </c>
      <c r="EY177">
        <v>-2.9246799999999999</v>
      </c>
      <c r="EZ177">
        <v>2</v>
      </c>
      <c r="FA177">
        <v>0.32526899999999997</v>
      </c>
      <c r="FB177">
        <v>-0.257884</v>
      </c>
      <c r="FC177">
        <v>20.271899999999999</v>
      </c>
      <c r="FD177">
        <v>5.2192400000000001</v>
      </c>
      <c r="FE177">
        <v>12.004</v>
      </c>
      <c r="FF177">
        <v>4.9867999999999997</v>
      </c>
      <c r="FG177">
        <v>3.2844500000000001</v>
      </c>
      <c r="FH177">
        <v>9999</v>
      </c>
      <c r="FI177">
        <v>9999</v>
      </c>
      <c r="FJ177">
        <v>9999</v>
      </c>
      <c r="FK177">
        <v>999.9</v>
      </c>
      <c r="FL177">
        <v>1.8658300000000001</v>
      </c>
      <c r="FM177">
        <v>1.86219</v>
      </c>
      <c r="FN177">
        <v>1.86419</v>
      </c>
      <c r="FO177">
        <v>1.8603000000000001</v>
      </c>
      <c r="FP177">
        <v>1.8610199999999999</v>
      </c>
      <c r="FQ177">
        <v>1.86016</v>
      </c>
      <c r="FR177">
        <v>1.8618399999999999</v>
      </c>
      <c r="FS177">
        <v>1.85839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-5.31</v>
      </c>
      <c r="GH177">
        <v>0.1525</v>
      </c>
      <c r="GI177">
        <v>-3.43048097447471</v>
      </c>
      <c r="GJ177">
        <v>-2.7043828418459848E-3</v>
      </c>
      <c r="GK177">
        <v>1.1637646390227569E-6</v>
      </c>
      <c r="GL177">
        <v>-2.7935288173591201E-10</v>
      </c>
      <c r="GM177">
        <v>0.15243500000000409</v>
      </c>
      <c r="GN177">
        <v>0</v>
      </c>
      <c r="GO177">
        <v>0</v>
      </c>
      <c r="GP177">
        <v>0</v>
      </c>
      <c r="GQ177">
        <v>5</v>
      </c>
      <c r="GR177">
        <v>2087</v>
      </c>
      <c r="GS177">
        <v>4</v>
      </c>
      <c r="GT177">
        <v>31</v>
      </c>
      <c r="GU177">
        <v>52.3</v>
      </c>
      <c r="GV177">
        <v>52.3</v>
      </c>
      <c r="GW177">
        <v>2.9309099999999999</v>
      </c>
      <c r="GX177">
        <v>2.5134300000000001</v>
      </c>
      <c r="GY177">
        <v>2.04834</v>
      </c>
      <c r="GZ177">
        <v>2.6171899999999999</v>
      </c>
      <c r="HA177">
        <v>2.1972700000000001</v>
      </c>
      <c r="HB177">
        <v>2.3547400000000001</v>
      </c>
      <c r="HC177">
        <v>38.281199999999998</v>
      </c>
      <c r="HD177">
        <v>14.403499999999999</v>
      </c>
      <c r="HE177">
        <v>18</v>
      </c>
      <c r="HF177">
        <v>704.39200000000005</v>
      </c>
      <c r="HG177">
        <v>762.63900000000001</v>
      </c>
      <c r="HH177">
        <v>30.999400000000001</v>
      </c>
      <c r="HI177">
        <v>31.5656</v>
      </c>
      <c r="HJ177">
        <v>30.0002</v>
      </c>
      <c r="HK177">
        <v>31.426600000000001</v>
      </c>
      <c r="HL177">
        <v>31.412299999999998</v>
      </c>
      <c r="HM177">
        <v>58.630400000000002</v>
      </c>
      <c r="HN177">
        <v>10.079000000000001</v>
      </c>
      <c r="HO177">
        <v>100</v>
      </c>
      <c r="HP177">
        <v>31</v>
      </c>
      <c r="HQ177">
        <v>1083.3800000000001</v>
      </c>
      <c r="HR177">
        <v>33.234299999999998</v>
      </c>
      <c r="HS177">
        <v>99.434100000000001</v>
      </c>
      <c r="HT177">
        <v>98.428200000000004</v>
      </c>
    </row>
    <row r="178" spans="1:228" x14ac:dyDescent="0.2">
      <c r="A178">
        <v>163</v>
      </c>
      <c r="B178">
        <v>1670957638.5</v>
      </c>
      <c r="C178">
        <v>646.5</v>
      </c>
      <c r="D178" t="s">
        <v>684</v>
      </c>
      <c r="E178" t="s">
        <v>685</v>
      </c>
      <c r="F178">
        <v>4</v>
      </c>
      <c r="G178">
        <v>1670957636.1875</v>
      </c>
      <c r="H178">
        <f t="shared" si="68"/>
        <v>2.1696396015969295E-3</v>
      </c>
      <c r="I178">
        <f t="shared" si="69"/>
        <v>2.1696396015969297</v>
      </c>
      <c r="J178">
        <f t="shared" si="70"/>
        <v>29.535821938158012</v>
      </c>
      <c r="K178">
        <f t="shared" si="71"/>
        <v>1050.7262499999999</v>
      </c>
      <c r="L178">
        <f t="shared" si="72"/>
        <v>699.26430079391696</v>
      </c>
      <c r="M178">
        <f t="shared" si="73"/>
        <v>70.749784153510987</v>
      </c>
      <c r="N178">
        <f t="shared" si="74"/>
        <v>106.30981062171608</v>
      </c>
      <c r="O178">
        <f t="shared" si="75"/>
        <v>0.14580261713983711</v>
      </c>
      <c r="P178">
        <f t="shared" si="76"/>
        <v>3.6692359261080556</v>
      </c>
      <c r="Q178">
        <f t="shared" si="77"/>
        <v>0.14265877075317299</v>
      </c>
      <c r="R178">
        <f t="shared" si="78"/>
        <v>8.9438547785546191E-2</v>
      </c>
      <c r="S178">
        <f t="shared" si="79"/>
        <v>226.11839023639817</v>
      </c>
      <c r="T178">
        <f t="shared" si="80"/>
        <v>33.098610098324897</v>
      </c>
      <c r="U178">
        <f t="shared" si="81"/>
        <v>32.567612500000003</v>
      </c>
      <c r="V178">
        <f t="shared" si="82"/>
        <v>4.9306554434855068</v>
      </c>
      <c r="W178">
        <f t="shared" si="83"/>
        <v>70.441126820799681</v>
      </c>
      <c r="X178">
        <f t="shared" si="84"/>
        <v>3.4556604171532506</v>
      </c>
      <c r="Y178">
        <f t="shared" si="85"/>
        <v>4.9057426720960287</v>
      </c>
      <c r="Z178">
        <f t="shared" si="86"/>
        <v>1.4749950263322562</v>
      </c>
      <c r="AA178">
        <f t="shared" si="87"/>
        <v>-95.681106430424592</v>
      </c>
      <c r="AB178">
        <f t="shared" si="88"/>
        <v>-17.771281177172831</v>
      </c>
      <c r="AC178">
        <f t="shared" si="89"/>
        <v>-1.104039830933196</v>
      </c>
      <c r="AD178">
        <f t="shared" si="90"/>
        <v>111.56196279786755</v>
      </c>
      <c r="AE178">
        <f t="shared" si="91"/>
        <v>52.749035132794432</v>
      </c>
      <c r="AF178">
        <f t="shared" si="92"/>
        <v>2.4428161166322799</v>
      </c>
      <c r="AG178">
        <f t="shared" si="93"/>
        <v>29.535821938158012</v>
      </c>
      <c r="AH178">
        <v>1110.179077731098</v>
      </c>
      <c r="AI178">
        <v>1090.943757575757</v>
      </c>
      <c r="AJ178">
        <v>1.6907691175463699</v>
      </c>
      <c r="AK178">
        <v>63.248288586622081</v>
      </c>
      <c r="AL178">
        <f t="shared" si="94"/>
        <v>2.1696396015969297</v>
      </c>
      <c r="AM178">
        <v>33.181716336182049</v>
      </c>
      <c r="AN178">
        <v>34.129214545454552</v>
      </c>
      <c r="AO178">
        <v>-1.302487890943194E-2</v>
      </c>
      <c r="AP178">
        <v>96.55356453263947</v>
      </c>
      <c r="AQ178">
        <v>0</v>
      </c>
      <c r="AR178">
        <v>0</v>
      </c>
      <c r="AS178">
        <f t="shared" si="95"/>
        <v>1</v>
      </c>
      <c r="AT178">
        <f t="shared" si="96"/>
        <v>0</v>
      </c>
      <c r="AU178">
        <f t="shared" si="97"/>
        <v>47217.149163043126</v>
      </c>
      <c r="AV178">
        <f t="shared" si="98"/>
        <v>1200.0050000000001</v>
      </c>
      <c r="AW178">
        <f t="shared" si="99"/>
        <v>1025.9304135939888</v>
      </c>
      <c r="AX178">
        <f t="shared" si="100"/>
        <v>0.85493844908478611</v>
      </c>
      <c r="AY178">
        <f t="shared" si="101"/>
        <v>0.18843120673363706</v>
      </c>
      <c r="AZ178">
        <v>2.7</v>
      </c>
      <c r="BA178">
        <v>0.5</v>
      </c>
      <c r="BB178" t="s">
        <v>355</v>
      </c>
      <c r="BC178">
        <v>2</v>
      </c>
      <c r="BD178" t="b">
        <v>1</v>
      </c>
      <c r="BE178">
        <v>1670957636.1875</v>
      </c>
      <c r="BF178">
        <v>1050.7262499999999</v>
      </c>
      <c r="BG178">
        <v>1073.7049999999999</v>
      </c>
      <c r="BH178">
        <v>34.154449999999997</v>
      </c>
      <c r="BI178">
        <v>33.174337500000007</v>
      </c>
      <c r="BJ178">
        <v>1056.0425</v>
      </c>
      <c r="BK178">
        <v>34.002012499999999</v>
      </c>
      <c r="BL178">
        <v>649.95950000000005</v>
      </c>
      <c r="BM178">
        <v>101.0775</v>
      </c>
      <c r="BN178">
        <v>9.9957612499999987E-2</v>
      </c>
      <c r="BO178">
        <v>32.477775000000001</v>
      </c>
      <c r="BP178">
        <v>32.567612500000003</v>
      </c>
      <c r="BQ178">
        <v>999.9</v>
      </c>
      <c r="BR178">
        <v>0</v>
      </c>
      <c r="BS178">
        <v>0</v>
      </c>
      <c r="BT178">
        <v>8968.6737499999981</v>
      </c>
      <c r="BU178">
        <v>0</v>
      </c>
      <c r="BV178">
        <v>278.18574999999998</v>
      </c>
      <c r="BW178">
        <v>-22.978612500000001</v>
      </c>
      <c r="BX178">
        <v>1087.8812499999999</v>
      </c>
      <c r="BY178">
        <v>1110.5462500000001</v>
      </c>
      <c r="BZ178">
        <v>0.98011250000000005</v>
      </c>
      <c r="CA178">
        <v>1073.7049999999999</v>
      </c>
      <c r="CB178">
        <v>33.174337500000007</v>
      </c>
      <c r="CC178">
        <v>3.4522437500000001</v>
      </c>
      <c r="CD178">
        <v>3.3531762500000002</v>
      </c>
      <c r="CE178">
        <v>26.386700000000001</v>
      </c>
      <c r="CF178">
        <v>25.894124999999999</v>
      </c>
      <c r="CG178">
        <v>1200.0050000000001</v>
      </c>
      <c r="CH178">
        <v>0.49996849999999998</v>
      </c>
      <c r="CI178">
        <v>0.50003149999999996</v>
      </c>
      <c r="CJ178">
        <v>0</v>
      </c>
      <c r="CK178">
        <v>778.91112499999997</v>
      </c>
      <c r="CL178">
        <v>4.9990899999999998</v>
      </c>
      <c r="CM178">
        <v>8295.7387500000004</v>
      </c>
      <c r="CN178">
        <v>9557.7974999999988</v>
      </c>
      <c r="CO178">
        <v>41.686999999999998</v>
      </c>
      <c r="CP178">
        <v>43.484250000000003</v>
      </c>
      <c r="CQ178">
        <v>42.5</v>
      </c>
      <c r="CR178">
        <v>42.468499999999999</v>
      </c>
      <c r="CS178">
        <v>43.125</v>
      </c>
      <c r="CT178">
        <v>597.46499999999992</v>
      </c>
      <c r="CU178">
        <v>597.54</v>
      </c>
      <c r="CV178">
        <v>0</v>
      </c>
      <c r="CW178">
        <v>1670957670.4000001</v>
      </c>
      <c r="CX178">
        <v>0</v>
      </c>
      <c r="CY178">
        <v>1670954496.5999999</v>
      </c>
      <c r="CZ178" t="s">
        <v>356</v>
      </c>
      <c r="DA178">
        <v>1670954495.5999999</v>
      </c>
      <c r="DB178">
        <v>1670954496.5999999</v>
      </c>
      <c r="DC178">
        <v>16</v>
      </c>
      <c r="DD178">
        <v>-7.6999999999999999E-2</v>
      </c>
      <c r="DE178">
        <v>-1.0999999999999999E-2</v>
      </c>
      <c r="DF178">
        <v>-4.38</v>
      </c>
      <c r="DG178">
        <v>0.152</v>
      </c>
      <c r="DH178">
        <v>415</v>
      </c>
      <c r="DI178">
        <v>32</v>
      </c>
      <c r="DJ178">
        <v>0.4</v>
      </c>
      <c r="DK178">
        <v>0.41</v>
      </c>
      <c r="DL178">
        <v>-23.05397804878049</v>
      </c>
      <c r="DM178">
        <v>0.64354703832751237</v>
      </c>
      <c r="DN178">
        <v>7.8660879148328103E-2</v>
      </c>
      <c r="DO178">
        <v>0</v>
      </c>
      <c r="DP178">
        <v>0.86665492682926826</v>
      </c>
      <c r="DQ178">
        <v>0.33430902439024418</v>
      </c>
      <c r="DR178">
        <v>7.1616531049271223E-2</v>
      </c>
      <c r="DS178">
        <v>0</v>
      </c>
      <c r="DT178">
        <v>0</v>
      </c>
      <c r="DU178">
        <v>0</v>
      </c>
      <c r="DV178">
        <v>0</v>
      </c>
      <c r="DW178">
        <v>-1</v>
      </c>
      <c r="DX178">
        <v>0</v>
      </c>
      <c r="DY178">
        <v>2</v>
      </c>
      <c r="DZ178" t="s">
        <v>369</v>
      </c>
      <c r="EA178">
        <v>3.2980499999999999</v>
      </c>
      <c r="EB178">
        <v>2.6251099999999998</v>
      </c>
      <c r="EC178">
        <v>0.19405500000000001</v>
      </c>
      <c r="ED178">
        <v>0.19470899999999999</v>
      </c>
      <c r="EE178">
        <v>0.14014599999999999</v>
      </c>
      <c r="EF178">
        <v>0.13598499999999999</v>
      </c>
      <c r="EG178">
        <v>24448.9</v>
      </c>
      <c r="EH178">
        <v>24859.200000000001</v>
      </c>
      <c r="EI178">
        <v>28220.9</v>
      </c>
      <c r="EJ178">
        <v>29706.6</v>
      </c>
      <c r="EK178">
        <v>33397.5</v>
      </c>
      <c r="EL178">
        <v>35621.599999999999</v>
      </c>
      <c r="EM178">
        <v>39830.800000000003</v>
      </c>
      <c r="EN178">
        <v>42436.1</v>
      </c>
      <c r="EO178">
        <v>2.2465299999999999</v>
      </c>
      <c r="EP178">
        <v>2.2220499999999999</v>
      </c>
      <c r="EQ178">
        <v>0.12524399999999999</v>
      </c>
      <c r="ER178">
        <v>0</v>
      </c>
      <c r="ES178">
        <v>30.520399999999999</v>
      </c>
      <c r="ET178">
        <v>999.9</v>
      </c>
      <c r="EU178">
        <v>72.099999999999994</v>
      </c>
      <c r="EV178">
        <v>33.4</v>
      </c>
      <c r="EW178">
        <v>36.8551</v>
      </c>
      <c r="EX178">
        <v>57.521700000000003</v>
      </c>
      <c r="EY178">
        <v>-2.8605800000000001</v>
      </c>
      <c r="EZ178">
        <v>2</v>
      </c>
      <c r="FA178">
        <v>0.32532299999999997</v>
      </c>
      <c r="FB178">
        <v>-0.25962400000000002</v>
      </c>
      <c r="FC178">
        <v>20.271899999999999</v>
      </c>
      <c r="FD178">
        <v>5.22058</v>
      </c>
      <c r="FE178">
        <v>12.004</v>
      </c>
      <c r="FF178">
        <v>4.98705</v>
      </c>
      <c r="FG178">
        <v>3.2845300000000002</v>
      </c>
      <c r="FH178">
        <v>9999</v>
      </c>
      <c r="FI178">
        <v>9999</v>
      </c>
      <c r="FJ178">
        <v>9999</v>
      </c>
      <c r="FK178">
        <v>999.9</v>
      </c>
      <c r="FL178">
        <v>1.86582</v>
      </c>
      <c r="FM178">
        <v>1.86219</v>
      </c>
      <c r="FN178">
        <v>1.8642099999999999</v>
      </c>
      <c r="FO178">
        <v>1.8602399999999999</v>
      </c>
      <c r="FP178">
        <v>1.8610100000000001</v>
      </c>
      <c r="FQ178">
        <v>1.8601399999999999</v>
      </c>
      <c r="FR178">
        <v>1.86185</v>
      </c>
      <c r="FS178">
        <v>1.85839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-5.33</v>
      </c>
      <c r="GH178">
        <v>0.1525</v>
      </c>
      <c r="GI178">
        <v>-3.43048097447471</v>
      </c>
      <c r="GJ178">
        <v>-2.7043828418459848E-3</v>
      </c>
      <c r="GK178">
        <v>1.1637646390227569E-6</v>
      </c>
      <c r="GL178">
        <v>-2.7935288173591201E-10</v>
      </c>
      <c r="GM178">
        <v>0.15243500000000409</v>
      </c>
      <c r="GN178">
        <v>0</v>
      </c>
      <c r="GO178">
        <v>0</v>
      </c>
      <c r="GP178">
        <v>0</v>
      </c>
      <c r="GQ178">
        <v>5</v>
      </c>
      <c r="GR178">
        <v>2087</v>
      </c>
      <c r="GS178">
        <v>4</v>
      </c>
      <c r="GT178">
        <v>31</v>
      </c>
      <c r="GU178">
        <v>52.4</v>
      </c>
      <c r="GV178">
        <v>52.4</v>
      </c>
      <c r="GW178">
        <v>2.94312</v>
      </c>
      <c r="GX178">
        <v>2.5158700000000001</v>
      </c>
      <c r="GY178">
        <v>2.04834</v>
      </c>
      <c r="GZ178">
        <v>2.6171899999999999</v>
      </c>
      <c r="HA178">
        <v>2.1972700000000001</v>
      </c>
      <c r="HB178">
        <v>2.34985</v>
      </c>
      <c r="HC178">
        <v>38.281199999999998</v>
      </c>
      <c r="HD178">
        <v>14.403499999999999</v>
      </c>
      <c r="HE178">
        <v>18</v>
      </c>
      <c r="HF178">
        <v>704.52200000000005</v>
      </c>
      <c r="HG178">
        <v>762.78300000000002</v>
      </c>
      <c r="HH178">
        <v>30.999500000000001</v>
      </c>
      <c r="HI178">
        <v>31.568300000000001</v>
      </c>
      <c r="HJ178">
        <v>30.000299999999999</v>
      </c>
      <c r="HK178">
        <v>31.428799999999999</v>
      </c>
      <c r="HL178">
        <v>31.414000000000001</v>
      </c>
      <c r="HM178">
        <v>58.919600000000003</v>
      </c>
      <c r="HN178">
        <v>10.079000000000001</v>
      </c>
      <c r="HO178">
        <v>100</v>
      </c>
      <c r="HP178">
        <v>31</v>
      </c>
      <c r="HQ178">
        <v>1090.07</v>
      </c>
      <c r="HR178">
        <v>33.133800000000001</v>
      </c>
      <c r="HS178">
        <v>99.436499999999995</v>
      </c>
      <c r="HT178">
        <v>98.429400000000001</v>
      </c>
    </row>
    <row r="179" spans="1:228" x14ac:dyDescent="0.2">
      <c r="A179">
        <v>164</v>
      </c>
      <c r="B179">
        <v>1670957642.5</v>
      </c>
      <c r="C179">
        <v>650.5</v>
      </c>
      <c r="D179" t="s">
        <v>686</v>
      </c>
      <c r="E179" t="s">
        <v>687</v>
      </c>
      <c r="F179">
        <v>4</v>
      </c>
      <c r="G179">
        <v>1670957640.5</v>
      </c>
      <c r="H179">
        <f t="shared" si="68"/>
        <v>2.1695904917929556E-3</v>
      </c>
      <c r="I179">
        <f t="shared" si="69"/>
        <v>2.1695904917929556</v>
      </c>
      <c r="J179">
        <f t="shared" si="70"/>
        <v>30.53451051729396</v>
      </c>
      <c r="K179">
        <f t="shared" si="71"/>
        <v>1057.714285714286</v>
      </c>
      <c r="L179">
        <f t="shared" si="72"/>
        <v>695.4721638681068</v>
      </c>
      <c r="M179">
        <f t="shared" si="73"/>
        <v>70.366514190154206</v>
      </c>
      <c r="N179">
        <f t="shared" si="74"/>
        <v>107.01746405044905</v>
      </c>
      <c r="O179">
        <f t="shared" si="75"/>
        <v>0.14596877255802293</v>
      </c>
      <c r="P179">
        <f t="shared" si="76"/>
        <v>3.6797255359241801</v>
      </c>
      <c r="Q179">
        <f t="shared" si="77"/>
        <v>0.14282661397921054</v>
      </c>
      <c r="R179">
        <f t="shared" si="78"/>
        <v>8.9543310638912105E-2</v>
      </c>
      <c r="S179">
        <f t="shared" si="79"/>
        <v>226.12134523547493</v>
      </c>
      <c r="T179">
        <f t="shared" si="80"/>
        <v>33.083540437873836</v>
      </c>
      <c r="U179">
        <f t="shared" si="81"/>
        <v>32.543999999999997</v>
      </c>
      <c r="V179">
        <f t="shared" si="82"/>
        <v>4.9240968355941046</v>
      </c>
      <c r="W179">
        <f t="shared" si="83"/>
        <v>70.394807360286464</v>
      </c>
      <c r="X179">
        <f t="shared" si="84"/>
        <v>3.4507726357842619</v>
      </c>
      <c r="Y179">
        <f t="shared" si="85"/>
        <v>4.9020272448831648</v>
      </c>
      <c r="Z179">
        <f t="shared" si="86"/>
        <v>1.4733241998098427</v>
      </c>
      <c r="AA179">
        <f t="shared" si="87"/>
        <v>-95.678940688069346</v>
      </c>
      <c r="AB179">
        <f t="shared" si="88"/>
        <v>-15.802492580072283</v>
      </c>
      <c r="AC179">
        <f t="shared" si="89"/>
        <v>-0.9787523490115736</v>
      </c>
      <c r="AD179">
        <f t="shared" si="90"/>
        <v>113.66115961832173</v>
      </c>
      <c r="AE179">
        <f t="shared" si="91"/>
        <v>52.945162911548721</v>
      </c>
      <c r="AF179">
        <f t="shared" si="92"/>
        <v>2.3544267706141739</v>
      </c>
      <c r="AG179">
        <f t="shared" si="93"/>
        <v>30.53451051729396</v>
      </c>
      <c r="AH179">
        <v>1116.9184201247781</v>
      </c>
      <c r="AI179">
        <v>1097.4986060606061</v>
      </c>
      <c r="AJ179">
        <v>1.6275218217169201</v>
      </c>
      <c r="AK179">
        <v>63.248288586622081</v>
      </c>
      <c r="AL179">
        <f t="shared" si="94"/>
        <v>2.1695904917929556</v>
      </c>
      <c r="AM179">
        <v>33.161582362332219</v>
      </c>
      <c r="AN179">
        <v>34.094806060606047</v>
      </c>
      <c r="AO179">
        <v>-1.0606175534924879E-2</v>
      </c>
      <c r="AP179">
        <v>96.55356453263947</v>
      </c>
      <c r="AQ179">
        <v>0</v>
      </c>
      <c r="AR179">
        <v>0</v>
      </c>
      <c r="AS179">
        <f t="shared" si="95"/>
        <v>1</v>
      </c>
      <c r="AT179">
        <f t="shared" si="96"/>
        <v>0</v>
      </c>
      <c r="AU179">
        <f t="shared" si="97"/>
        <v>47407.025881984962</v>
      </c>
      <c r="AV179">
        <f t="shared" si="98"/>
        <v>1200.027142857143</v>
      </c>
      <c r="AW179">
        <f t="shared" si="99"/>
        <v>1025.9487135935103</v>
      </c>
      <c r="AX179">
        <f t="shared" si="100"/>
        <v>0.85493792344632347</v>
      </c>
      <c r="AY179">
        <f t="shared" si="101"/>
        <v>0.18843019225140437</v>
      </c>
      <c r="AZ179">
        <v>2.7</v>
      </c>
      <c r="BA179">
        <v>0.5</v>
      </c>
      <c r="BB179" t="s">
        <v>355</v>
      </c>
      <c r="BC179">
        <v>2</v>
      </c>
      <c r="BD179" t="b">
        <v>1</v>
      </c>
      <c r="BE179">
        <v>1670957640.5</v>
      </c>
      <c r="BF179">
        <v>1057.714285714286</v>
      </c>
      <c r="BG179">
        <v>1080.742857142857</v>
      </c>
      <c r="BH179">
        <v>34.10594285714285</v>
      </c>
      <c r="BI179">
        <v>33.161242857142852</v>
      </c>
      <c r="BJ179">
        <v>1063.041428571428</v>
      </c>
      <c r="BK179">
        <v>33.953499999999998</v>
      </c>
      <c r="BL179">
        <v>649.95685714285719</v>
      </c>
      <c r="BM179">
        <v>101.07814285714289</v>
      </c>
      <c r="BN179">
        <v>9.9902571428571424E-2</v>
      </c>
      <c r="BO179">
        <v>32.46434285714286</v>
      </c>
      <c r="BP179">
        <v>32.543999999999997</v>
      </c>
      <c r="BQ179">
        <v>999.89999999999986</v>
      </c>
      <c r="BR179">
        <v>0</v>
      </c>
      <c r="BS179">
        <v>0</v>
      </c>
      <c r="BT179">
        <v>9004.8228571428572</v>
      </c>
      <c r="BU179">
        <v>0</v>
      </c>
      <c r="BV179">
        <v>278.01785714285722</v>
      </c>
      <c r="BW179">
        <v>-23.02777142857143</v>
      </c>
      <c r="BX179">
        <v>1095.062857142857</v>
      </c>
      <c r="BY179">
        <v>1117.81</v>
      </c>
      <c r="BZ179">
        <v>0.94469657142857133</v>
      </c>
      <c r="CA179">
        <v>1080.742857142857</v>
      </c>
      <c r="CB179">
        <v>33.161242857142852</v>
      </c>
      <c r="CC179">
        <v>3.4473628571428572</v>
      </c>
      <c r="CD179">
        <v>3.351874285714286</v>
      </c>
      <c r="CE179">
        <v>26.3627</v>
      </c>
      <c r="CF179">
        <v>25.88755714285714</v>
      </c>
      <c r="CG179">
        <v>1200.027142857143</v>
      </c>
      <c r="CH179">
        <v>0.49998714285714291</v>
      </c>
      <c r="CI179">
        <v>0.50001285714285715</v>
      </c>
      <c r="CJ179">
        <v>0</v>
      </c>
      <c r="CK179">
        <v>779.06314285714291</v>
      </c>
      <c r="CL179">
        <v>4.9990899999999998</v>
      </c>
      <c r="CM179">
        <v>8299.0142857142837</v>
      </c>
      <c r="CN179">
        <v>9558.0228571428579</v>
      </c>
      <c r="CO179">
        <v>41.686999999999998</v>
      </c>
      <c r="CP179">
        <v>43.482000000000014</v>
      </c>
      <c r="CQ179">
        <v>42.5</v>
      </c>
      <c r="CR179">
        <v>42.472999999999999</v>
      </c>
      <c r="CS179">
        <v>43.098000000000013</v>
      </c>
      <c r="CT179">
        <v>597.49714285714288</v>
      </c>
      <c r="CU179">
        <v>597.53</v>
      </c>
      <c r="CV179">
        <v>0</v>
      </c>
      <c r="CW179">
        <v>1670957674.5999999</v>
      </c>
      <c r="CX179">
        <v>0</v>
      </c>
      <c r="CY179">
        <v>1670954496.5999999</v>
      </c>
      <c r="CZ179" t="s">
        <v>356</v>
      </c>
      <c r="DA179">
        <v>1670954495.5999999</v>
      </c>
      <c r="DB179">
        <v>1670954496.5999999</v>
      </c>
      <c r="DC179">
        <v>16</v>
      </c>
      <c r="DD179">
        <v>-7.6999999999999999E-2</v>
      </c>
      <c r="DE179">
        <v>-1.0999999999999999E-2</v>
      </c>
      <c r="DF179">
        <v>-4.38</v>
      </c>
      <c r="DG179">
        <v>0.152</v>
      </c>
      <c r="DH179">
        <v>415</v>
      </c>
      <c r="DI179">
        <v>32</v>
      </c>
      <c r="DJ179">
        <v>0.4</v>
      </c>
      <c r="DK179">
        <v>0.41</v>
      </c>
      <c r="DL179">
        <v>-23.021215000000002</v>
      </c>
      <c r="DM179">
        <v>0.48194746716700809</v>
      </c>
      <c r="DN179">
        <v>7.0935634733186079E-2</v>
      </c>
      <c r="DO179">
        <v>0</v>
      </c>
      <c r="DP179">
        <v>0.87729572500000008</v>
      </c>
      <c r="DQ179">
        <v>0.6797743227016857</v>
      </c>
      <c r="DR179">
        <v>7.9784861034844029E-2</v>
      </c>
      <c r="DS179">
        <v>0</v>
      </c>
      <c r="DT179">
        <v>0</v>
      </c>
      <c r="DU179">
        <v>0</v>
      </c>
      <c r="DV179">
        <v>0</v>
      </c>
      <c r="DW179">
        <v>-1</v>
      </c>
      <c r="DX179">
        <v>0</v>
      </c>
      <c r="DY179">
        <v>2</v>
      </c>
      <c r="DZ179" t="s">
        <v>369</v>
      </c>
      <c r="EA179">
        <v>3.2983500000000001</v>
      </c>
      <c r="EB179">
        <v>2.6254599999999999</v>
      </c>
      <c r="EC179">
        <v>0.19478300000000001</v>
      </c>
      <c r="ED179">
        <v>0.19545699999999999</v>
      </c>
      <c r="EE179">
        <v>0.14005100000000001</v>
      </c>
      <c r="EF179">
        <v>0.13597999999999999</v>
      </c>
      <c r="EG179">
        <v>24426.2</v>
      </c>
      <c r="EH179">
        <v>24835.7</v>
      </c>
      <c r="EI179">
        <v>28220.2</v>
      </c>
      <c r="EJ179">
        <v>29706.2</v>
      </c>
      <c r="EK179">
        <v>33400.9</v>
      </c>
      <c r="EL179">
        <v>35621.5</v>
      </c>
      <c r="EM179">
        <v>39830.400000000001</v>
      </c>
      <c r="EN179">
        <v>42435.6</v>
      </c>
      <c r="EO179">
        <v>2.24682</v>
      </c>
      <c r="EP179">
        <v>2.22167</v>
      </c>
      <c r="EQ179">
        <v>0.125252</v>
      </c>
      <c r="ER179">
        <v>0</v>
      </c>
      <c r="ES179">
        <v>30.51</v>
      </c>
      <c r="ET179">
        <v>999.9</v>
      </c>
      <c r="EU179">
        <v>72.099999999999994</v>
      </c>
      <c r="EV179">
        <v>33.4</v>
      </c>
      <c r="EW179">
        <v>36.8566</v>
      </c>
      <c r="EX179">
        <v>57.2517</v>
      </c>
      <c r="EY179">
        <v>-2.9046500000000002</v>
      </c>
      <c r="EZ179">
        <v>2</v>
      </c>
      <c r="FA179">
        <v>0.32541700000000001</v>
      </c>
      <c r="FB179">
        <v>-0.26011200000000001</v>
      </c>
      <c r="FC179">
        <v>20.271699999999999</v>
      </c>
      <c r="FD179">
        <v>5.2195400000000003</v>
      </c>
      <c r="FE179">
        <v>12.004</v>
      </c>
      <c r="FF179">
        <v>4.9870000000000001</v>
      </c>
      <c r="FG179">
        <v>3.2843499999999999</v>
      </c>
      <c r="FH179">
        <v>9999</v>
      </c>
      <c r="FI179">
        <v>9999</v>
      </c>
      <c r="FJ179">
        <v>9999</v>
      </c>
      <c r="FK179">
        <v>999.9</v>
      </c>
      <c r="FL179">
        <v>1.8658300000000001</v>
      </c>
      <c r="FM179">
        <v>1.86219</v>
      </c>
      <c r="FN179">
        <v>1.8642099999999999</v>
      </c>
      <c r="FO179">
        <v>1.86025</v>
      </c>
      <c r="FP179">
        <v>1.8609800000000001</v>
      </c>
      <c r="FQ179">
        <v>1.8601300000000001</v>
      </c>
      <c r="FR179">
        <v>1.8618399999999999</v>
      </c>
      <c r="FS179">
        <v>1.8583799999999999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-5.33</v>
      </c>
      <c r="GH179">
        <v>0.1525</v>
      </c>
      <c r="GI179">
        <v>-3.43048097447471</v>
      </c>
      <c r="GJ179">
        <v>-2.7043828418459848E-3</v>
      </c>
      <c r="GK179">
        <v>1.1637646390227569E-6</v>
      </c>
      <c r="GL179">
        <v>-2.7935288173591201E-10</v>
      </c>
      <c r="GM179">
        <v>0.15243500000000409</v>
      </c>
      <c r="GN179">
        <v>0</v>
      </c>
      <c r="GO179">
        <v>0</v>
      </c>
      <c r="GP179">
        <v>0</v>
      </c>
      <c r="GQ179">
        <v>5</v>
      </c>
      <c r="GR179">
        <v>2087</v>
      </c>
      <c r="GS179">
        <v>4</v>
      </c>
      <c r="GT179">
        <v>31</v>
      </c>
      <c r="GU179">
        <v>52.4</v>
      </c>
      <c r="GV179">
        <v>52.4</v>
      </c>
      <c r="GW179">
        <v>2.96021</v>
      </c>
      <c r="GX179">
        <v>2.5122100000000001</v>
      </c>
      <c r="GY179">
        <v>2.04834</v>
      </c>
      <c r="GZ179">
        <v>2.6171899999999999</v>
      </c>
      <c r="HA179">
        <v>2.1972700000000001</v>
      </c>
      <c r="HB179">
        <v>2.34253</v>
      </c>
      <c r="HC179">
        <v>38.281199999999998</v>
      </c>
      <c r="HD179">
        <v>14.403499999999999</v>
      </c>
      <c r="HE179">
        <v>18</v>
      </c>
      <c r="HF179">
        <v>704.78499999999997</v>
      </c>
      <c r="HG179">
        <v>762.43600000000004</v>
      </c>
      <c r="HH179">
        <v>30.999700000000001</v>
      </c>
      <c r="HI179">
        <v>31.569700000000001</v>
      </c>
      <c r="HJ179">
        <v>30.000299999999999</v>
      </c>
      <c r="HK179">
        <v>31.43</v>
      </c>
      <c r="HL179">
        <v>31.415400000000002</v>
      </c>
      <c r="HM179">
        <v>59.2074</v>
      </c>
      <c r="HN179">
        <v>10.079000000000001</v>
      </c>
      <c r="HO179">
        <v>100</v>
      </c>
      <c r="HP179">
        <v>31</v>
      </c>
      <c r="HQ179">
        <v>1096.74</v>
      </c>
      <c r="HR179">
        <v>33.107100000000003</v>
      </c>
      <c r="HS179">
        <v>99.434899999999999</v>
      </c>
      <c r="HT179">
        <v>98.428200000000004</v>
      </c>
    </row>
    <row r="180" spans="1:228" x14ac:dyDescent="0.2">
      <c r="A180">
        <v>165</v>
      </c>
      <c r="B180">
        <v>1670957646.5</v>
      </c>
      <c r="C180">
        <v>654.5</v>
      </c>
      <c r="D180" t="s">
        <v>688</v>
      </c>
      <c r="E180" t="s">
        <v>689</v>
      </c>
      <c r="F180">
        <v>4</v>
      </c>
      <c r="G180">
        <v>1670957644.1875</v>
      </c>
      <c r="H180">
        <f t="shared" si="68"/>
        <v>2.2007052306854849E-3</v>
      </c>
      <c r="I180">
        <f t="shared" si="69"/>
        <v>2.2007052306854851</v>
      </c>
      <c r="J180">
        <f t="shared" si="70"/>
        <v>29.716489477869036</v>
      </c>
      <c r="K180">
        <f t="shared" si="71"/>
        <v>1063.66625</v>
      </c>
      <c r="L180">
        <f t="shared" si="72"/>
        <v>714.49622890377987</v>
      </c>
      <c r="M180">
        <f t="shared" si="73"/>
        <v>72.290811322065466</v>
      </c>
      <c r="N180">
        <f t="shared" si="74"/>
        <v>107.61889717230966</v>
      </c>
      <c r="O180">
        <f t="shared" si="75"/>
        <v>0.14790550913486006</v>
      </c>
      <c r="P180">
        <f t="shared" si="76"/>
        <v>3.6808168760781785</v>
      </c>
      <c r="Q180">
        <f t="shared" si="77"/>
        <v>0.14468134237910396</v>
      </c>
      <c r="R180">
        <f t="shared" si="78"/>
        <v>9.0709663769522345E-2</v>
      </c>
      <c r="S180">
        <f t="shared" si="79"/>
        <v>226.11547386043688</v>
      </c>
      <c r="T180">
        <f t="shared" si="80"/>
        <v>33.067151030769772</v>
      </c>
      <c r="U180">
        <f t="shared" si="81"/>
        <v>32.5431375</v>
      </c>
      <c r="V180">
        <f t="shared" si="82"/>
        <v>4.9238574113995481</v>
      </c>
      <c r="W180">
        <f t="shared" si="83"/>
        <v>70.387978942420574</v>
      </c>
      <c r="X180">
        <f t="shared" si="84"/>
        <v>3.4485542257089667</v>
      </c>
      <c r="Y180">
        <f t="shared" si="85"/>
        <v>4.8993511072820901</v>
      </c>
      <c r="Z180">
        <f t="shared" si="86"/>
        <v>1.4753031856905814</v>
      </c>
      <c r="AA180">
        <f t="shared" si="87"/>
        <v>-97.051100673229882</v>
      </c>
      <c r="AB180">
        <f t="shared" si="88"/>
        <v>-17.556996643961643</v>
      </c>
      <c r="AC180">
        <f t="shared" si="89"/>
        <v>-1.0870416492135524</v>
      </c>
      <c r="AD180">
        <f t="shared" si="90"/>
        <v>110.42033489403181</v>
      </c>
      <c r="AE180">
        <f t="shared" si="91"/>
        <v>53.414106210107214</v>
      </c>
      <c r="AF180">
        <f t="shared" si="92"/>
        <v>2.2976798696335283</v>
      </c>
      <c r="AG180">
        <f t="shared" si="93"/>
        <v>29.716489477869036</v>
      </c>
      <c r="AH180">
        <v>1123.748250502832</v>
      </c>
      <c r="AI180">
        <v>1104.320787878788</v>
      </c>
      <c r="AJ180">
        <v>1.7211389573693601</v>
      </c>
      <c r="AK180">
        <v>63.248288586622081</v>
      </c>
      <c r="AL180">
        <f t="shared" si="94"/>
        <v>2.2007052306854851</v>
      </c>
      <c r="AM180">
        <v>33.162079895980881</v>
      </c>
      <c r="AN180">
        <v>34.077989696969688</v>
      </c>
      <c r="AO180">
        <v>-5.5885693916076697E-3</v>
      </c>
      <c r="AP180">
        <v>96.55356453263947</v>
      </c>
      <c r="AQ180">
        <v>0</v>
      </c>
      <c r="AR180">
        <v>0</v>
      </c>
      <c r="AS180">
        <f t="shared" si="95"/>
        <v>1</v>
      </c>
      <c r="AT180">
        <f t="shared" si="96"/>
        <v>0</v>
      </c>
      <c r="AU180">
        <f t="shared" si="97"/>
        <v>47428.065674669422</v>
      </c>
      <c r="AV180">
        <f t="shared" si="98"/>
        <v>1199.9962499999999</v>
      </c>
      <c r="AW180">
        <f t="shared" si="99"/>
        <v>1025.9222760934906</v>
      </c>
      <c r="AX180">
        <f t="shared" si="100"/>
        <v>0.85493790175885187</v>
      </c>
      <c r="AY180">
        <f t="shared" si="101"/>
        <v>0.18843015039458405</v>
      </c>
      <c r="AZ180">
        <v>2.7</v>
      </c>
      <c r="BA180">
        <v>0.5</v>
      </c>
      <c r="BB180" t="s">
        <v>355</v>
      </c>
      <c r="BC180">
        <v>2</v>
      </c>
      <c r="BD180" t="b">
        <v>1</v>
      </c>
      <c r="BE180">
        <v>1670957644.1875</v>
      </c>
      <c r="BF180">
        <v>1063.66625</v>
      </c>
      <c r="BG180">
        <v>1086.86625</v>
      </c>
      <c r="BH180">
        <v>34.084262500000001</v>
      </c>
      <c r="BI180">
        <v>33.162475000000001</v>
      </c>
      <c r="BJ180">
        <v>1069.00125</v>
      </c>
      <c r="BK180">
        <v>33.931800000000003</v>
      </c>
      <c r="BL180">
        <v>650.07237499999997</v>
      </c>
      <c r="BM180">
        <v>101.07725000000001</v>
      </c>
      <c r="BN180">
        <v>0.100066825</v>
      </c>
      <c r="BO180">
        <v>32.454662499999998</v>
      </c>
      <c r="BP180">
        <v>32.5431375</v>
      </c>
      <c r="BQ180">
        <v>999.9</v>
      </c>
      <c r="BR180">
        <v>0</v>
      </c>
      <c r="BS180">
        <v>0</v>
      </c>
      <c r="BT180">
        <v>9008.6725000000006</v>
      </c>
      <c r="BU180">
        <v>0</v>
      </c>
      <c r="BV180">
        <v>277.85612500000002</v>
      </c>
      <c r="BW180">
        <v>-23.200299999999999</v>
      </c>
      <c r="BX180">
        <v>1101.2</v>
      </c>
      <c r="BY180">
        <v>1124.14625</v>
      </c>
      <c r="BZ180">
        <v>0.92176087499999992</v>
      </c>
      <c r="CA180">
        <v>1086.86625</v>
      </c>
      <c r="CB180">
        <v>33.162475000000001</v>
      </c>
      <c r="CC180">
        <v>3.4451437500000002</v>
      </c>
      <c r="CD180">
        <v>3.3519762499999999</v>
      </c>
      <c r="CE180">
        <v>26.351812500000001</v>
      </c>
      <c r="CF180">
        <v>25.88805</v>
      </c>
      <c r="CG180">
        <v>1199.9962499999999</v>
      </c>
      <c r="CH180">
        <v>0.49998587500000002</v>
      </c>
      <c r="CI180">
        <v>0.50001412499999998</v>
      </c>
      <c r="CJ180">
        <v>0</v>
      </c>
      <c r="CK180">
        <v>779.46812499999999</v>
      </c>
      <c r="CL180">
        <v>4.9990899999999998</v>
      </c>
      <c r="CM180">
        <v>8301.09</v>
      </c>
      <c r="CN180">
        <v>9557.7849999999999</v>
      </c>
      <c r="CO180">
        <v>41.686999999999998</v>
      </c>
      <c r="CP180">
        <v>43.460625</v>
      </c>
      <c r="CQ180">
        <v>42.5</v>
      </c>
      <c r="CR180">
        <v>42.444875000000003</v>
      </c>
      <c r="CS180">
        <v>43.085624999999993</v>
      </c>
      <c r="CT180">
        <v>597.48250000000007</v>
      </c>
      <c r="CU180">
        <v>597.51375000000007</v>
      </c>
      <c r="CV180">
        <v>0</v>
      </c>
      <c r="CW180">
        <v>1670957678.8</v>
      </c>
      <c r="CX180">
        <v>0</v>
      </c>
      <c r="CY180">
        <v>1670954496.5999999</v>
      </c>
      <c r="CZ180" t="s">
        <v>356</v>
      </c>
      <c r="DA180">
        <v>1670954495.5999999</v>
      </c>
      <c r="DB180">
        <v>1670954496.5999999</v>
      </c>
      <c r="DC180">
        <v>16</v>
      </c>
      <c r="DD180">
        <v>-7.6999999999999999E-2</v>
      </c>
      <c r="DE180">
        <v>-1.0999999999999999E-2</v>
      </c>
      <c r="DF180">
        <v>-4.38</v>
      </c>
      <c r="DG180">
        <v>0.152</v>
      </c>
      <c r="DH180">
        <v>415</v>
      </c>
      <c r="DI180">
        <v>32</v>
      </c>
      <c r="DJ180">
        <v>0.4</v>
      </c>
      <c r="DK180">
        <v>0.41</v>
      </c>
      <c r="DL180">
        <v>-23.037678048780489</v>
      </c>
      <c r="DM180">
        <v>-0.41642926829274313</v>
      </c>
      <c r="DN180">
        <v>9.5011435800002944E-2</v>
      </c>
      <c r="DO180">
        <v>0</v>
      </c>
      <c r="DP180">
        <v>0.89954282926829265</v>
      </c>
      <c r="DQ180">
        <v>0.53779124738675965</v>
      </c>
      <c r="DR180">
        <v>7.2939880589997161E-2</v>
      </c>
      <c r="DS180">
        <v>0</v>
      </c>
      <c r="DT180">
        <v>0</v>
      </c>
      <c r="DU180">
        <v>0</v>
      </c>
      <c r="DV180">
        <v>0</v>
      </c>
      <c r="DW180">
        <v>-1</v>
      </c>
      <c r="DX180">
        <v>0</v>
      </c>
      <c r="DY180">
        <v>2</v>
      </c>
      <c r="DZ180" t="s">
        <v>369</v>
      </c>
      <c r="EA180">
        <v>3.2982300000000002</v>
      </c>
      <c r="EB180">
        <v>2.6255000000000002</v>
      </c>
      <c r="EC180">
        <v>0.195552</v>
      </c>
      <c r="ED180">
        <v>0.19622500000000001</v>
      </c>
      <c r="EE180">
        <v>0.14000499999999999</v>
      </c>
      <c r="EF180">
        <v>0.13598499999999999</v>
      </c>
      <c r="EG180">
        <v>24403.1</v>
      </c>
      <c r="EH180">
        <v>24812.1</v>
      </c>
      <c r="EI180">
        <v>28220.5</v>
      </c>
      <c r="EJ180">
        <v>29706.400000000001</v>
      </c>
      <c r="EK180">
        <v>33402.5</v>
      </c>
      <c r="EL180">
        <v>35621.800000000003</v>
      </c>
      <c r="EM180">
        <v>39830.199999999997</v>
      </c>
      <c r="EN180">
        <v>42436.2</v>
      </c>
      <c r="EO180">
        <v>2.24668</v>
      </c>
      <c r="EP180">
        <v>2.2217199999999999</v>
      </c>
      <c r="EQ180">
        <v>0.125498</v>
      </c>
      <c r="ER180">
        <v>0</v>
      </c>
      <c r="ES180">
        <v>30.500499999999999</v>
      </c>
      <c r="ET180">
        <v>999.9</v>
      </c>
      <c r="EU180">
        <v>72.099999999999994</v>
      </c>
      <c r="EV180">
        <v>33.4</v>
      </c>
      <c r="EW180">
        <v>36.854599999999998</v>
      </c>
      <c r="EX180">
        <v>57.8217</v>
      </c>
      <c r="EY180">
        <v>-2.9927899999999998</v>
      </c>
      <c r="EZ180">
        <v>2</v>
      </c>
      <c r="FA180">
        <v>0.32573200000000002</v>
      </c>
      <c r="FB180">
        <v>-0.25901400000000002</v>
      </c>
      <c r="FC180">
        <v>20.271999999999998</v>
      </c>
      <c r="FD180">
        <v>5.2201399999999998</v>
      </c>
      <c r="FE180">
        <v>12.004</v>
      </c>
      <c r="FF180">
        <v>4.9873000000000003</v>
      </c>
      <c r="FG180">
        <v>3.2845800000000001</v>
      </c>
      <c r="FH180">
        <v>9999</v>
      </c>
      <c r="FI180">
        <v>9999</v>
      </c>
      <c r="FJ180">
        <v>9999</v>
      </c>
      <c r="FK180">
        <v>999.9</v>
      </c>
      <c r="FL180">
        <v>1.86582</v>
      </c>
      <c r="FM180">
        <v>1.8622000000000001</v>
      </c>
      <c r="FN180">
        <v>1.8642099999999999</v>
      </c>
      <c r="FO180">
        <v>1.8602300000000001</v>
      </c>
      <c r="FP180">
        <v>1.86097</v>
      </c>
      <c r="FQ180">
        <v>1.8601099999999999</v>
      </c>
      <c r="FR180">
        <v>1.8617999999999999</v>
      </c>
      <c r="FS180">
        <v>1.8584000000000001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-5.34</v>
      </c>
      <c r="GH180">
        <v>0.15240000000000001</v>
      </c>
      <c r="GI180">
        <v>-3.43048097447471</v>
      </c>
      <c r="GJ180">
        <v>-2.7043828418459848E-3</v>
      </c>
      <c r="GK180">
        <v>1.1637646390227569E-6</v>
      </c>
      <c r="GL180">
        <v>-2.7935288173591201E-10</v>
      </c>
      <c r="GM180">
        <v>0.15243500000000409</v>
      </c>
      <c r="GN180">
        <v>0</v>
      </c>
      <c r="GO180">
        <v>0</v>
      </c>
      <c r="GP180">
        <v>0</v>
      </c>
      <c r="GQ180">
        <v>5</v>
      </c>
      <c r="GR180">
        <v>2087</v>
      </c>
      <c r="GS180">
        <v>4</v>
      </c>
      <c r="GT180">
        <v>31</v>
      </c>
      <c r="GU180">
        <v>52.5</v>
      </c>
      <c r="GV180">
        <v>52.5</v>
      </c>
      <c r="GW180">
        <v>2.97485</v>
      </c>
      <c r="GX180">
        <v>2.5146500000000001</v>
      </c>
      <c r="GY180">
        <v>2.04834</v>
      </c>
      <c r="GZ180">
        <v>2.6171899999999999</v>
      </c>
      <c r="HA180">
        <v>2.1972700000000001</v>
      </c>
      <c r="HB180">
        <v>2.35107</v>
      </c>
      <c r="HC180">
        <v>38.281199999999998</v>
      </c>
      <c r="HD180">
        <v>14.385999999999999</v>
      </c>
      <c r="HE180">
        <v>18</v>
      </c>
      <c r="HF180">
        <v>704.678</v>
      </c>
      <c r="HG180">
        <v>762.51599999999996</v>
      </c>
      <c r="HH180">
        <v>31</v>
      </c>
      <c r="HI180">
        <v>31.571200000000001</v>
      </c>
      <c r="HJ180">
        <v>30.000399999999999</v>
      </c>
      <c r="HK180">
        <v>31.4315</v>
      </c>
      <c r="HL180">
        <v>31.4177</v>
      </c>
      <c r="HM180">
        <v>59.492199999999997</v>
      </c>
      <c r="HN180">
        <v>10.079000000000001</v>
      </c>
      <c r="HO180">
        <v>100</v>
      </c>
      <c r="HP180">
        <v>31</v>
      </c>
      <c r="HQ180">
        <v>1103.43</v>
      </c>
      <c r="HR180">
        <v>33.078600000000002</v>
      </c>
      <c r="HS180">
        <v>99.434899999999999</v>
      </c>
      <c r="HT180">
        <v>98.429299999999998</v>
      </c>
    </row>
    <row r="181" spans="1:228" x14ac:dyDescent="0.2">
      <c r="A181">
        <v>166</v>
      </c>
      <c r="B181">
        <v>1670957650.5</v>
      </c>
      <c r="C181">
        <v>658.5</v>
      </c>
      <c r="D181" t="s">
        <v>690</v>
      </c>
      <c r="E181" t="s">
        <v>691</v>
      </c>
      <c r="F181">
        <v>4</v>
      </c>
      <c r="G181">
        <v>1670957648.5</v>
      </c>
      <c r="H181">
        <f t="shared" si="68"/>
        <v>2.2156513058722892E-3</v>
      </c>
      <c r="I181">
        <f t="shared" si="69"/>
        <v>2.2156513058722891</v>
      </c>
      <c r="J181">
        <f t="shared" si="70"/>
        <v>30.525315553817315</v>
      </c>
      <c r="K181">
        <f t="shared" si="71"/>
        <v>1070.8399999999999</v>
      </c>
      <c r="L181">
        <f t="shared" si="72"/>
        <v>715.54793637580212</v>
      </c>
      <c r="M181">
        <f t="shared" si="73"/>
        <v>72.397301244307144</v>
      </c>
      <c r="N181">
        <f t="shared" si="74"/>
        <v>108.34483914119996</v>
      </c>
      <c r="O181">
        <f t="shared" si="75"/>
        <v>0.14919453831326554</v>
      </c>
      <c r="P181">
        <f t="shared" si="76"/>
        <v>3.6827267618877055</v>
      </c>
      <c r="Q181">
        <f t="shared" si="77"/>
        <v>0.14591626014753817</v>
      </c>
      <c r="R181">
        <f t="shared" si="78"/>
        <v>9.1486203221839535E-2</v>
      </c>
      <c r="S181">
        <f t="shared" si="79"/>
        <v>226.12018509255464</v>
      </c>
      <c r="T181">
        <f t="shared" si="80"/>
        <v>33.055074073701199</v>
      </c>
      <c r="U181">
        <f t="shared" si="81"/>
        <v>32.528028571428571</v>
      </c>
      <c r="V181">
        <f t="shared" si="82"/>
        <v>4.9196649174698122</v>
      </c>
      <c r="W181">
        <f t="shared" si="83"/>
        <v>70.387975730778535</v>
      </c>
      <c r="X181">
        <f t="shared" si="84"/>
        <v>3.4468664327005696</v>
      </c>
      <c r="Y181">
        <f t="shared" si="85"/>
        <v>4.8969534880278687</v>
      </c>
      <c r="Z181">
        <f t="shared" si="86"/>
        <v>1.4727984847692426</v>
      </c>
      <c r="AA181">
        <f t="shared" si="87"/>
        <v>-97.710222588967952</v>
      </c>
      <c r="AB181">
        <f t="shared" si="88"/>
        <v>-16.289048538117722</v>
      </c>
      <c r="AC181">
        <f t="shared" si="89"/>
        <v>-1.0078958719074325</v>
      </c>
      <c r="AD181">
        <f t="shared" si="90"/>
        <v>111.11301809356152</v>
      </c>
      <c r="AE181">
        <f t="shared" si="91"/>
        <v>53.606459284227661</v>
      </c>
      <c r="AF181">
        <f t="shared" si="92"/>
        <v>2.249270239659487</v>
      </c>
      <c r="AG181">
        <f t="shared" si="93"/>
        <v>30.525315553817315</v>
      </c>
      <c r="AH181">
        <v>1130.7445907380049</v>
      </c>
      <c r="AI181">
        <v>1111.116848484849</v>
      </c>
      <c r="AJ181">
        <v>1.6826338399144569</v>
      </c>
      <c r="AK181">
        <v>63.248288586622081</v>
      </c>
      <c r="AL181">
        <f t="shared" si="94"/>
        <v>2.2156513058722891</v>
      </c>
      <c r="AM181">
        <v>33.164344890740757</v>
      </c>
      <c r="AN181">
        <v>34.062323030303027</v>
      </c>
      <c r="AO181">
        <v>-1.523835511275823E-3</v>
      </c>
      <c r="AP181">
        <v>96.55356453263947</v>
      </c>
      <c r="AQ181">
        <v>0</v>
      </c>
      <c r="AR181">
        <v>0</v>
      </c>
      <c r="AS181">
        <f t="shared" si="95"/>
        <v>1</v>
      </c>
      <c r="AT181">
        <f t="shared" si="96"/>
        <v>0</v>
      </c>
      <c r="AU181">
        <f t="shared" si="97"/>
        <v>47463.618785474733</v>
      </c>
      <c r="AV181">
        <f t="shared" si="98"/>
        <v>1200.0214285714289</v>
      </c>
      <c r="AW181">
        <f t="shared" si="99"/>
        <v>1025.9437850220493</v>
      </c>
      <c r="AX181">
        <f t="shared" si="100"/>
        <v>0.8549378874370509</v>
      </c>
      <c r="AY181">
        <f t="shared" si="101"/>
        <v>0.18843012275350821</v>
      </c>
      <c r="AZ181">
        <v>2.7</v>
      </c>
      <c r="BA181">
        <v>0.5</v>
      </c>
      <c r="BB181" t="s">
        <v>355</v>
      </c>
      <c r="BC181">
        <v>2</v>
      </c>
      <c r="BD181" t="b">
        <v>1</v>
      </c>
      <c r="BE181">
        <v>1670957648.5</v>
      </c>
      <c r="BF181">
        <v>1070.8399999999999</v>
      </c>
      <c r="BG181">
        <v>1094.1071428571429</v>
      </c>
      <c r="BH181">
        <v>34.067542857142847</v>
      </c>
      <c r="BI181">
        <v>33.165085714285723</v>
      </c>
      <c r="BJ181">
        <v>1076.18</v>
      </c>
      <c r="BK181">
        <v>33.915100000000002</v>
      </c>
      <c r="BL181">
        <v>650.01828571428575</v>
      </c>
      <c r="BM181">
        <v>101.07728571428569</v>
      </c>
      <c r="BN181">
        <v>0.1001442857142857</v>
      </c>
      <c r="BO181">
        <v>32.445985714285719</v>
      </c>
      <c r="BP181">
        <v>32.528028571428571</v>
      </c>
      <c r="BQ181">
        <v>999.89999999999986</v>
      </c>
      <c r="BR181">
        <v>0</v>
      </c>
      <c r="BS181">
        <v>0</v>
      </c>
      <c r="BT181">
        <v>9015.2685714285708</v>
      </c>
      <c r="BU181">
        <v>0</v>
      </c>
      <c r="BV181">
        <v>277.60057142857141</v>
      </c>
      <c r="BW181">
        <v>-23.267442857142861</v>
      </c>
      <c r="BX181">
        <v>1108.6071428571429</v>
      </c>
      <c r="BY181">
        <v>1131.6357142857139</v>
      </c>
      <c r="BZ181">
        <v>0.90243271428571425</v>
      </c>
      <c r="CA181">
        <v>1094.1071428571429</v>
      </c>
      <c r="CB181">
        <v>33.165085714285723</v>
      </c>
      <c r="CC181">
        <v>3.4434499999999999</v>
      </c>
      <c r="CD181">
        <v>3.3522371428571418</v>
      </c>
      <c r="CE181">
        <v>26.34347142857143</v>
      </c>
      <c r="CF181">
        <v>25.889399999999998</v>
      </c>
      <c r="CG181">
        <v>1200.0214285714289</v>
      </c>
      <c r="CH181">
        <v>0.49998714285714291</v>
      </c>
      <c r="CI181">
        <v>0.50001285714285715</v>
      </c>
      <c r="CJ181">
        <v>0</v>
      </c>
      <c r="CK181">
        <v>780.02471428571437</v>
      </c>
      <c r="CL181">
        <v>4.9990899999999998</v>
      </c>
      <c r="CM181">
        <v>8303.7171428571419</v>
      </c>
      <c r="CN181">
        <v>9557.9742857142846</v>
      </c>
      <c r="CO181">
        <v>41.669285714285706</v>
      </c>
      <c r="CP181">
        <v>43.446000000000012</v>
      </c>
      <c r="CQ181">
        <v>42.5</v>
      </c>
      <c r="CR181">
        <v>42.454999999999998</v>
      </c>
      <c r="CS181">
        <v>43.061999999999998</v>
      </c>
      <c r="CT181">
        <v>597.49571428571437</v>
      </c>
      <c r="CU181">
        <v>597.52571428571434</v>
      </c>
      <c r="CV181">
        <v>0</v>
      </c>
      <c r="CW181">
        <v>1670957682.4000001</v>
      </c>
      <c r="CX181">
        <v>0</v>
      </c>
      <c r="CY181">
        <v>1670954496.5999999</v>
      </c>
      <c r="CZ181" t="s">
        <v>356</v>
      </c>
      <c r="DA181">
        <v>1670954495.5999999</v>
      </c>
      <c r="DB181">
        <v>1670954496.5999999</v>
      </c>
      <c r="DC181">
        <v>16</v>
      </c>
      <c r="DD181">
        <v>-7.6999999999999999E-2</v>
      </c>
      <c r="DE181">
        <v>-1.0999999999999999E-2</v>
      </c>
      <c r="DF181">
        <v>-4.38</v>
      </c>
      <c r="DG181">
        <v>0.152</v>
      </c>
      <c r="DH181">
        <v>415</v>
      </c>
      <c r="DI181">
        <v>32</v>
      </c>
      <c r="DJ181">
        <v>0.4</v>
      </c>
      <c r="DK181">
        <v>0.41</v>
      </c>
      <c r="DL181">
        <v>-23.07850975609756</v>
      </c>
      <c r="DM181">
        <v>-1.117526132404232</v>
      </c>
      <c r="DN181">
        <v>0.12862291417612981</v>
      </c>
      <c r="DO181">
        <v>0</v>
      </c>
      <c r="DP181">
        <v>0.92253624390243893</v>
      </c>
      <c r="DQ181">
        <v>9.0958432055751701E-2</v>
      </c>
      <c r="DR181">
        <v>4.8490604659389369E-2</v>
      </c>
      <c r="DS181">
        <v>1</v>
      </c>
      <c r="DT181">
        <v>0</v>
      </c>
      <c r="DU181">
        <v>0</v>
      </c>
      <c r="DV181">
        <v>0</v>
      </c>
      <c r="DW181">
        <v>-1</v>
      </c>
      <c r="DX181">
        <v>1</v>
      </c>
      <c r="DY181">
        <v>2</v>
      </c>
      <c r="DZ181" t="s">
        <v>357</v>
      </c>
      <c r="EA181">
        <v>3.2982300000000002</v>
      </c>
      <c r="EB181">
        <v>2.6254200000000001</v>
      </c>
      <c r="EC181">
        <v>0.19630700000000001</v>
      </c>
      <c r="ED181">
        <v>0.19697100000000001</v>
      </c>
      <c r="EE181">
        <v>0.13997100000000001</v>
      </c>
      <c r="EF181">
        <v>0.135992</v>
      </c>
      <c r="EG181">
        <v>24380</v>
      </c>
      <c r="EH181">
        <v>24789.3</v>
      </c>
      <c r="EI181">
        <v>28220.3</v>
      </c>
      <c r="EJ181">
        <v>29706.799999999999</v>
      </c>
      <c r="EK181">
        <v>33403.599999999999</v>
      </c>
      <c r="EL181">
        <v>35622</v>
      </c>
      <c r="EM181">
        <v>39829.9</v>
      </c>
      <c r="EN181">
        <v>42436.7</v>
      </c>
      <c r="EO181">
        <v>2.2465999999999999</v>
      </c>
      <c r="EP181">
        <v>2.2217500000000001</v>
      </c>
      <c r="EQ181">
        <v>0.124946</v>
      </c>
      <c r="ER181">
        <v>0</v>
      </c>
      <c r="ES181">
        <v>30.491900000000001</v>
      </c>
      <c r="ET181">
        <v>999.9</v>
      </c>
      <c r="EU181">
        <v>72.099999999999994</v>
      </c>
      <c r="EV181">
        <v>33.4</v>
      </c>
      <c r="EW181">
        <v>36.854799999999997</v>
      </c>
      <c r="EX181">
        <v>57.911700000000003</v>
      </c>
      <c r="EY181">
        <v>-3.0609000000000002</v>
      </c>
      <c r="EZ181">
        <v>2</v>
      </c>
      <c r="FA181">
        <v>0.32583299999999998</v>
      </c>
      <c r="FB181">
        <v>-0.258606</v>
      </c>
      <c r="FC181">
        <v>20.271899999999999</v>
      </c>
      <c r="FD181">
        <v>5.2208800000000002</v>
      </c>
      <c r="FE181">
        <v>12.004</v>
      </c>
      <c r="FF181">
        <v>4.9871999999999996</v>
      </c>
      <c r="FG181">
        <v>3.2846500000000001</v>
      </c>
      <c r="FH181">
        <v>9999</v>
      </c>
      <c r="FI181">
        <v>9999</v>
      </c>
      <c r="FJ181">
        <v>9999</v>
      </c>
      <c r="FK181">
        <v>999.9</v>
      </c>
      <c r="FL181">
        <v>1.86582</v>
      </c>
      <c r="FM181">
        <v>1.8621799999999999</v>
      </c>
      <c r="FN181">
        <v>1.86419</v>
      </c>
      <c r="FO181">
        <v>1.8602300000000001</v>
      </c>
      <c r="FP181">
        <v>1.8609899999999999</v>
      </c>
      <c r="FQ181">
        <v>1.8601000000000001</v>
      </c>
      <c r="FR181">
        <v>1.8617999999999999</v>
      </c>
      <c r="FS181">
        <v>1.8584099999999999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-5.34</v>
      </c>
      <c r="GH181">
        <v>0.15240000000000001</v>
      </c>
      <c r="GI181">
        <v>-3.43048097447471</v>
      </c>
      <c r="GJ181">
        <v>-2.7043828418459848E-3</v>
      </c>
      <c r="GK181">
        <v>1.1637646390227569E-6</v>
      </c>
      <c r="GL181">
        <v>-2.7935288173591201E-10</v>
      </c>
      <c r="GM181">
        <v>0.15243500000000409</v>
      </c>
      <c r="GN181">
        <v>0</v>
      </c>
      <c r="GO181">
        <v>0</v>
      </c>
      <c r="GP181">
        <v>0</v>
      </c>
      <c r="GQ181">
        <v>5</v>
      </c>
      <c r="GR181">
        <v>2087</v>
      </c>
      <c r="GS181">
        <v>4</v>
      </c>
      <c r="GT181">
        <v>31</v>
      </c>
      <c r="GU181">
        <v>52.6</v>
      </c>
      <c r="GV181">
        <v>52.6</v>
      </c>
      <c r="GW181">
        <v>2.9895</v>
      </c>
      <c r="GX181">
        <v>2.51953</v>
      </c>
      <c r="GY181">
        <v>2.04956</v>
      </c>
      <c r="GZ181">
        <v>2.6171899999999999</v>
      </c>
      <c r="HA181">
        <v>2.1972700000000001</v>
      </c>
      <c r="HB181">
        <v>2.3571800000000001</v>
      </c>
      <c r="HC181">
        <v>38.305599999999998</v>
      </c>
      <c r="HD181">
        <v>14.385999999999999</v>
      </c>
      <c r="HE181">
        <v>18</v>
      </c>
      <c r="HF181">
        <v>704.64499999999998</v>
      </c>
      <c r="HG181">
        <v>762.572</v>
      </c>
      <c r="HH181">
        <v>31.0001</v>
      </c>
      <c r="HI181">
        <v>31.573799999999999</v>
      </c>
      <c r="HJ181">
        <v>30.0002</v>
      </c>
      <c r="HK181">
        <v>31.434100000000001</v>
      </c>
      <c r="HL181">
        <v>31.420200000000001</v>
      </c>
      <c r="HM181">
        <v>59.786900000000003</v>
      </c>
      <c r="HN181">
        <v>10.079000000000001</v>
      </c>
      <c r="HO181">
        <v>100</v>
      </c>
      <c r="HP181">
        <v>31</v>
      </c>
      <c r="HQ181">
        <v>1110.1199999999999</v>
      </c>
      <c r="HR181">
        <v>33.043599999999998</v>
      </c>
      <c r="HS181">
        <v>99.434299999999993</v>
      </c>
      <c r="HT181">
        <v>98.430499999999995</v>
      </c>
    </row>
    <row r="182" spans="1:228" x14ac:dyDescent="0.2">
      <c r="A182">
        <v>167</v>
      </c>
      <c r="B182">
        <v>1670957654.5</v>
      </c>
      <c r="C182">
        <v>662.5</v>
      </c>
      <c r="D182" t="s">
        <v>692</v>
      </c>
      <c r="E182" t="s">
        <v>693</v>
      </c>
      <c r="F182">
        <v>4</v>
      </c>
      <c r="G182">
        <v>1670957652.1875</v>
      </c>
      <c r="H182">
        <f t="shared" si="68"/>
        <v>2.2271004103889759E-3</v>
      </c>
      <c r="I182">
        <f t="shared" si="69"/>
        <v>2.2271004103889758</v>
      </c>
      <c r="J182">
        <f t="shared" si="70"/>
        <v>30.126868203655114</v>
      </c>
      <c r="K182">
        <f t="shared" si="71"/>
        <v>1076.8225</v>
      </c>
      <c r="L182">
        <f t="shared" si="72"/>
        <v>727.72134726410638</v>
      </c>
      <c r="M182">
        <f t="shared" si="73"/>
        <v>73.62993437242271</v>
      </c>
      <c r="N182">
        <f t="shared" si="74"/>
        <v>108.9515517221365</v>
      </c>
      <c r="O182">
        <f t="shared" si="75"/>
        <v>0.15014044218806272</v>
      </c>
      <c r="P182">
        <f t="shared" si="76"/>
        <v>3.6811041349898685</v>
      </c>
      <c r="Q182">
        <f t="shared" si="77"/>
        <v>0.14681953312910406</v>
      </c>
      <c r="R182">
        <f t="shared" si="78"/>
        <v>9.2054460786529332E-2</v>
      </c>
      <c r="S182">
        <f t="shared" si="79"/>
        <v>226.12198311019321</v>
      </c>
      <c r="T182">
        <f t="shared" si="80"/>
        <v>33.049017676700025</v>
      </c>
      <c r="U182">
        <f t="shared" si="81"/>
        <v>32.5204375</v>
      </c>
      <c r="V182">
        <f t="shared" si="82"/>
        <v>4.9175596854156689</v>
      </c>
      <c r="W182">
        <f t="shared" si="83"/>
        <v>70.390306137539952</v>
      </c>
      <c r="X182">
        <f t="shared" si="84"/>
        <v>3.4462176968328375</v>
      </c>
      <c r="Y182">
        <f t="shared" si="85"/>
        <v>4.8958697382265406</v>
      </c>
      <c r="Z182">
        <f t="shared" si="86"/>
        <v>1.4713419885828314</v>
      </c>
      <c r="AA182">
        <f t="shared" si="87"/>
        <v>-98.215128098153841</v>
      </c>
      <c r="AB182">
        <f t="shared" si="88"/>
        <v>-15.553964400092084</v>
      </c>
      <c r="AC182">
        <f t="shared" si="89"/>
        <v>-0.96278183827597652</v>
      </c>
      <c r="AD182">
        <f t="shared" si="90"/>
        <v>111.3901087736713</v>
      </c>
      <c r="AE182">
        <f t="shared" si="91"/>
        <v>53.790102706468829</v>
      </c>
      <c r="AF182">
        <f t="shared" si="92"/>
        <v>2.2227856314002388</v>
      </c>
      <c r="AG182">
        <f t="shared" si="93"/>
        <v>30.126868203655114</v>
      </c>
      <c r="AH182">
        <v>1137.4839780806089</v>
      </c>
      <c r="AI182">
        <v>1117.903878787879</v>
      </c>
      <c r="AJ182">
        <v>1.7144159136304009</v>
      </c>
      <c r="AK182">
        <v>63.248288586622081</v>
      </c>
      <c r="AL182">
        <f t="shared" si="94"/>
        <v>2.2271004103889758</v>
      </c>
      <c r="AM182">
        <v>33.164816848679308</v>
      </c>
      <c r="AN182">
        <v>34.060027878787878</v>
      </c>
      <c r="AO182">
        <v>-2.7568751355954032E-4</v>
      </c>
      <c r="AP182">
        <v>96.55356453263947</v>
      </c>
      <c r="AQ182">
        <v>0</v>
      </c>
      <c r="AR182">
        <v>0</v>
      </c>
      <c r="AS182">
        <f t="shared" si="95"/>
        <v>1</v>
      </c>
      <c r="AT182">
        <f t="shared" si="96"/>
        <v>0</v>
      </c>
      <c r="AU182">
        <f t="shared" si="97"/>
        <v>47435.177643297553</v>
      </c>
      <c r="AV182">
        <f t="shared" si="98"/>
        <v>1200.0325</v>
      </c>
      <c r="AW182">
        <f t="shared" si="99"/>
        <v>1025.9531010933642</v>
      </c>
      <c r="AX182">
        <f t="shared" si="100"/>
        <v>0.85493776301338864</v>
      </c>
      <c r="AY182">
        <f t="shared" si="101"/>
        <v>0.18842988261584015</v>
      </c>
      <c r="AZ182">
        <v>2.7</v>
      </c>
      <c r="BA182">
        <v>0.5</v>
      </c>
      <c r="BB182" t="s">
        <v>355</v>
      </c>
      <c r="BC182">
        <v>2</v>
      </c>
      <c r="BD182" t="b">
        <v>1</v>
      </c>
      <c r="BE182">
        <v>1670957652.1875</v>
      </c>
      <c r="BF182">
        <v>1076.8225</v>
      </c>
      <c r="BG182">
        <v>1100.1600000000001</v>
      </c>
      <c r="BH182">
        <v>34.0606875</v>
      </c>
      <c r="BI182">
        <v>33.168837500000002</v>
      </c>
      <c r="BJ182">
        <v>1082.17</v>
      </c>
      <c r="BK182">
        <v>33.9082875</v>
      </c>
      <c r="BL182">
        <v>650.00900000000001</v>
      </c>
      <c r="BM182">
        <v>101.07875</v>
      </c>
      <c r="BN182">
        <v>9.99974E-2</v>
      </c>
      <c r="BO182">
        <v>32.442062499999999</v>
      </c>
      <c r="BP182">
        <v>32.5204375</v>
      </c>
      <c r="BQ182">
        <v>999.9</v>
      </c>
      <c r="BR182">
        <v>0</v>
      </c>
      <c r="BS182">
        <v>0</v>
      </c>
      <c r="BT182">
        <v>9009.53125</v>
      </c>
      <c r="BU182">
        <v>0</v>
      </c>
      <c r="BV182">
        <v>277.37537500000002</v>
      </c>
      <c r="BW182">
        <v>-23.338850000000001</v>
      </c>
      <c r="BX182">
        <v>1114.7925</v>
      </c>
      <c r="BY182">
        <v>1137.9024999999999</v>
      </c>
      <c r="BZ182">
        <v>0.89186374999999996</v>
      </c>
      <c r="CA182">
        <v>1100.1600000000001</v>
      </c>
      <c r="CB182">
        <v>33.168837500000002</v>
      </c>
      <c r="CC182">
        <v>3.4428125000000001</v>
      </c>
      <c r="CD182">
        <v>3.3526637500000001</v>
      </c>
      <c r="CE182">
        <v>26.3403375</v>
      </c>
      <c r="CF182">
        <v>25.891549999999999</v>
      </c>
      <c r="CG182">
        <v>1200.0325</v>
      </c>
      <c r="CH182">
        <v>0.49999074999999998</v>
      </c>
      <c r="CI182">
        <v>0.50000924999999996</v>
      </c>
      <c r="CJ182">
        <v>0</v>
      </c>
      <c r="CK182">
        <v>779.995</v>
      </c>
      <c r="CL182">
        <v>4.9990899999999998</v>
      </c>
      <c r="CM182">
        <v>8305.7824999999993</v>
      </c>
      <c r="CN182">
        <v>9558.09375</v>
      </c>
      <c r="CO182">
        <v>41.686999999999998</v>
      </c>
      <c r="CP182">
        <v>43.452749999999988</v>
      </c>
      <c r="CQ182">
        <v>42.5</v>
      </c>
      <c r="CR182">
        <v>42.436999999999998</v>
      </c>
      <c r="CS182">
        <v>43.061999999999998</v>
      </c>
      <c r="CT182">
        <v>597.50625000000002</v>
      </c>
      <c r="CU182">
        <v>597.52625</v>
      </c>
      <c r="CV182">
        <v>0</v>
      </c>
      <c r="CW182">
        <v>1670957686.5999999</v>
      </c>
      <c r="CX182">
        <v>0</v>
      </c>
      <c r="CY182">
        <v>1670954496.5999999</v>
      </c>
      <c r="CZ182" t="s">
        <v>356</v>
      </c>
      <c r="DA182">
        <v>1670954495.5999999</v>
      </c>
      <c r="DB182">
        <v>1670954496.5999999</v>
      </c>
      <c r="DC182">
        <v>16</v>
      </c>
      <c r="DD182">
        <v>-7.6999999999999999E-2</v>
      </c>
      <c r="DE182">
        <v>-1.0999999999999999E-2</v>
      </c>
      <c r="DF182">
        <v>-4.38</v>
      </c>
      <c r="DG182">
        <v>0.152</v>
      </c>
      <c r="DH182">
        <v>415</v>
      </c>
      <c r="DI182">
        <v>32</v>
      </c>
      <c r="DJ182">
        <v>0.4</v>
      </c>
      <c r="DK182">
        <v>0.41</v>
      </c>
      <c r="DL182">
        <v>-23.14791951219512</v>
      </c>
      <c r="DM182">
        <v>-1.318653658536578</v>
      </c>
      <c r="DN182">
        <v>0.14291861443136619</v>
      </c>
      <c r="DO182">
        <v>0</v>
      </c>
      <c r="DP182">
        <v>0.93154173170731702</v>
      </c>
      <c r="DQ182">
        <v>-0.30822265505226609</v>
      </c>
      <c r="DR182">
        <v>3.2213567643815132E-2</v>
      </c>
      <c r="DS182">
        <v>0</v>
      </c>
      <c r="DT182">
        <v>0</v>
      </c>
      <c r="DU182">
        <v>0</v>
      </c>
      <c r="DV182">
        <v>0</v>
      </c>
      <c r="DW182">
        <v>-1</v>
      </c>
      <c r="DX182">
        <v>0</v>
      </c>
      <c r="DY182">
        <v>2</v>
      </c>
      <c r="DZ182" t="s">
        <v>369</v>
      </c>
      <c r="EA182">
        <v>3.2982100000000001</v>
      </c>
      <c r="EB182">
        <v>2.6253600000000001</v>
      </c>
      <c r="EC182">
        <v>0.19706299999999999</v>
      </c>
      <c r="ED182">
        <v>0.197737</v>
      </c>
      <c r="EE182">
        <v>0.139963</v>
      </c>
      <c r="EF182">
        <v>0.13608999999999999</v>
      </c>
      <c r="EG182">
        <v>24356.7</v>
      </c>
      <c r="EH182">
        <v>24765.4</v>
      </c>
      <c r="EI182">
        <v>28220</v>
      </c>
      <c r="EJ182">
        <v>29706.5</v>
      </c>
      <c r="EK182">
        <v>33403.4</v>
      </c>
      <c r="EL182">
        <v>35617.599999999999</v>
      </c>
      <c r="EM182">
        <v>39829.199999999997</v>
      </c>
      <c r="EN182">
        <v>42436.2</v>
      </c>
      <c r="EO182">
        <v>2.24675</v>
      </c>
      <c r="EP182">
        <v>2.2218499999999999</v>
      </c>
      <c r="EQ182">
        <v>0.125445</v>
      </c>
      <c r="ER182">
        <v>0</v>
      </c>
      <c r="ES182">
        <v>30.483899999999998</v>
      </c>
      <c r="ET182">
        <v>999.9</v>
      </c>
      <c r="EU182">
        <v>72.099999999999994</v>
      </c>
      <c r="EV182">
        <v>33.4</v>
      </c>
      <c r="EW182">
        <v>36.857999999999997</v>
      </c>
      <c r="EX182">
        <v>57.161700000000003</v>
      </c>
      <c r="EY182">
        <v>-3.1089699999999998</v>
      </c>
      <c r="EZ182">
        <v>2</v>
      </c>
      <c r="FA182">
        <v>0.32583800000000002</v>
      </c>
      <c r="FB182">
        <v>-0.25745899999999999</v>
      </c>
      <c r="FC182">
        <v>20.271999999999998</v>
      </c>
      <c r="FD182">
        <v>5.2207299999999996</v>
      </c>
      <c r="FE182">
        <v>12.004</v>
      </c>
      <c r="FF182">
        <v>4.9873000000000003</v>
      </c>
      <c r="FG182">
        <v>3.2846299999999999</v>
      </c>
      <c r="FH182">
        <v>9999</v>
      </c>
      <c r="FI182">
        <v>9999</v>
      </c>
      <c r="FJ182">
        <v>9999</v>
      </c>
      <c r="FK182">
        <v>999.9</v>
      </c>
      <c r="FL182">
        <v>1.8658300000000001</v>
      </c>
      <c r="FM182">
        <v>1.8622000000000001</v>
      </c>
      <c r="FN182">
        <v>1.86419</v>
      </c>
      <c r="FO182">
        <v>1.86025</v>
      </c>
      <c r="FP182">
        <v>1.8609899999999999</v>
      </c>
      <c r="FQ182">
        <v>1.8601000000000001</v>
      </c>
      <c r="FR182">
        <v>1.86182</v>
      </c>
      <c r="FS182">
        <v>1.8583799999999999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-5.35</v>
      </c>
      <c r="GH182">
        <v>0.1525</v>
      </c>
      <c r="GI182">
        <v>-3.43048097447471</v>
      </c>
      <c r="GJ182">
        <v>-2.7043828418459848E-3</v>
      </c>
      <c r="GK182">
        <v>1.1637646390227569E-6</v>
      </c>
      <c r="GL182">
        <v>-2.7935288173591201E-10</v>
      </c>
      <c r="GM182">
        <v>0.15243500000000409</v>
      </c>
      <c r="GN182">
        <v>0</v>
      </c>
      <c r="GO182">
        <v>0</v>
      </c>
      <c r="GP182">
        <v>0</v>
      </c>
      <c r="GQ182">
        <v>5</v>
      </c>
      <c r="GR182">
        <v>2087</v>
      </c>
      <c r="GS182">
        <v>4</v>
      </c>
      <c r="GT182">
        <v>31</v>
      </c>
      <c r="GU182">
        <v>52.6</v>
      </c>
      <c r="GV182">
        <v>52.6</v>
      </c>
      <c r="GW182">
        <v>3.0041500000000001</v>
      </c>
      <c r="GX182">
        <v>2.52075</v>
      </c>
      <c r="GY182">
        <v>2.04834</v>
      </c>
      <c r="GZ182">
        <v>2.6184099999999999</v>
      </c>
      <c r="HA182">
        <v>2.1972700000000001</v>
      </c>
      <c r="HB182">
        <v>2.3303199999999999</v>
      </c>
      <c r="HC182">
        <v>38.305599999999998</v>
      </c>
      <c r="HD182">
        <v>14.420999999999999</v>
      </c>
      <c r="HE182">
        <v>18</v>
      </c>
      <c r="HF182">
        <v>704.79300000000001</v>
      </c>
      <c r="HG182">
        <v>762.69600000000003</v>
      </c>
      <c r="HH182">
        <v>31.000299999999999</v>
      </c>
      <c r="HI182">
        <v>31.5745</v>
      </c>
      <c r="HJ182">
        <v>30.0002</v>
      </c>
      <c r="HK182">
        <v>31.436199999999999</v>
      </c>
      <c r="HL182">
        <v>31.4223</v>
      </c>
      <c r="HM182">
        <v>60.073</v>
      </c>
      <c r="HN182">
        <v>10.674899999999999</v>
      </c>
      <c r="HO182">
        <v>100</v>
      </c>
      <c r="HP182">
        <v>31</v>
      </c>
      <c r="HQ182">
        <v>1116.8</v>
      </c>
      <c r="HR182">
        <v>33.008800000000001</v>
      </c>
      <c r="HS182">
        <v>99.4328</v>
      </c>
      <c r="HT182">
        <v>98.429500000000004</v>
      </c>
    </row>
    <row r="183" spans="1:228" x14ac:dyDescent="0.2">
      <c r="A183">
        <v>168</v>
      </c>
      <c r="B183">
        <v>1670957658.5</v>
      </c>
      <c r="C183">
        <v>666.5</v>
      </c>
      <c r="D183" t="s">
        <v>694</v>
      </c>
      <c r="E183" t="s">
        <v>695</v>
      </c>
      <c r="F183">
        <v>4</v>
      </c>
      <c r="G183">
        <v>1670957656.5</v>
      </c>
      <c r="H183">
        <f t="shared" si="68"/>
        <v>2.118001526933123E-3</v>
      </c>
      <c r="I183">
        <f t="shared" si="69"/>
        <v>2.1180015269331229</v>
      </c>
      <c r="J183">
        <f t="shared" si="70"/>
        <v>30.478951645435966</v>
      </c>
      <c r="K183">
        <f t="shared" si="71"/>
        <v>1084.0342857142859</v>
      </c>
      <c r="L183">
        <f t="shared" si="72"/>
        <v>714.73439318166913</v>
      </c>
      <c r="M183">
        <f t="shared" si="73"/>
        <v>72.315321437276097</v>
      </c>
      <c r="N183">
        <f t="shared" si="74"/>
        <v>109.68030721383106</v>
      </c>
      <c r="O183">
        <f t="shared" si="75"/>
        <v>0.14288985248299113</v>
      </c>
      <c r="P183">
        <f t="shared" si="76"/>
        <v>3.6823065803669452</v>
      </c>
      <c r="Q183">
        <f t="shared" si="77"/>
        <v>0.13987944075439832</v>
      </c>
      <c r="R183">
        <f t="shared" si="78"/>
        <v>8.7689841520401629E-2</v>
      </c>
      <c r="S183">
        <f t="shared" si="79"/>
        <v>226.11203966495097</v>
      </c>
      <c r="T183">
        <f t="shared" si="80"/>
        <v>33.072987521569338</v>
      </c>
      <c r="U183">
        <f t="shared" si="81"/>
        <v>32.515085714285718</v>
      </c>
      <c r="V183">
        <f t="shared" si="82"/>
        <v>4.9160759457983083</v>
      </c>
      <c r="W183">
        <f t="shared" si="83"/>
        <v>70.408907162725527</v>
      </c>
      <c r="X183">
        <f t="shared" si="84"/>
        <v>3.4473968384077587</v>
      </c>
      <c r="Y183">
        <f t="shared" si="85"/>
        <v>4.8962510246612805</v>
      </c>
      <c r="Z183">
        <f t="shared" si="86"/>
        <v>1.4686791073905496</v>
      </c>
      <c r="AA183">
        <f t="shared" si="87"/>
        <v>-93.403867337750725</v>
      </c>
      <c r="AB183">
        <f t="shared" si="88"/>
        <v>-14.222576706987098</v>
      </c>
      <c r="AC183">
        <f t="shared" si="89"/>
        <v>-0.88006502612396909</v>
      </c>
      <c r="AD183">
        <f t="shared" si="90"/>
        <v>117.60553059408917</v>
      </c>
      <c r="AE183">
        <f t="shared" si="91"/>
        <v>54.008697125267368</v>
      </c>
      <c r="AF183">
        <f t="shared" si="92"/>
        <v>1.9783458931946625</v>
      </c>
      <c r="AG183">
        <f t="shared" si="93"/>
        <v>30.478951645435966</v>
      </c>
      <c r="AH183">
        <v>1144.5766013395321</v>
      </c>
      <c r="AI183">
        <v>1124.8329696969699</v>
      </c>
      <c r="AJ183">
        <v>1.717352467968615</v>
      </c>
      <c r="AK183">
        <v>63.248288586622081</v>
      </c>
      <c r="AL183">
        <f t="shared" si="94"/>
        <v>2.1180015269331229</v>
      </c>
      <c r="AM183">
        <v>33.240296938861157</v>
      </c>
      <c r="AN183">
        <v>34.087736363636367</v>
      </c>
      <c r="AO183">
        <v>3.9295871151476182E-4</v>
      </c>
      <c r="AP183">
        <v>96.55356453263947</v>
      </c>
      <c r="AQ183">
        <v>0</v>
      </c>
      <c r="AR183">
        <v>0</v>
      </c>
      <c r="AS183">
        <f t="shared" si="95"/>
        <v>1</v>
      </c>
      <c r="AT183">
        <f t="shared" si="96"/>
        <v>0</v>
      </c>
      <c r="AU183">
        <f t="shared" si="97"/>
        <v>47456.493490622917</v>
      </c>
      <c r="AV183">
        <f t="shared" si="98"/>
        <v>1199.971428571429</v>
      </c>
      <c r="AW183">
        <f t="shared" si="99"/>
        <v>1025.9016993082651</v>
      </c>
      <c r="AX183">
        <f t="shared" si="100"/>
        <v>0.85493843843399286</v>
      </c>
      <c r="AY183">
        <f t="shared" si="101"/>
        <v>0.18843118617760615</v>
      </c>
      <c r="AZ183">
        <v>2.7</v>
      </c>
      <c r="BA183">
        <v>0.5</v>
      </c>
      <c r="BB183" t="s">
        <v>355</v>
      </c>
      <c r="BC183">
        <v>2</v>
      </c>
      <c r="BD183" t="b">
        <v>1</v>
      </c>
      <c r="BE183">
        <v>1670957656.5</v>
      </c>
      <c r="BF183">
        <v>1084.0342857142859</v>
      </c>
      <c r="BG183">
        <v>1107.3585714285709</v>
      </c>
      <c r="BH183">
        <v>34.072628571428567</v>
      </c>
      <c r="BI183">
        <v>33.278885714285707</v>
      </c>
      <c r="BJ183">
        <v>1089.3900000000001</v>
      </c>
      <c r="BK183">
        <v>33.920185714285722</v>
      </c>
      <c r="BL183">
        <v>650.02585714285726</v>
      </c>
      <c r="BM183">
        <v>101.078</v>
      </c>
      <c r="BN183">
        <v>9.9895071428571444E-2</v>
      </c>
      <c r="BO183">
        <v>32.443442857142863</v>
      </c>
      <c r="BP183">
        <v>32.515085714285718</v>
      </c>
      <c r="BQ183">
        <v>999.89999999999986</v>
      </c>
      <c r="BR183">
        <v>0</v>
      </c>
      <c r="BS183">
        <v>0</v>
      </c>
      <c r="BT183">
        <v>9013.7528571428575</v>
      </c>
      <c r="BU183">
        <v>0</v>
      </c>
      <c r="BV183">
        <v>277.21742857142863</v>
      </c>
      <c r="BW183">
        <v>-23.325228571428571</v>
      </c>
      <c r="BX183">
        <v>1122.2714285714289</v>
      </c>
      <c r="BY183">
        <v>1145.4785714285711</v>
      </c>
      <c r="BZ183">
        <v>0.79375114285714277</v>
      </c>
      <c r="CA183">
        <v>1107.3585714285709</v>
      </c>
      <c r="CB183">
        <v>33.278885714285707</v>
      </c>
      <c r="CC183">
        <v>3.443994285714286</v>
      </c>
      <c r="CD183">
        <v>3.3637628571428571</v>
      </c>
      <c r="CE183">
        <v>26.346114285714279</v>
      </c>
      <c r="CF183">
        <v>25.947371428571429</v>
      </c>
      <c r="CG183">
        <v>1199.971428571429</v>
      </c>
      <c r="CH183">
        <v>0.49996942857142862</v>
      </c>
      <c r="CI183">
        <v>0.50003057142857155</v>
      </c>
      <c r="CJ183">
        <v>0</v>
      </c>
      <c r="CK183">
        <v>780.01242857142859</v>
      </c>
      <c r="CL183">
        <v>4.9990899999999998</v>
      </c>
      <c r="CM183">
        <v>8306.6385714285716</v>
      </c>
      <c r="CN183">
        <v>9557.5142857142837</v>
      </c>
      <c r="CO183">
        <v>41.686999999999998</v>
      </c>
      <c r="CP183">
        <v>43.436999999999998</v>
      </c>
      <c r="CQ183">
        <v>42.5</v>
      </c>
      <c r="CR183">
        <v>42.436999999999998</v>
      </c>
      <c r="CS183">
        <v>43.061999999999998</v>
      </c>
      <c r="CT183">
        <v>597.44857142857131</v>
      </c>
      <c r="CU183">
        <v>597.52285714285711</v>
      </c>
      <c r="CV183">
        <v>0</v>
      </c>
      <c r="CW183">
        <v>1670957690.8</v>
      </c>
      <c r="CX183">
        <v>0</v>
      </c>
      <c r="CY183">
        <v>1670954496.5999999</v>
      </c>
      <c r="CZ183" t="s">
        <v>356</v>
      </c>
      <c r="DA183">
        <v>1670954495.5999999</v>
      </c>
      <c r="DB183">
        <v>1670954496.5999999</v>
      </c>
      <c r="DC183">
        <v>16</v>
      </c>
      <c r="DD183">
        <v>-7.6999999999999999E-2</v>
      </c>
      <c r="DE183">
        <v>-1.0999999999999999E-2</v>
      </c>
      <c r="DF183">
        <v>-4.38</v>
      </c>
      <c r="DG183">
        <v>0.152</v>
      </c>
      <c r="DH183">
        <v>415</v>
      </c>
      <c r="DI183">
        <v>32</v>
      </c>
      <c r="DJ183">
        <v>0.4</v>
      </c>
      <c r="DK183">
        <v>0.41</v>
      </c>
      <c r="DL183">
        <v>-23.214692682926831</v>
      </c>
      <c r="DM183">
        <v>-1.3075484320557691</v>
      </c>
      <c r="DN183">
        <v>0.14298849244205161</v>
      </c>
      <c r="DO183">
        <v>0</v>
      </c>
      <c r="DP183">
        <v>0.8992831219512194</v>
      </c>
      <c r="DQ183">
        <v>-0.46475719860627179</v>
      </c>
      <c r="DR183">
        <v>5.0710376320296652E-2</v>
      </c>
      <c r="DS183">
        <v>0</v>
      </c>
      <c r="DT183">
        <v>0</v>
      </c>
      <c r="DU183">
        <v>0</v>
      </c>
      <c r="DV183">
        <v>0</v>
      </c>
      <c r="DW183">
        <v>-1</v>
      </c>
      <c r="DX183">
        <v>0</v>
      </c>
      <c r="DY183">
        <v>2</v>
      </c>
      <c r="DZ183" t="s">
        <v>369</v>
      </c>
      <c r="EA183">
        <v>3.29813</v>
      </c>
      <c r="EB183">
        <v>2.6251699999999998</v>
      </c>
      <c r="EC183">
        <v>0.197823</v>
      </c>
      <c r="ED183">
        <v>0.19847600000000001</v>
      </c>
      <c r="EE183">
        <v>0.14005899999999999</v>
      </c>
      <c r="EF183">
        <v>0.13628999999999999</v>
      </c>
      <c r="EG183">
        <v>24333.599999999999</v>
      </c>
      <c r="EH183">
        <v>24742</v>
      </c>
      <c r="EI183">
        <v>28220.1</v>
      </c>
      <c r="EJ183">
        <v>29705.9</v>
      </c>
      <c r="EK183">
        <v>33400.1</v>
      </c>
      <c r="EL183">
        <v>35608.9</v>
      </c>
      <c r="EM183">
        <v>39829.699999999997</v>
      </c>
      <c r="EN183">
        <v>42435.6</v>
      </c>
      <c r="EO183">
        <v>2.2464300000000001</v>
      </c>
      <c r="EP183">
        <v>2.2216999999999998</v>
      </c>
      <c r="EQ183">
        <v>0.12515499999999999</v>
      </c>
      <c r="ER183">
        <v>0</v>
      </c>
      <c r="ES183">
        <v>30.478400000000001</v>
      </c>
      <c r="ET183">
        <v>999.9</v>
      </c>
      <c r="EU183">
        <v>72.099999999999994</v>
      </c>
      <c r="EV183">
        <v>33.4</v>
      </c>
      <c r="EW183">
        <v>36.856000000000002</v>
      </c>
      <c r="EX183">
        <v>57.851700000000001</v>
      </c>
      <c r="EY183">
        <v>-3.1169899999999999</v>
      </c>
      <c r="EZ183">
        <v>2</v>
      </c>
      <c r="FA183">
        <v>0.32602900000000001</v>
      </c>
      <c r="FB183">
        <v>-0.25552599999999998</v>
      </c>
      <c r="FC183">
        <v>20.271999999999998</v>
      </c>
      <c r="FD183">
        <v>5.2193899999999998</v>
      </c>
      <c r="FE183">
        <v>12.004</v>
      </c>
      <c r="FF183">
        <v>4.9869000000000003</v>
      </c>
      <c r="FG183">
        <v>3.28443</v>
      </c>
      <c r="FH183">
        <v>9999</v>
      </c>
      <c r="FI183">
        <v>9999</v>
      </c>
      <c r="FJ183">
        <v>9999</v>
      </c>
      <c r="FK183">
        <v>999.9</v>
      </c>
      <c r="FL183">
        <v>1.8658300000000001</v>
      </c>
      <c r="FM183">
        <v>1.8621799999999999</v>
      </c>
      <c r="FN183">
        <v>1.8642000000000001</v>
      </c>
      <c r="FO183">
        <v>1.86022</v>
      </c>
      <c r="FP183">
        <v>1.86097</v>
      </c>
      <c r="FQ183">
        <v>1.8601000000000001</v>
      </c>
      <c r="FR183">
        <v>1.86181</v>
      </c>
      <c r="FS183">
        <v>1.85839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-5.36</v>
      </c>
      <c r="GH183">
        <v>0.1525</v>
      </c>
      <c r="GI183">
        <v>-3.43048097447471</v>
      </c>
      <c r="GJ183">
        <v>-2.7043828418459848E-3</v>
      </c>
      <c r="GK183">
        <v>1.1637646390227569E-6</v>
      </c>
      <c r="GL183">
        <v>-2.7935288173591201E-10</v>
      </c>
      <c r="GM183">
        <v>0.15243500000000409</v>
      </c>
      <c r="GN183">
        <v>0</v>
      </c>
      <c r="GO183">
        <v>0</v>
      </c>
      <c r="GP183">
        <v>0</v>
      </c>
      <c r="GQ183">
        <v>5</v>
      </c>
      <c r="GR183">
        <v>2087</v>
      </c>
      <c r="GS183">
        <v>4</v>
      </c>
      <c r="GT183">
        <v>31</v>
      </c>
      <c r="GU183">
        <v>52.7</v>
      </c>
      <c r="GV183">
        <v>52.7</v>
      </c>
      <c r="GW183">
        <v>3.0188000000000001</v>
      </c>
      <c r="GX183">
        <v>2.5280800000000001</v>
      </c>
      <c r="GY183">
        <v>2.04834</v>
      </c>
      <c r="GZ183">
        <v>2.6171899999999999</v>
      </c>
      <c r="HA183">
        <v>2.1972700000000001</v>
      </c>
      <c r="HB183">
        <v>2.2936999999999999</v>
      </c>
      <c r="HC183">
        <v>38.305599999999998</v>
      </c>
      <c r="HD183">
        <v>14.403499999999999</v>
      </c>
      <c r="HE183">
        <v>18</v>
      </c>
      <c r="HF183">
        <v>704.54700000000003</v>
      </c>
      <c r="HG183">
        <v>762.58600000000001</v>
      </c>
      <c r="HH183">
        <v>31.000399999999999</v>
      </c>
      <c r="HI183">
        <v>31.576699999999999</v>
      </c>
      <c r="HJ183">
        <v>30.000299999999999</v>
      </c>
      <c r="HK183">
        <v>31.438199999999998</v>
      </c>
      <c r="HL183">
        <v>31.425000000000001</v>
      </c>
      <c r="HM183">
        <v>60.369700000000002</v>
      </c>
      <c r="HN183">
        <v>10.9572</v>
      </c>
      <c r="HO183">
        <v>100</v>
      </c>
      <c r="HP183">
        <v>31</v>
      </c>
      <c r="HQ183">
        <v>1123.47</v>
      </c>
      <c r="HR183">
        <v>32.925899999999999</v>
      </c>
      <c r="HS183">
        <v>99.433499999999995</v>
      </c>
      <c r="HT183">
        <v>98.427800000000005</v>
      </c>
    </row>
    <row r="184" spans="1:228" x14ac:dyDescent="0.2">
      <c r="A184">
        <v>169</v>
      </c>
      <c r="B184">
        <v>1670957662.5</v>
      </c>
      <c r="C184">
        <v>670.5</v>
      </c>
      <c r="D184" t="s">
        <v>696</v>
      </c>
      <c r="E184" t="s">
        <v>697</v>
      </c>
      <c r="F184">
        <v>4</v>
      </c>
      <c r="G184">
        <v>1670957660.1875</v>
      </c>
      <c r="H184">
        <f t="shared" si="68"/>
        <v>2.285568681812491E-3</v>
      </c>
      <c r="I184">
        <f t="shared" si="69"/>
        <v>2.285568681812491</v>
      </c>
      <c r="J184">
        <f t="shared" si="70"/>
        <v>30.505202513541075</v>
      </c>
      <c r="K184">
        <f t="shared" si="71"/>
        <v>1090.0825</v>
      </c>
      <c r="L184">
        <f t="shared" si="72"/>
        <v>746.61887601389628</v>
      </c>
      <c r="M184">
        <f t="shared" si="73"/>
        <v>75.5419425855669</v>
      </c>
      <c r="N184">
        <f t="shared" si="74"/>
        <v>110.29315260306727</v>
      </c>
      <c r="O184">
        <f t="shared" si="75"/>
        <v>0.15491652213742613</v>
      </c>
      <c r="P184">
        <f t="shared" si="76"/>
        <v>3.6851764297606406</v>
      </c>
      <c r="Q184">
        <f t="shared" si="77"/>
        <v>0.15138745773865264</v>
      </c>
      <c r="R184">
        <f t="shared" si="78"/>
        <v>9.4927537613968244E-2</v>
      </c>
      <c r="S184">
        <f t="shared" si="79"/>
        <v>226.11780936167207</v>
      </c>
      <c r="T184">
        <f t="shared" si="80"/>
        <v>33.041304201835196</v>
      </c>
      <c r="U184">
        <f t="shared" si="81"/>
        <v>32.509425</v>
      </c>
      <c r="V184">
        <f t="shared" si="82"/>
        <v>4.9145069822324032</v>
      </c>
      <c r="W184">
        <f t="shared" si="83"/>
        <v>70.449201523381618</v>
      </c>
      <c r="X184">
        <f t="shared" si="84"/>
        <v>3.4501058380958014</v>
      </c>
      <c r="Y184">
        <f t="shared" si="85"/>
        <v>4.897295872048649</v>
      </c>
      <c r="Z184">
        <f t="shared" si="86"/>
        <v>1.4644011441366018</v>
      </c>
      <c r="AA184">
        <f t="shared" si="87"/>
        <v>-100.79357886793085</v>
      </c>
      <c r="AB184">
        <f t="shared" si="88"/>
        <v>-12.357599410573535</v>
      </c>
      <c r="AC184">
        <f t="shared" si="89"/>
        <v>-0.76406136886736808</v>
      </c>
      <c r="AD184">
        <f t="shared" si="90"/>
        <v>112.20256971430032</v>
      </c>
      <c r="AE184">
        <f t="shared" si="91"/>
        <v>54.248910203221627</v>
      </c>
      <c r="AF184">
        <f t="shared" si="92"/>
        <v>2.2500307601979226</v>
      </c>
      <c r="AG184">
        <f t="shared" si="93"/>
        <v>30.505202513541075</v>
      </c>
      <c r="AH184">
        <v>1151.4880225909051</v>
      </c>
      <c r="AI184">
        <v>1131.6980000000001</v>
      </c>
      <c r="AJ184">
        <v>1.726349010761955</v>
      </c>
      <c r="AK184">
        <v>63.248288586622081</v>
      </c>
      <c r="AL184">
        <f t="shared" si="94"/>
        <v>2.285568681812491</v>
      </c>
      <c r="AM184">
        <v>33.233971966698839</v>
      </c>
      <c r="AN184">
        <v>34.095312121212118</v>
      </c>
      <c r="AO184">
        <v>9.4267688150826874E-3</v>
      </c>
      <c r="AP184">
        <v>96.55356453263947</v>
      </c>
      <c r="AQ184">
        <v>0</v>
      </c>
      <c r="AR184">
        <v>0</v>
      </c>
      <c r="AS184">
        <f t="shared" si="95"/>
        <v>1</v>
      </c>
      <c r="AT184">
        <f t="shared" si="96"/>
        <v>0</v>
      </c>
      <c r="AU184">
        <f t="shared" si="97"/>
        <v>47507.314926746949</v>
      </c>
      <c r="AV184">
        <f t="shared" si="98"/>
        <v>1200</v>
      </c>
      <c r="AW184">
        <f t="shared" si="99"/>
        <v>1025.9263260941307</v>
      </c>
      <c r="AX184">
        <f t="shared" si="100"/>
        <v>0.85493860507844222</v>
      </c>
      <c r="AY184">
        <f t="shared" si="101"/>
        <v>0.18843150780139339</v>
      </c>
      <c r="AZ184">
        <v>2.7</v>
      </c>
      <c r="BA184">
        <v>0.5</v>
      </c>
      <c r="BB184" t="s">
        <v>355</v>
      </c>
      <c r="BC184">
        <v>2</v>
      </c>
      <c r="BD184" t="b">
        <v>1</v>
      </c>
      <c r="BE184">
        <v>1670957660.1875</v>
      </c>
      <c r="BF184">
        <v>1090.0825</v>
      </c>
      <c r="BG184">
        <v>1113.63625</v>
      </c>
      <c r="BH184">
        <v>34.099125000000001</v>
      </c>
      <c r="BI184">
        <v>33.196337499999998</v>
      </c>
      <c r="BJ184">
        <v>1095.44625</v>
      </c>
      <c r="BK184">
        <v>33.946712499999997</v>
      </c>
      <c r="BL184">
        <v>649.97887500000002</v>
      </c>
      <c r="BM184">
        <v>101.078875</v>
      </c>
      <c r="BN184">
        <v>9.9845512500000011E-2</v>
      </c>
      <c r="BO184">
        <v>32.447225000000003</v>
      </c>
      <c r="BP184">
        <v>32.509425</v>
      </c>
      <c r="BQ184">
        <v>999.9</v>
      </c>
      <c r="BR184">
        <v>0</v>
      </c>
      <c r="BS184">
        <v>0</v>
      </c>
      <c r="BT184">
        <v>9023.59375</v>
      </c>
      <c r="BU184">
        <v>0</v>
      </c>
      <c r="BV184">
        <v>277.08587499999999</v>
      </c>
      <c r="BW184">
        <v>-23.551662499999999</v>
      </c>
      <c r="BX184">
        <v>1128.5662500000001</v>
      </c>
      <c r="BY184">
        <v>1151.87375</v>
      </c>
      <c r="BZ184">
        <v>0.90279575000000001</v>
      </c>
      <c r="CA184">
        <v>1113.63625</v>
      </c>
      <c r="CB184">
        <v>33.196337499999998</v>
      </c>
      <c r="CC184">
        <v>3.44670875</v>
      </c>
      <c r="CD184">
        <v>3.3554512500000002</v>
      </c>
      <c r="CE184">
        <v>26.3594875</v>
      </c>
      <c r="CF184">
        <v>25.905550000000002</v>
      </c>
      <c r="CG184">
        <v>1200</v>
      </c>
      <c r="CH184">
        <v>0.49996162500000002</v>
      </c>
      <c r="CI184">
        <v>0.50003837500000003</v>
      </c>
      <c r="CJ184">
        <v>0</v>
      </c>
      <c r="CK184">
        <v>780.23112500000002</v>
      </c>
      <c r="CL184">
        <v>4.9990899999999998</v>
      </c>
      <c r="CM184">
        <v>8307.9199999999983</v>
      </c>
      <c r="CN184">
        <v>9557.7224999999999</v>
      </c>
      <c r="CO184">
        <v>41.679250000000003</v>
      </c>
      <c r="CP184">
        <v>43.436999999999998</v>
      </c>
      <c r="CQ184">
        <v>42.5</v>
      </c>
      <c r="CR184">
        <v>42.436999999999998</v>
      </c>
      <c r="CS184">
        <v>43.061999999999998</v>
      </c>
      <c r="CT184">
        <v>597.45625000000007</v>
      </c>
      <c r="CU184">
        <v>597.54375000000005</v>
      </c>
      <c r="CV184">
        <v>0</v>
      </c>
      <c r="CW184">
        <v>1670957694.4000001</v>
      </c>
      <c r="CX184">
        <v>0</v>
      </c>
      <c r="CY184">
        <v>1670954496.5999999</v>
      </c>
      <c r="CZ184" t="s">
        <v>356</v>
      </c>
      <c r="DA184">
        <v>1670954495.5999999</v>
      </c>
      <c r="DB184">
        <v>1670954496.5999999</v>
      </c>
      <c r="DC184">
        <v>16</v>
      </c>
      <c r="DD184">
        <v>-7.6999999999999999E-2</v>
      </c>
      <c r="DE184">
        <v>-1.0999999999999999E-2</v>
      </c>
      <c r="DF184">
        <v>-4.38</v>
      </c>
      <c r="DG184">
        <v>0.152</v>
      </c>
      <c r="DH184">
        <v>415</v>
      </c>
      <c r="DI184">
        <v>32</v>
      </c>
      <c r="DJ184">
        <v>0.4</v>
      </c>
      <c r="DK184">
        <v>0.41</v>
      </c>
      <c r="DL184">
        <v>-23.321012195121948</v>
      </c>
      <c r="DM184">
        <v>-1.15563135888502</v>
      </c>
      <c r="DN184">
        <v>0.132813586939248</v>
      </c>
      <c r="DO184">
        <v>0</v>
      </c>
      <c r="DP184">
        <v>0.88573634146341462</v>
      </c>
      <c r="DQ184">
        <v>-0.24480541463414571</v>
      </c>
      <c r="DR184">
        <v>4.8739596357111267E-2</v>
      </c>
      <c r="DS184">
        <v>0</v>
      </c>
      <c r="DT184">
        <v>0</v>
      </c>
      <c r="DU184">
        <v>0</v>
      </c>
      <c r="DV184">
        <v>0</v>
      </c>
      <c r="DW184">
        <v>-1</v>
      </c>
      <c r="DX184">
        <v>0</v>
      </c>
      <c r="DY184">
        <v>2</v>
      </c>
      <c r="DZ184" t="s">
        <v>369</v>
      </c>
      <c r="EA184">
        <v>3.2982100000000001</v>
      </c>
      <c r="EB184">
        <v>2.6253199999999999</v>
      </c>
      <c r="EC184">
        <v>0.19858999999999999</v>
      </c>
      <c r="ED184">
        <v>0.19925599999999999</v>
      </c>
      <c r="EE184">
        <v>0.14005100000000001</v>
      </c>
      <c r="EF184">
        <v>0.13591400000000001</v>
      </c>
      <c r="EG184">
        <v>24309.7</v>
      </c>
      <c r="EH184">
        <v>24718.2</v>
      </c>
      <c r="EI184">
        <v>28219.4</v>
      </c>
      <c r="EJ184">
        <v>29706.3</v>
      </c>
      <c r="EK184">
        <v>33399.599999999999</v>
      </c>
      <c r="EL184">
        <v>35624.699999999997</v>
      </c>
      <c r="EM184">
        <v>39828.6</v>
      </c>
      <c r="EN184">
        <v>42435.9</v>
      </c>
      <c r="EO184">
        <v>2.2465700000000002</v>
      </c>
      <c r="EP184">
        <v>2.2216</v>
      </c>
      <c r="EQ184">
        <v>0.125363</v>
      </c>
      <c r="ER184">
        <v>0</v>
      </c>
      <c r="ES184">
        <v>30.4724</v>
      </c>
      <c r="ET184">
        <v>999.9</v>
      </c>
      <c r="EU184">
        <v>72.099999999999994</v>
      </c>
      <c r="EV184">
        <v>33.4</v>
      </c>
      <c r="EW184">
        <v>36.851999999999997</v>
      </c>
      <c r="EX184">
        <v>56.681699999999999</v>
      </c>
      <c r="EY184">
        <v>-3.1169899999999999</v>
      </c>
      <c r="EZ184">
        <v>2</v>
      </c>
      <c r="FA184">
        <v>0.32614599999999999</v>
      </c>
      <c r="FB184">
        <v>-0.25448799999999999</v>
      </c>
      <c r="FC184">
        <v>20.271799999999999</v>
      </c>
      <c r="FD184">
        <v>5.2199900000000001</v>
      </c>
      <c r="FE184">
        <v>12.004</v>
      </c>
      <c r="FF184">
        <v>4.9870000000000001</v>
      </c>
      <c r="FG184">
        <v>3.2844799999999998</v>
      </c>
      <c r="FH184">
        <v>9999</v>
      </c>
      <c r="FI184">
        <v>9999</v>
      </c>
      <c r="FJ184">
        <v>9999</v>
      </c>
      <c r="FK184">
        <v>999.9</v>
      </c>
      <c r="FL184">
        <v>1.8658300000000001</v>
      </c>
      <c r="FM184">
        <v>1.8621799999999999</v>
      </c>
      <c r="FN184">
        <v>1.8641799999999999</v>
      </c>
      <c r="FO184">
        <v>1.8602399999999999</v>
      </c>
      <c r="FP184">
        <v>1.8609899999999999</v>
      </c>
      <c r="FQ184">
        <v>1.8601099999999999</v>
      </c>
      <c r="FR184">
        <v>1.86182</v>
      </c>
      <c r="FS184">
        <v>1.8583799999999999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-5.37</v>
      </c>
      <c r="GH184">
        <v>0.15240000000000001</v>
      </c>
      <c r="GI184">
        <v>-3.43048097447471</v>
      </c>
      <c r="GJ184">
        <v>-2.7043828418459848E-3</v>
      </c>
      <c r="GK184">
        <v>1.1637646390227569E-6</v>
      </c>
      <c r="GL184">
        <v>-2.7935288173591201E-10</v>
      </c>
      <c r="GM184">
        <v>0.15243500000000409</v>
      </c>
      <c r="GN184">
        <v>0</v>
      </c>
      <c r="GO184">
        <v>0</v>
      </c>
      <c r="GP184">
        <v>0</v>
      </c>
      <c r="GQ184">
        <v>5</v>
      </c>
      <c r="GR184">
        <v>2087</v>
      </c>
      <c r="GS184">
        <v>4</v>
      </c>
      <c r="GT184">
        <v>31</v>
      </c>
      <c r="GU184">
        <v>52.8</v>
      </c>
      <c r="GV184">
        <v>52.8</v>
      </c>
      <c r="GW184">
        <v>3.0334500000000002</v>
      </c>
      <c r="GX184">
        <v>2.52441</v>
      </c>
      <c r="GY184">
        <v>2.04834</v>
      </c>
      <c r="GZ184">
        <v>2.6184099999999999</v>
      </c>
      <c r="HA184">
        <v>2.1972700000000001</v>
      </c>
      <c r="HB184">
        <v>2.2985799999999998</v>
      </c>
      <c r="HC184">
        <v>38.305599999999998</v>
      </c>
      <c r="HD184">
        <v>14.403499999999999</v>
      </c>
      <c r="HE184">
        <v>18</v>
      </c>
      <c r="HF184">
        <v>704.69600000000003</v>
      </c>
      <c r="HG184">
        <v>762.50199999999995</v>
      </c>
      <c r="HH184">
        <v>31.000399999999999</v>
      </c>
      <c r="HI184">
        <v>31.578700000000001</v>
      </c>
      <c r="HJ184">
        <v>30.000299999999999</v>
      </c>
      <c r="HK184">
        <v>31.440300000000001</v>
      </c>
      <c r="HL184">
        <v>31.425999999999998</v>
      </c>
      <c r="HM184">
        <v>60.649500000000003</v>
      </c>
      <c r="HN184">
        <v>11.530799999999999</v>
      </c>
      <c r="HO184">
        <v>100</v>
      </c>
      <c r="HP184">
        <v>31</v>
      </c>
      <c r="HQ184">
        <v>1130.1500000000001</v>
      </c>
      <c r="HR184">
        <v>32.904200000000003</v>
      </c>
      <c r="HS184">
        <v>99.430999999999997</v>
      </c>
      <c r="HT184">
        <v>98.428899999999999</v>
      </c>
    </row>
    <row r="185" spans="1:228" x14ac:dyDescent="0.2">
      <c r="A185">
        <v>170</v>
      </c>
      <c r="B185">
        <v>1670957666.5</v>
      </c>
      <c r="C185">
        <v>674.5</v>
      </c>
      <c r="D185" t="s">
        <v>698</v>
      </c>
      <c r="E185" t="s">
        <v>699</v>
      </c>
      <c r="F185">
        <v>4</v>
      </c>
      <c r="G185">
        <v>1670957664.5</v>
      </c>
      <c r="H185">
        <f t="shared" si="68"/>
        <v>2.2161326826920908E-3</v>
      </c>
      <c r="I185">
        <f t="shared" si="69"/>
        <v>2.2161326826920908</v>
      </c>
      <c r="J185">
        <f t="shared" si="70"/>
        <v>30.453582015569975</v>
      </c>
      <c r="K185">
        <f t="shared" si="71"/>
        <v>1097.3371428571429</v>
      </c>
      <c r="L185">
        <f t="shared" si="72"/>
        <v>743.60168261970898</v>
      </c>
      <c r="M185">
        <f t="shared" si="73"/>
        <v>75.237363978178237</v>
      </c>
      <c r="N185">
        <f t="shared" si="74"/>
        <v>111.02819688768786</v>
      </c>
      <c r="O185">
        <f t="shared" si="75"/>
        <v>0.14981403999135107</v>
      </c>
      <c r="P185">
        <f t="shared" si="76"/>
        <v>3.6810323067964701</v>
      </c>
      <c r="Q185">
        <f t="shared" si="77"/>
        <v>0.14650732010505257</v>
      </c>
      <c r="R185">
        <f t="shared" si="78"/>
        <v>9.1858091758026644E-2</v>
      </c>
      <c r="S185">
        <f t="shared" si="79"/>
        <v>226.10617852111926</v>
      </c>
      <c r="T185">
        <f t="shared" si="80"/>
        <v>33.05572785542396</v>
      </c>
      <c r="U185">
        <f t="shared" si="81"/>
        <v>32.511628571428567</v>
      </c>
      <c r="V185">
        <f t="shared" si="82"/>
        <v>4.9151176878478013</v>
      </c>
      <c r="W185">
        <f t="shared" si="83"/>
        <v>70.406498646710318</v>
      </c>
      <c r="X185">
        <f t="shared" si="84"/>
        <v>3.4478818625290191</v>
      </c>
      <c r="Y185">
        <f t="shared" si="85"/>
        <v>4.897107410254832</v>
      </c>
      <c r="Z185">
        <f t="shared" si="86"/>
        <v>1.4672358253187823</v>
      </c>
      <c r="AA185">
        <f t="shared" si="87"/>
        <v>-97.731451306721198</v>
      </c>
      <c r="AB185">
        <f t="shared" si="88"/>
        <v>-12.916378047521498</v>
      </c>
      <c r="AC185">
        <f t="shared" si="89"/>
        <v>-0.79951529767988794</v>
      </c>
      <c r="AD185">
        <f t="shared" si="90"/>
        <v>114.65883386919668</v>
      </c>
      <c r="AE185">
        <f t="shared" si="91"/>
        <v>53.969338847614537</v>
      </c>
      <c r="AF185">
        <f t="shared" si="92"/>
        <v>2.3814236059330085</v>
      </c>
      <c r="AG185">
        <f t="shared" si="93"/>
        <v>30.453582015569975</v>
      </c>
      <c r="AH185">
        <v>1158.3685396852859</v>
      </c>
      <c r="AI185">
        <v>1138.628787878788</v>
      </c>
      <c r="AJ185">
        <v>1.719337749018389</v>
      </c>
      <c r="AK185">
        <v>63.248288586622081</v>
      </c>
      <c r="AL185">
        <f t="shared" si="94"/>
        <v>2.2161326826920908</v>
      </c>
      <c r="AM185">
        <v>33.131344090108293</v>
      </c>
      <c r="AN185">
        <v>34.066590909090891</v>
      </c>
      <c r="AO185">
        <v>-7.7888245381305139E-3</v>
      </c>
      <c r="AP185">
        <v>96.55356453263947</v>
      </c>
      <c r="AQ185">
        <v>0</v>
      </c>
      <c r="AR185">
        <v>0</v>
      </c>
      <c r="AS185">
        <f t="shared" si="95"/>
        <v>1</v>
      </c>
      <c r="AT185">
        <f t="shared" si="96"/>
        <v>0</v>
      </c>
      <c r="AU185">
        <f t="shared" si="97"/>
        <v>47433.202444099014</v>
      </c>
      <c r="AV185">
        <f t="shared" si="98"/>
        <v>1199.947142857143</v>
      </c>
      <c r="AW185">
        <f t="shared" si="99"/>
        <v>1025.8802707363313</v>
      </c>
      <c r="AX185">
        <f t="shared" si="100"/>
        <v>0.85493788359181511</v>
      </c>
      <c r="AY185">
        <f t="shared" si="101"/>
        <v>0.18843011533220327</v>
      </c>
      <c r="AZ185">
        <v>2.7</v>
      </c>
      <c r="BA185">
        <v>0.5</v>
      </c>
      <c r="BB185" t="s">
        <v>355</v>
      </c>
      <c r="BC185">
        <v>2</v>
      </c>
      <c r="BD185" t="b">
        <v>1</v>
      </c>
      <c r="BE185">
        <v>1670957664.5</v>
      </c>
      <c r="BF185">
        <v>1097.3371428571429</v>
      </c>
      <c r="BG185">
        <v>1120.8414285714291</v>
      </c>
      <c r="BH185">
        <v>34.076828571428571</v>
      </c>
      <c r="BI185">
        <v>33.121299999999998</v>
      </c>
      <c r="BJ185">
        <v>1102.71</v>
      </c>
      <c r="BK185">
        <v>33.924357142857147</v>
      </c>
      <c r="BL185">
        <v>649.97900000000004</v>
      </c>
      <c r="BM185">
        <v>101.0797142857143</v>
      </c>
      <c r="BN185">
        <v>9.9943771428571429E-2</v>
      </c>
      <c r="BO185">
        <v>32.446542857142859</v>
      </c>
      <c r="BP185">
        <v>32.511628571428567</v>
      </c>
      <c r="BQ185">
        <v>999.89999999999986</v>
      </c>
      <c r="BR185">
        <v>0</v>
      </c>
      <c r="BS185">
        <v>0</v>
      </c>
      <c r="BT185">
        <v>9009.1971428571433</v>
      </c>
      <c r="BU185">
        <v>0</v>
      </c>
      <c r="BV185">
        <v>276.952</v>
      </c>
      <c r="BW185">
        <v>-23.503542857142861</v>
      </c>
      <c r="BX185">
        <v>1136.052857142857</v>
      </c>
      <c r="BY185">
        <v>1159.237142857143</v>
      </c>
      <c r="BZ185">
        <v>0.95552757142857125</v>
      </c>
      <c r="CA185">
        <v>1120.8414285714291</v>
      </c>
      <c r="CB185">
        <v>33.121299999999998</v>
      </c>
      <c r="CC185">
        <v>3.4444671428571429</v>
      </c>
      <c r="CD185">
        <v>3.3478857142857139</v>
      </c>
      <c r="CE185">
        <v>26.348471428571429</v>
      </c>
      <c r="CF185">
        <v>25.867442857142859</v>
      </c>
      <c r="CG185">
        <v>1199.947142857143</v>
      </c>
      <c r="CH185">
        <v>0.49998728571428569</v>
      </c>
      <c r="CI185">
        <v>0.50001271428571425</v>
      </c>
      <c r="CJ185">
        <v>0</v>
      </c>
      <c r="CK185">
        <v>780.28785714285721</v>
      </c>
      <c r="CL185">
        <v>4.9990899999999998</v>
      </c>
      <c r="CM185">
        <v>8308.6899999999987</v>
      </c>
      <c r="CN185">
        <v>9557.3828571428567</v>
      </c>
      <c r="CO185">
        <v>41.686999999999998</v>
      </c>
      <c r="CP185">
        <v>43.436999999999998</v>
      </c>
      <c r="CQ185">
        <v>42.5</v>
      </c>
      <c r="CR185">
        <v>42.436999999999998</v>
      </c>
      <c r="CS185">
        <v>43.061999999999998</v>
      </c>
      <c r="CT185">
        <v>597.45857142857142</v>
      </c>
      <c r="CU185">
        <v>597.48857142857139</v>
      </c>
      <c r="CV185">
        <v>0</v>
      </c>
      <c r="CW185">
        <v>1670957698.5999999</v>
      </c>
      <c r="CX185">
        <v>0</v>
      </c>
      <c r="CY185">
        <v>1670954496.5999999</v>
      </c>
      <c r="CZ185" t="s">
        <v>356</v>
      </c>
      <c r="DA185">
        <v>1670954495.5999999</v>
      </c>
      <c r="DB185">
        <v>1670954496.5999999</v>
      </c>
      <c r="DC185">
        <v>16</v>
      </c>
      <c r="DD185">
        <v>-7.6999999999999999E-2</v>
      </c>
      <c r="DE185">
        <v>-1.0999999999999999E-2</v>
      </c>
      <c r="DF185">
        <v>-4.38</v>
      </c>
      <c r="DG185">
        <v>0.152</v>
      </c>
      <c r="DH185">
        <v>415</v>
      </c>
      <c r="DI185">
        <v>32</v>
      </c>
      <c r="DJ185">
        <v>0.4</v>
      </c>
      <c r="DK185">
        <v>0.41</v>
      </c>
      <c r="DL185">
        <v>-23.39468048780488</v>
      </c>
      <c r="DM185">
        <v>-1.097186759581894</v>
      </c>
      <c r="DN185">
        <v>0.13408643957466679</v>
      </c>
      <c r="DO185">
        <v>0</v>
      </c>
      <c r="DP185">
        <v>0.89142336585365856</v>
      </c>
      <c r="DQ185">
        <v>0.11578808362369621</v>
      </c>
      <c r="DR185">
        <v>5.4421798585276418E-2</v>
      </c>
      <c r="DS185">
        <v>0</v>
      </c>
      <c r="DT185">
        <v>0</v>
      </c>
      <c r="DU185">
        <v>0</v>
      </c>
      <c r="DV185">
        <v>0</v>
      </c>
      <c r="DW185">
        <v>-1</v>
      </c>
      <c r="DX185">
        <v>0</v>
      </c>
      <c r="DY185">
        <v>2</v>
      </c>
      <c r="DZ185" t="s">
        <v>369</v>
      </c>
      <c r="EA185">
        <v>3.2981199999999999</v>
      </c>
      <c r="EB185">
        <v>2.62541</v>
      </c>
      <c r="EC185">
        <v>0.19933899999999999</v>
      </c>
      <c r="ED185">
        <v>0.19998199999999999</v>
      </c>
      <c r="EE185">
        <v>0.13996600000000001</v>
      </c>
      <c r="EF185">
        <v>0.13583100000000001</v>
      </c>
      <c r="EG185">
        <v>24287.1</v>
      </c>
      <c r="EH185">
        <v>24695.8</v>
      </c>
      <c r="EI185">
        <v>28219.5</v>
      </c>
      <c r="EJ185">
        <v>29706.400000000001</v>
      </c>
      <c r="EK185">
        <v>33403.4</v>
      </c>
      <c r="EL185">
        <v>35628.1</v>
      </c>
      <c r="EM185">
        <v>39829.199999999997</v>
      </c>
      <c r="EN185">
        <v>42435.8</v>
      </c>
      <c r="EO185">
        <v>2.2465999999999999</v>
      </c>
      <c r="EP185">
        <v>2.2216499999999999</v>
      </c>
      <c r="EQ185">
        <v>0.12603400000000001</v>
      </c>
      <c r="ER185">
        <v>0</v>
      </c>
      <c r="ES185">
        <v>30.4678</v>
      </c>
      <c r="ET185">
        <v>999.9</v>
      </c>
      <c r="EU185">
        <v>72</v>
      </c>
      <c r="EV185">
        <v>33.4</v>
      </c>
      <c r="EW185">
        <v>36.804400000000001</v>
      </c>
      <c r="EX185">
        <v>57.191699999999997</v>
      </c>
      <c r="EY185">
        <v>-3.0729099999999998</v>
      </c>
      <c r="EZ185">
        <v>2</v>
      </c>
      <c r="FA185">
        <v>0.326519</v>
      </c>
      <c r="FB185">
        <v>-0.25159599999999999</v>
      </c>
      <c r="FC185">
        <v>20.271899999999999</v>
      </c>
      <c r="FD185">
        <v>5.2198399999999996</v>
      </c>
      <c r="FE185">
        <v>12.004</v>
      </c>
      <c r="FF185">
        <v>4.9869500000000002</v>
      </c>
      <c r="FG185">
        <v>3.2844500000000001</v>
      </c>
      <c r="FH185">
        <v>9999</v>
      </c>
      <c r="FI185">
        <v>9999</v>
      </c>
      <c r="FJ185">
        <v>9999</v>
      </c>
      <c r="FK185">
        <v>999.9</v>
      </c>
      <c r="FL185">
        <v>1.8658399999999999</v>
      </c>
      <c r="FM185">
        <v>1.8621799999999999</v>
      </c>
      <c r="FN185">
        <v>1.8642099999999999</v>
      </c>
      <c r="FO185">
        <v>1.86025</v>
      </c>
      <c r="FP185">
        <v>1.8609899999999999</v>
      </c>
      <c r="FQ185">
        <v>1.8601300000000001</v>
      </c>
      <c r="FR185">
        <v>1.86182</v>
      </c>
      <c r="FS185">
        <v>1.8583799999999999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-5.38</v>
      </c>
      <c r="GH185">
        <v>0.1525</v>
      </c>
      <c r="GI185">
        <v>-3.43048097447471</v>
      </c>
      <c r="GJ185">
        <v>-2.7043828418459848E-3</v>
      </c>
      <c r="GK185">
        <v>1.1637646390227569E-6</v>
      </c>
      <c r="GL185">
        <v>-2.7935288173591201E-10</v>
      </c>
      <c r="GM185">
        <v>0.15243500000000409</v>
      </c>
      <c r="GN185">
        <v>0</v>
      </c>
      <c r="GO185">
        <v>0</v>
      </c>
      <c r="GP185">
        <v>0</v>
      </c>
      <c r="GQ185">
        <v>5</v>
      </c>
      <c r="GR185">
        <v>2087</v>
      </c>
      <c r="GS185">
        <v>4</v>
      </c>
      <c r="GT185">
        <v>31</v>
      </c>
      <c r="GU185">
        <v>52.8</v>
      </c>
      <c r="GV185">
        <v>52.8</v>
      </c>
      <c r="GW185">
        <v>3.0468799999999998</v>
      </c>
      <c r="GX185">
        <v>2.52563</v>
      </c>
      <c r="GY185">
        <v>2.04834</v>
      </c>
      <c r="GZ185">
        <v>2.6171899999999999</v>
      </c>
      <c r="HA185">
        <v>2.1972700000000001</v>
      </c>
      <c r="HB185">
        <v>2.3010299999999999</v>
      </c>
      <c r="HC185">
        <v>38.330100000000002</v>
      </c>
      <c r="HD185">
        <v>14.3947</v>
      </c>
      <c r="HE185">
        <v>18</v>
      </c>
      <c r="HF185">
        <v>704.74300000000005</v>
      </c>
      <c r="HG185">
        <v>762.57399999999996</v>
      </c>
      <c r="HH185">
        <v>31.000599999999999</v>
      </c>
      <c r="HI185">
        <v>31.58</v>
      </c>
      <c r="HJ185">
        <v>30.000299999999999</v>
      </c>
      <c r="HK185">
        <v>31.442499999999999</v>
      </c>
      <c r="HL185">
        <v>31.427800000000001</v>
      </c>
      <c r="HM185">
        <v>60.940800000000003</v>
      </c>
      <c r="HN185">
        <v>11.807700000000001</v>
      </c>
      <c r="HO185">
        <v>100</v>
      </c>
      <c r="HP185">
        <v>31</v>
      </c>
      <c r="HQ185">
        <v>1136.83</v>
      </c>
      <c r="HR185">
        <v>32.886400000000002</v>
      </c>
      <c r="HS185">
        <v>99.432000000000002</v>
      </c>
      <c r="HT185">
        <v>98.428799999999995</v>
      </c>
    </row>
    <row r="186" spans="1:228" x14ac:dyDescent="0.2">
      <c r="A186">
        <v>171</v>
      </c>
      <c r="B186">
        <v>1670957670.5</v>
      </c>
      <c r="C186">
        <v>678.5</v>
      </c>
      <c r="D186" t="s">
        <v>700</v>
      </c>
      <c r="E186" t="s">
        <v>701</v>
      </c>
      <c r="F186">
        <v>4</v>
      </c>
      <c r="G186">
        <v>1670957668.1875</v>
      </c>
      <c r="H186">
        <f t="shared" si="68"/>
        <v>2.2249570894732323E-3</v>
      </c>
      <c r="I186">
        <f t="shared" si="69"/>
        <v>2.2249570894732322</v>
      </c>
      <c r="J186">
        <f t="shared" si="70"/>
        <v>30.30129479993591</v>
      </c>
      <c r="K186">
        <f t="shared" si="71"/>
        <v>1103.4649999999999</v>
      </c>
      <c r="L186">
        <f t="shared" si="72"/>
        <v>751.69281725508586</v>
      </c>
      <c r="M186">
        <f t="shared" si="73"/>
        <v>76.05565562671606</v>
      </c>
      <c r="N186">
        <f t="shared" si="74"/>
        <v>111.64767323784936</v>
      </c>
      <c r="O186">
        <f t="shared" si="75"/>
        <v>0.15006424750840641</v>
      </c>
      <c r="P186">
        <f t="shared" si="76"/>
        <v>3.6753645644913244</v>
      </c>
      <c r="Q186">
        <f t="shared" si="77"/>
        <v>0.14674161087657261</v>
      </c>
      <c r="R186">
        <f t="shared" si="78"/>
        <v>9.2005905117864356E-2</v>
      </c>
      <c r="S186">
        <f t="shared" si="79"/>
        <v>226.13036023475843</v>
      </c>
      <c r="T186">
        <f t="shared" si="80"/>
        <v>33.059533516680048</v>
      </c>
      <c r="U186">
        <f t="shared" si="81"/>
        <v>32.5144625</v>
      </c>
      <c r="V186">
        <f t="shared" si="82"/>
        <v>4.915903189971468</v>
      </c>
      <c r="W186">
        <f t="shared" si="83"/>
        <v>70.332635080606025</v>
      </c>
      <c r="X186">
        <f t="shared" si="84"/>
        <v>3.4451697223631954</v>
      </c>
      <c r="Y186">
        <f t="shared" si="85"/>
        <v>4.8983942069208615</v>
      </c>
      <c r="Z186">
        <f t="shared" si="86"/>
        <v>1.4707334676082726</v>
      </c>
      <c r="AA186">
        <f t="shared" si="87"/>
        <v>-98.120607645769539</v>
      </c>
      <c r="AB186">
        <f t="shared" si="88"/>
        <v>-12.535227419034259</v>
      </c>
      <c r="AC186">
        <f t="shared" si="89"/>
        <v>-0.77714745168787025</v>
      </c>
      <c r="AD186">
        <f t="shared" si="90"/>
        <v>114.69737771826675</v>
      </c>
      <c r="AE186">
        <f t="shared" si="91"/>
        <v>53.916475062783284</v>
      </c>
      <c r="AF186">
        <f t="shared" si="92"/>
        <v>2.3850315684414403</v>
      </c>
      <c r="AG186">
        <f t="shared" si="93"/>
        <v>30.30129479993591</v>
      </c>
      <c r="AH186">
        <v>1165.1453279526929</v>
      </c>
      <c r="AI186">
        <v>1145.4758181818181</v>
      </c>
      <c r="AJ186">
        <v>1.718509310609023</v>
      </c>
      <c r="AK186">
        <v>63.248288586622081</v>
      </c>
      <c r="AL186">
        <f t="shared" si="94"/>
        <v>2.2249570894732322</v>
      </c>
      <c r="AM186">
        <v>33.102392423451448</v>
      </c>
      <c r="AN186">
        <v>34.03756787878789</v>
      </c>
      <c r="AO186">
        <v>-7.1819417672188282E-3</v>
      </c>
      <c r="AP186">
        <v>96.55356453263947</v>
      </c>
      <c r="AQ186">
        <v>0</v>
      </c>
      <c r="AR186">
        <v>0</v>
      </c>
      <c r="AS186">
        <f t="shared" si="95"/>
        <v>1</v>
      </c>
      <c r="AT186">
        <f t="shared" si="96"/>
        <v>0</v>
      </c>
      <c r="AU186">
        <f t="shared" si="97"/>
        <v>47330.983238675879</v>
      </c>
      <c r="AV186">
        <f t="shared" si="98"/>
        <v>1200.08</v>
      </c>
      <c r="AW186">
        <f t="shared" si="99"/>
        <v>1025.9934135931389</v>
      </c>
      <c r="AX186">
        <f t="shared" si="100"/>
        <v>0.8549375154932497</v>
      </c>
      <c r="AY186">
        <f t="shared" si="101"/>
        <v>0.18842940490197191</v>
      </c>
      <c r="AZ186">
        <v>2.7</v>
      </c>
      <c r="BA186">
        <v>0.5</v>
      </c>
      <c r="BB186" t="s">
        <v>355</v>
      </c>
      <c r="BC186">
        <v>2</v>
      </c>
      <c r="BD186" t="b">
        <v>1</v>
      </c>
      <c r="BE186">
        <v>1670957668.1875</v>
      </c>
      <c r="BF186">
        <v>1103.4649999999999</v>
      </c>
      <c r="BG186">
        <v>1126.9537499999999</v>
      </c>
      <c r="BH186">
        <v>34.0501875</v>
      </c>
      <c r="BI186">
        <v>33.093237500000001</v>
      </c>
      <c r="BJ186">
        <v>1108.84375</v>
      </c>
      <c r="BK186">
        <v>33.897737500000012</v>
      </c>
      <c r="BL186">
        <v>650.01475000000005</v>
      </c>
      <c r="BM186">
        <v>101.07899999999999</v>
      </c>
      <c r="BN186">
        <v>0.10017037500000001</v>
      </c>
      <c r="BO186">
        <v>32.4512</v>
      </c>
      <c r="BP186">
        <v>32.5144625</v>
      </c>
      <c r="BQ186">
        <v>999.9</v>
      </c>
      <c r="BR186">
        <v>0</v>
      </c>
      <c r="BS186">
        <v>0</v>
      </c>
      <c r="BT186">
        <v>8989.6875</v>
      </c>
      <c r="BU186">
        <v>0</v>
      </c>
      <c r="BV186">
        <v>276.76612499999999</v>
      </c>
      <c r="BW186">
        <v>-23.488424999999999</v>
      </c>
      <c r="BX186">
        <v>1142.3625</v>
      </c>
      <c r="BY186">
        <v>1165.5225</v>
      </c>
      <c r="BZ186">
        <v>0.9569423749999999</v>
      </c>
      <c r="CA186">
        <v>1126.9537499999999</v>
      </c>
      <c r="CB186">
        <v>33.093237500000001</v>
      </c>
      <c r="CC186">
        <v>3.4417550000000001</v>
      </c>
      <c r="CD186">
        <v>3.34502875</v>
      </c>
      <c r="CE186">
        <v>26.335137499999998</v>
      </c>
      <c r="CF186">
        <v>25.853037499999999</v>
      </c>
      <c r="CG186">
        <v>1200.08</v>
      </c>
      <c r="CH186">
        <v>0.49999949999999999</v>
      </c>
      <c r="CI186">
        <v>0.50000049999999996</v>
      </c>
      <c r="CJ186">
        <v>0</v>
      </c>
      <c r="CK186">
        <v>780.44949999999994</v>
      </c>
      <c r="CL186">
        <v>4.9990899999999998</v>
      </c>
      <c r="CM186">
        <v>8311.1875</v>
      </c>
      <c r="CN186">
        <v>9558.5149999999994</v>
      </c>
      <c r="CO186">
        <v>41.686999999999998</v>
      </c>
      <c r="CP186">
        <v>43.436999999999998</v>
      </c>
      <c r="CQ186">
        <v>42.5</v>
      </c>
      <c r="CR186">
        <v>42.436999999999998</v>
      </c>
      <c r="CS186">
        <v>43.061999999999998</v>
      </c>
      <c r="CT186">
        <v>597.54</v>
      </c>
      <c r="CU186">
        <v>597.54</v>
      </c>
      <c r="CV186">
        <v>0</v>
      </c>
      <c r="CW186">
        <v>1670957702.8</v>
      </c>
      <c r="CX186">
        <v>0</v>
      </c>
      <c r="CY186">
        <v>1670954496.5999999</v>
      </c>
      <c r="CZ186" t="s">
        <v>356</v>
      </c>
      <c r="DA186">
        <v>1670954495.5999999</v>
      </c>
      <c r="DB186">
        <v>1670954496.5999999</v>
      </c>
      <c r="DC186">
        <v>16</v>
      </c>
      <c r="DD186">
        <v>-7.6999999999999999E-2</v>
      </c>
      <c r="DE186">
        <v>-1.0999999999999999E-2</v>
      </c>
      <c r="DF186">
        <v>-4.38</v>
      </c>
      <c r="DG186">
        <v>0.152</v>
      </c>
      <c r="DH186">
        <v>415</v>
      </c>
      <c r="DI186">
        <v>32</v>
      </c>
      <c r="DJ186">
        <v>0.4</v>
      </c>
      <c r="DK186">
        <v>0.41</v>
      </c>
      <c r="DL186">
        <v>-23.437856097560982</v>
      </c>
      <c r="DM186">
        <v>-0.79341324041808059</v>
      </c>
      <c r="DN186">
        <v>0.11945825691741251</v>
      </c>
      <c r="DO186">
        <v>0</v>
      </c>
      <c r="DP186">
        <v>0.90077260975609752</v>
      </c>
      <c r="DQ186">
        <v>0.36511697560975648</v>
      </c>
      <c r="DR186">
        <v>6.023339434107719E-2</v>
      </c>
      <c r="DS186">
        <v>0</v>
      </c>
      <c r="DT186">
        <v>0</v>
      </c>
      <c r="DU186">
        <v>0</v>
      </c>
      <c r="DV186">
        <v>0</v>
      </c>
      <c r="DW186">
        <v>-1</v>
      </c>
      <c r="DX186">
        <v>0</v>
      </c>
      <c r="DY186">
        <v>2</v>
      </c>
      <c r="DZ186" t="s">
        <v>369</v>
      </c>
      <c r="EA186">
        <v>3.2982200000000002</v>
      </c>
      <c r="EB186">
        <v>2.6253600000000001</v>
      </c>
      <c r="EC186">
        <v>0.20009399999999999</v>
      </c>
      <c r="ED186">
        <v>0.20073299999999999</v>
      </c>
      <c r="EE186">
        <v>0.13989299999999999</v>
      </c>
      <c r="EF186">
        <v>0.13572999999999999</v>
      </c>
      <c r="EG186">
        <v>24264.3</v>
      </c>
      <c r="EH186">
        <v>24672.799999999999</v>
      </c>
      <c r="EI186">
        <v>28219.8</v>
      </c>
      <c r="EJ186">
        <v>29706.6</v>
      </c>
      <c r="EK186">
        <v>33406.400000000001</v>
      </c>
      <c r="EL186">
        <v>35633</v>
      </c>
      <c r="EM186">
        <v>39829.300000000003</v>
      </c>
      <c r="EN186">
        <v>42436.7</v>
      </c>
      <c r="EO186">
        <v>2.2467999999999999</v>
      </c>
      <c r="EP186">
        <v>2.2212499999999999</v>
      </c>
      <c r="EQ186">
        <v>0.12643599999999999</v>
      </c>
      <c r="ER186">
        <v>0</v>
      </c>
      <c r="ES186">
        <v>30.4635</v>
      </c>
      <c r="ET186">
        <v>999.9</v>
      </c>
      <c r="EU186">
        <v>72</v>
      </c>
      <c r="EV186">
        <v>33.4</v>
      </c>
      <c r="EW186">
        <v>36.803100000000001</v>
      </c>
      <c r="EX186">
        <v>57.521700000000003</v>
      </c>
      <c r="EY186">
        <v>-3.0969500000000001</v>
      </c>
      <c r="EZ186">
        <v>2</v>
      </c>
      <c r="FA186">
        <v>0.32644800000000002</v>
      </c>
      <c r="FB186">
        <v>-0.247669</v>
      </c>
      <c r="FC186">
        <v>20.271999999999998</v>
      </c>
      <c r="FD186">
        <v>5.2199900000000001</v>
      </c>
      <c r="FE186">
        <v>12.004</v>
      </c>
      <c r="FF186">
        <v>4.9869500000000002</v>
      </c>
      <c r="FG186">
        <v>3.2844799999999998</v>
      </c>
      <c r="FH186">
        <v>9999</v>
      </c>
      <c r="FI186">
        <v>9999</v>
      </c>
      <c r="FJ186">
        <v>9999</v>
      </c>
      <c r="FK186">
        <v>999.9</v>
      </c>
      <c r="FL186">
        <v>1.8658399999999999</v>
      </c>
      <c r="FM186">
        <v>1.86219</v>
      </c>
      <c r="FN186">
        <v>1.8642000000000001</v>
      </c>
      <c r="FO186">
        <v>1.86025</v>
      </c>
      <c r="FP186">
        <v>1.86097</v>
      </c>
      <c r="FQ186">
        <v>1.8601399999999999</v>
      </c>
      <c r="FR186">
        <v>1.8618300000000001</v>
      </c>
      <c r="FS186">
        <v>1.8584000000000001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-5.39</v>
      </c>
      <c r="GH186">
        <v>0.15240000000000001</v>
      </c>
      <c r="GI186">
        <v>-3.43048097447471</v>
      </c>
      <c r="GJ186">
        <v>-2.7043828418459848E-3</v>
      </c>
      <c r="GK186">
        <v>1.1637646390227569E-6</v>
      </c>
      <c r="GL186">
        <v>-2.7935288173591201E-10</v>
      </c>
      <c r="GM186">
        <v>0.15243500000000409</v>
      </c>
      <c r="GN186">
        <v>0</v>
      </c>
      <c r="GO186">
        <v>0</v>
      </c>
      <c r="GP186">
        <v>0</v>
      </c>
      <c r="GQ186">
        <v>5</v>
      </c>
      <c r="GR186">
        <v>2087</v>
      </c>
      <c r="GS186">
        <v>4</v>
      </c>
      <c r="GT186">
        <v>31</v>
      </c>
      <c r="GU186">
        <v>52.9</v>
      </c>
      <c r="GV186">
        <v>52.9</v>
      </c>
      <c r="GW186">
        <v>3.0615199999999998</v>
      </c>
      <c r="GX186">
        <v>2.52563</v>
      </c>
      <c r="GY186">
        <v>2.04834</v>
      </c>
      <c r="GZ186">
        <v>2.6171899999999999</v>
      </c>
      <c r="HA186">
        <v>2.1972700000000001</v>
      </c>
      <c r="HB186">
        <v>2.3071299999999999</v>
      </c>
      <c r="HC186">
        <v>38.330100000000002</v>
      </c>
      <c r="HD186">
        <v>14.3947</v>
      </c>
      <c r="HE186">
        <v>18</v>
      </c>
      <c r="HF186">
        <v>704.93</v>
      </c>
      <c r="HG186">
        <v>762.21100000000001</v>
      </c>
      <c r="HH186">
        <v>31.000900000000001</v>
      </c>
      <c r="HI186">
        <v>31.5822</v>
      </c>
      <c r="HJ186">
        <v>30.0002</v>
      </c>
      <c r="HK186">
        <v>31.444400000000002</v>
      </c>
      <c r="HL186">
        <v>31.4298</v>
      </c>
      <c r="HM186">
        <v>61.228400000000001</v>
      </c>
      <c r="HN186">
        <v>12.112299999999999</v>
      </c>
      <c r="HO186">
        <v>100</v>
      </c>
      <c r="HP186">
        <v>31</v>
      </c>
      <c r="HQ186">
        <v>1143.51</v>
      </c>
      <c r="HR186">
        <v>32.877299999999998</v>
      </c>
      <c r="HS186">
        <v>99.432599999999994</v>
      </c>
      <c r="HT186">
        <v>98.430300000000003</v>
      </c>
    </row>
    <row r="187" spans="1:228" x14ac:dyDescent="0.2">
      <c r="A187">
        <v>172</v>
      </c>
      <c r="B187">
        <v>1670957674.5</v>
      </c>
      <c r="C187">
        <v>682.5</v>
      </c>
      <c r="D187" t="s">
        <v>702</v>
      </c>
      <c r="E187" t="s">
        <v>703</v>
      </c>
      <c r="F187">
        <v>4</v>
      </c>
      <c r="G187">
        <v>1670957672.5</v>
      </c>
      <c r="H187">
        <f t="shared" si="68"/>
        <v>2.2644213168929008E-3</v>
      </c>
      <c r="I187">
        <f t="shared" si="69"/>
        <v>2.2644213168929008</v>
      </c>
      <c r="J187">
        <f t="shared" si="70"/>
        <v>30.402107370483332</v>
      </c>
      <c r="K187">
        <f t="shared" si="71"/>
        <v>1110.5828571428569</v>
      </c>
      <c r="L187">
        <f t="shared" si="72"/>
        <v>762.32532315073593</v>
      </c>
      <c r="M187">
        <f t="shared" si="73"/>
        <v>77.131825445811927</v>
      </c>
      <c r="N187">
        <f t="shared" si="74"/>
        <v>112.36840818328159</v>
      </c>
      <c r="O187">
        <f t="shared" si="75"/>
        <v>0.15235839883313618</v>
      </c>
      <c r="P187">
        <f t="shared" si="76"/>
        <v>3.678184420142653</v>
      </c>
      <c r="Q187">
        <f t="shared" si="77"/>
        <v>0.14893720402885632</v>
      </c>
      <c r="R187">
        <f t="shared" si="78"/>
        <v>9.3386734815732841E-2</v>
      </c>
      <c r="S187">
        <f t="shared" si="79"/>
        <v>226.12277152247492</v>
      </c>
      <c r="T187">
        <f t="shared" si="80"/>
        <v>33.052792913207426</v>
      </c>
      <c r="U187">
        <f t="shared" si="81"/>
        <v>32.518514285714289</v>
      </c>
      <c r="V187">
        <f t="shared" si="82"/>
        <v>4.9170264448412082</v>
      </c>
      <c r="W187">
        <f t="shared" si="83"/>
        <v>70.265120205084969</v>
      </c>
      <c r="X187">
        <f t="shared" si="84"/>
        <v>3.4422509346075398</v>
      </c>
      <c r="Y187">
        <f t="shared" si="85"/>
        <v>4.898946909306547</v>
      </c>
      <c r="Z187">
        <f t="shared" si="86"/>
        <v>1.4747755102336684</v>
      </c>
      <c r="AA187">
        <f t="shared" si="87"/>
        <v>-99.860980074976922</v>
      </c>
      <c r="AB187">
        <f t="shared" si="88"/>
        <v>-12.951710415904735</v>
      </c>
      <c r="AC187">
        <f t="shared" si="89"/>
        <v>-0.80237643301664552</v>
      </c>
      <c r="AD187">
        <f t="shared" si="90"/>
        <v>112.50770459857662</v>
      </c>
      <c r="AE187">
        <f t="shared" si="91"/>
        <v>54.165278751900182</v>
      </c>
      <c r="AF187">
        <f t="shared" si="92"/>
        <v>2.4401953373844081</v>
      </c>
      <c r="AG187">
        <f t="shared" si="93"/>
        <v>30.402107370483332</v>
      </c>
      <c r="AH187">
        <v>1172.0391454439209</v>
      </c>
      <c r="AI187">
        <v>1152.302545454545</v>
      </c>
      <c r="AJ187">
        <v>1.7248999794932429</v>
      </c>
      <c r="AK187">
        <v>63.248288586622081</v>
      </c>
      <c r="AL187">
        <f t="shared" si="94"/>
        <v>2.2644213168929008</v>
      </c>
      <c r="AM187">
        <v>33.062875611796343</v>
      </c>
      <c r="AN187">
        <v>34.00930969696968</v>
      </c>
      <c r="AO187">
        <v>-6.4052107011050427E-3</v>
      </c>
      <c r="AP187">
        <v>96.55356453263947</v>
      </c>
      <c r="AQ187">
        <v>0</v>
      </c>
      <c r="AR187">
        <v>0</v>
      </c>
      <c r="AS187">
        <f t="shared" si="95"/>
        <v>1</v>
      </c>
      <c r="AT187">
        <f t="shared" si="96"/>
        <v>0</v>
      </c>
      <c r="AU187">
        <f t="shared" si="97"/>
        <v>47381.168393803477</v>
      </c>
      <c r="AV187">
        <f t="shared" si="98"/>
        <v>1200.025714285714</v>
      </c>
      <c r="AW187">
        <f t="shared" si="99"/>
        <v>1025.9483707370334</v>
      </c>
      <c r="AX187">
        <f t="shared" si="100"/>
        <v>0.85493865550014836</v>
      </c>
      <c r="AY187">
        <f t="shared" si="101"/>
        <v>0.1884316051152862</v>
      </c>
      <c r="AZ187">
        <v>2.7</v>
      </c>
      <c r="BA187">
        <v>0.5</v>
      </c>
      <c r="BB187" t="s">
        <v>355</v>
      </c>
      <c r="BC187">
        <v>2</v>
      </c>
      <c r="BD187" t="b">
        <v>1</v>
      </c>
      <c r="BE187">
        <v>1670957672.5</v>
      </c>
      <c r="BF187">
        <v>1110.5828571428569</v>
      </c>
      <c r="BG187">
        <v>1134.207142857143</v>
      </c>
      <c r="BH187">
        <v>34.021171428571428</v>
      </c>
      <c r="BI187">
        <v>33.042071428571433</v>
      </c>
      <c r="BJ187">
        <v>1115.971428571429</v>
      </c>
      <c r="BK187">
        <v>33.868742857142863</v>
      </c>
      <c r="BL187">
        <v>650.02328571428575</v>
      </c>
      <c r="BM187">
        <v>101.0795714285714</v>
      </c>
      <c r="BN187">
        <v>0.1000996428571429</v>
      </c>
      <c r="BO187">
        <v>32.453200000000002</v>
      </c>
      <c r="BP187">
        <v>32.518514285714289</v>
      </c>
      <c r="BQ187">
        <v>999.89999999999986</v>
      </c>
      <c r="BR187">
        <v>0</v>
      </c>
      <c r="BS187">
        <v>0</v>
      </c>
      <c r="BT187">
        <v>8999.3728571428583</v>
      </c>
      <c r="BU187">
        <v>0</v>
      </c>
      <c r="BV187">
        <v>276.64471428571431</v>
      </c>
      <c r="BW187">
        <v>-23.62481428571428</v>
      </c>
      <c r="BX187">
        <v>1149.697142857143</v>
      </c>
      <c r="BY187">
        <v>1172.967142857143</v>
      </c>
      <c r="BZ187">
        <v>0.97907414285714289</v>
      </c>
      <c r="CA187">
        <v>1134.207142857143</v>
      </c>
      <c r="CB187">
        <v>33.042071428571433</v>
      </c>
      <c r="CC187">
        <v>3.4388457142857138</v>
      </c>
      <c r="CD187">
        <v>3.3398857142857139</v>
      </c>
      <c r="CE187">
        <v>26.320828571428571</v>
      </c>
      <c r="CF187">
        <v>25.82705714285715</v>
      </c>
      <c r="CG187">
        <v>1200.025714285714</v>
      </c>
      <c r="CH187">
        <v>0.49996171428571429</v>
      </c>
      <c r="CI187">
        <v>0.50003828571428577</v>
      </c>
      <c r="CJ187">
        <v>0</v>
      </c>
      <c r="CK187">
        <v>780.55942857142861</v>
      </c>
      <c r="CL187">
        <v>4.9990899999999998</v>
      </c>
      <c r="CM187">
        <v>8312.0385714285694</v>
      </c>
      <c r="CN187">
        <v>9557.9242857142854</v>
      </c>
      <c r="CO187">
        <v>41.686999999999998</v>
      </c>
      <c r="CP187">
        <v>43.436999999999998</v>
      </c>
      <c r="CQ187">
        <v>42.5</v>
      </c>
      <c r="CR187">
        <v>42.473000000000013</v>
      </c>
      <c r="CS187">
        <v>43.061999999999998</v>
      </c>
      <c r="CT187">
        <v>597.4671428571429</v>
      </c>
      <c r="CU187">
        <v>597.55857142857144</v>
      </c>
      <c r="CV187">
        <v>0</v>
      </c>
      <c r="CW187">
        <v>1670957706.4000001</v>
      </c>
      <c r="CX187">
        <v>0</v>
      </c>
      <c r="CY187">
        <v>1670954496.5999999</v>
      </c>
      <c r="CZ187" t="s">
        <v>356</v>
      </c>
      <c r="DA187">
        <v>1670954495.5999999</v>
      </c>
      <c r="DB187">
        <v>1670954496.5999999</v>
      </c>
      <c r="DC187">
        <v>16</v>
      </c>
      <c r="DD187">
        <v>-7.6999999999999999E-2</v>
      </c>
      <c r="DE187">
        <v>-1.0999999999999999E-2</v>
      </c>
      <c r="DF187">
        <v>-4.38</v>
      </c>
      <c r="DG187">
        <v>0.152</v>
      </c>
      <c r="DH187">
        <v>415</v>
      </c>
      <c r="DI187">
        <v>32</v>
      </c>
      <c r="DJ187">
        <v>0.4</v>
      </c>
      <c r="DK187">
        <v>0.41</v>
      </c>
      <c r="DL187">
        <v>-23.495275609756099</v>
      </c>
      <c r="DM187">
        <v>-0.70409477351920469</v>
      </c>
      <c r="DN187">
        <v>0.1132074413233054</v>
      </c>
      <c r="DO187">
        <v>0</v>
      </c>
      <c r="DP187">
        <v>0.91607251219512187</v>
      </c>
      <c r="DQ187">
        <v>0.5459474216027872</v>
      </c>
      <c r="DR187">
        <v>6.6575472282333112E-2</v>
      </c>
      <c r="DS187">
        <v>0</v>
      </c>
      <c r="DT187">
        <v>0</v>
      </c>
      <c r="DU187">
        <v>0</v>
      </c>
      <c r="DV187">
        <v>0</v>
      </c>
      <c r="DW187">
        <v>-1</v>
      </c>
      <c r="DX187">
        <v>0</v>
      </c>
      <c r="DY187">
        <v>2</v>
      </c>
      <c r="DZ187" t="s">
        <v>369</v>
      </c>
      <c r="EA187">
        <v>3.2981500000000001</v>
      </c>
      <c r="EB187">
        <v>2.6253199999999999</v>
      </c>
      <c r="EC187">
        <v>0.20084299999999999</v>
      </c>
      <c r="ED187">
        <v>0.20147899999999999</v>
      </c>
      <c r="EE187">
        <v>0.13980500000000001</v>
      </c>
      <c r="EF187">
        <v>0.13556599999999999</v>
      </c>
      <c r="EG187">
        <v>24241.200000000001</v>
      </c>
      <c r="EH187">
        <v>24649.8</v>
      </c>
      <c r="EI187">
        <v>28219.3</v>
      </c>
      <c r="EJ187">
        <v>29706.7</v>
      </c>
      <c r="EK187">
        <v>33409.5</v>
      </c>
      <c r="EL187">
        <v>35639.599999999999</v>
      </c>
      <c r="EM187">
        <v>39828.9</v>
      </c>
      <c r="EN187">
        <v>42436.4</v>
      </c>
      <c r="EO187">
        <v>2.24655</v>
      </c>
      <c r="EP187">
        <v>2.2213699999999998</v>
      </c>
      <c r="EQ187">
        <v>0.127248</v>
      </c>
      <c r="ER187">
        <v>0</v>
      </c>
      <c r="ES187">
        <v>30.4602</v>
      </c>
      <c r="ET187">
        <v>999.9</v>
      </c>
      <c r="EU187">
        <v>72</v>
      </c>
      <c r="EV187">
        <v>33.4</v>
      </c>
      <c r="EW187">
        <v>36.8035</v>
      </c>
      <c r="EX187">
        <v>57.2517</v>
      </c>
      <c r="EY187">
        <v>-3.0729099999999998</v>
      </c>
      <c r="EZ187">
        <v>2</v>
      </c>
      <c r="FA187">
        <v>0.32672000000000001</v>
      </c>
      <c r="FB187">
        <v>-0.24367900000000001</v>
      </c>
      <c r="FC187">
        <v>20.271999999999998</v>
      </c>
      <c r="FD187">
        <v>5.2199900000000001</v>
      </c>
      <c r="FE187">
        <v>12.004</v>
      </c>
      <c r="FF187">
        <v>4.9871499999999997</v>
      </c>
      <c r="FG187">
        <v>3.2844500000000001</v>
      </c>
      <c r="FH187">
        <v>9999</v>
      </c>
      <c r="FI187">
        <v>9999</v>
      </c>
      <c r="FJ187">
        <v>9999</v>
      </c>
      <c r="FK187">
        <v>999.9</v>
      </c>
      <c r="FL187">
        <v>1.86582</v>
      </c>
      <c r="FM187">
        <v>1.8621799999999999</v>
      </c>
      <c r="FN187">
        <v>1.8641799999999999</v>
      </c>
      <c r="FO187">
        <v>1.8602300000000001</v>
      </c>
      <c r="FP187">
        <v>1.8609599999999999</v>
      </c>
      <c r="FQ187">
        <v>1.8601000000000001</v>
      </c>
      <c r="FR187">
        <v>1.86178</v>
      </c>
      <c r="FS187">
        <v>1.85842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-5.39</v>
      </c>
      <c r="GH187">
        <v>0.1525</v>
      </c>
      <c r="GI187">
        <v>-3.43048097447471</v>
      </c>
      <c r="GJ187">
        <v>-2.7043828418459848E-3</v>
      </c>
      <c r="GK187">
        <v>1.1637646390227569E-6</v>
      </c>
      <c r="GL187">
        <v>-2.7935288173591201E-10</v>
      </c>
      <c r="GM187">
        <v>0.15243500000000409</v>
      </c>
      <c r="GN187">
        <v>0</v>
      </c>
      <c r="GO187">
        <v>0</v>
      </c>
      <c r="GP187">
        <v>0</v>
      </c>
      <c r="GQ187">
        <v>5</v>
      </c>
      <c r="GR187">
        <v>2087</v>
      </c>
      <c r="GS187">
        <v>4</v>
      </c>
      <c r="GT187">
        <v>31</v>
      </c>
      <c r="GU187">
        <v>53</v>
      </c>
      <c r="GV187">
        <v>53</v>
      </c>
      <c r="GW187">
        <v>3.0761699999999998</v>
      </c>
      <c r="GX187">
        <v>2.5268600000000001</v>
      </c>
      <c r="GY187">
        <v>2.04834</v>
      </c>
      <c r="GZ187">
        <v>2.6171899999999999</v>
      </c>
      <c r="HA187">
        <v>2.1972700000000001</v>
      </c>
      <c r="HB187">
        <v>2.3034699999999999</v>
      </c>
      <c r="HC187">
        <v>38.330100000000002</v>
      </c>
      <c r="HD187">
        <v>14.385999999999999</v>
      </c>
      <c r="HE187">
        <v>18</v>
      </c>
      <c r="HF187">
        <v>704.745</v>
      </c>
      <c r="HG187">
        <v>762.36</v>
      </c>
      <c r="HH187">
        <v>31.001100000000001</v>
      </c>
      <c r="HI187">
        <v>31.584900000000001</v>
      </c>
      <c r="HJ187">
        <v>30.000299999999999</v>
      </c>
      <c r="HK187">
        <v>31.4465</v>
      </c>
      <c r="HL187">
        <v>31.431899999999999</v>
      </c>
      <c r="HM187">
        <v>61.517099999999999</v>
      </c>
      <c r="HN187">
        <v>12.112299999999999</v>
      </c>
      <c r="HO187">
        <v>100</v>
      </c>
      <c r="HP187">
        <v>31</v>
      </c>
      <c r="HQ187">
        <v>1150.19</v>
      </c>
      <c r="HR187">
        <v>32.887700000000002</v>
      </c>
      <c r="HS187">
        <v>99.431200000000004</v>
      </c>
      <c r="HT187">
        <v>98.43</v>
      </c>
    </row>
    <row r="188" spans="1:228" x14ac:dyDescent="0.2">
      <c r="A188">
        <v>173</v>
      </c>
      <c r="B188">
        <v>1670957678.5</v>
      </c>
      <c r="C188">
        <v>686.5</v>
      </c>
      <c r="D188" t="s">
        <v>704</v>
      </c>
      <c r="E188" t="s">
        <v>705</v>
      </c>
      <c r="F188">
        <v>4</v>
      </c>
      <c r="G188">
        <v>1670957676.1875</v>
      </c>
      <c r="H188">
        <f t="shared" si="68"/>
        <v>2.2477432500588325E-3</v>
      </c>
      <c r="I188">
        <f t="shared" si="69"/>
        <v>2.2477432500588326</v>
      </c>
      <c r="J188">
        <f t="shared" si="70"/>
        <v>30.620071214037416</v>
      </c>
      <c r="K188">
        <f t="shared" si="71"/>
        <v>1116.79375</v>
      </c>
      <c r="L188">
        <f t="shared" si="72"/>
        <v>762.52586815768075</v>
      </c>
      <c r="M188">
        <f t="shared" si="73"/>
        <v>77.151138072242091</v>
      </c>
      <c r="N188">
        <f t="shared" si="74"/>
        <v>112.99539124179563</v>
      </c>
      <c r="O188">
        <f t="shared" si="75"/>
        <v>0.15070687909423727</v>
      </c>
      <c r="P188">
        <f t="shared" si="76"/>
        <v>3.6784733989426566</v>
      </c>
      <c r="Q188">
        <f t="shared" si="77"/>
        <v>0.14735883042055756</v>
      </c>
      <c r="R188">
        <f t="shared" si="78"/>
        <v>9.2393882948199876E-2</v>
      </c>
      <c r="S188">
        <f t="shared" si="79"/>
        <v>226.11019873518745</v>
      </c>
      <c r="T188">
        <f t="shared" si="80"/>
        <v>33.059005381843512</v>
      </c>
      <c r="U188">
        <f t="shared" si="81"/>
        <v>32.523899999999998</v>
      </c>
      <c r="V188">
        <f t="shared" si="82"/>
        <v>4.9185198433685056</v>
      </c>
      <c r="W188">
        <f t="shared" si="83"/>
        <v>70.186185957506567</v>
      </c>
      <c r="X188">
        <f t="shared" si="84"/>
        <v>3.4389319906555196</v>
      </c>
      <c r="Y188">
        <f t="shared" si="85"/>
        <v>4.8997276939048691</v>
      </c>
      <c r="Z188">
        <f t="shared" si="86"/>
        <v>1.479587852712986</v>
      </c>
      <c r="AA188">
        <f t="shared" si="87"/>
        <v>-99.12547732759451</v>
      </c>
      <c r="AB188">
        <f t="shared" si="88"/>
        <v>-13.460553103862846</v>
      </c>
      <c r="AC188">
        <f t="shared" si="89"/>
        <v>-0.83386805129862185</v>
      </c>
      <c r="AD188">
        <f t="shared" si="90"/>
        <v>112.69030025243147</v>
      </c>
      <c r="AE188">
        <f t="shared" si="91"/>
        <v>54.052188229036744</v>
      </c>
      <c r="AF188">
        <f t="shared" si="92"/>
        <v>2.4378033626691891</v>
      </c>
      <c r="AG188">
        <f t="shared" si="93"/>
        <v>30.620071214037416</v>
      </c>
      <c r="AH188">
        <v>1178.9245406765699</v>
      </c>
      <c r="AI188">
        <v>1159.1706666666671</v>
      </c>
      <c r="AJ188">
        <v>1.705048059118853</v>
      </c>
      <c r="AK188">
        <v>63.248288586622081</v>
      </c>
      <c r="AL188">
        <f t="shared" si="94"/>
        <v>2.2477432500588326</v>
      </c>
      <c r="AM188">
        <v>33.012202323457437</v>
      </c>
      <c r="AN188">
        <v>33.974478787878788</v>
      </c>
      <c r="AO188">
        <v>-1.0204637594098681E-2</v>
      </c>
      <c r="AP188">
        <v>96.55356453263947</v>
      </c>
      <c r="AQ188">
        <v>0</v>
      </c>
      <c r="AR188">
        <v>0</v>
      </c>
      <c r="AS188">
        <f t="shared" si="95"/>
        <v>1</v>
      </c>
      <c r="AT188">
        <f t="shared" si="96"/>
        <v>0</v>
      </c>
      <c r="AU188">
        <f t="shared" si="97"/>
        <v>47385.897192022028</v>
      </c>
      <c r="AV188">
        <f t="shared" si="98"/>
        <v>1199.97</v>
      </c>
      <c r="AW188">
        <f t="shared" si="99"/>
        <v>1025.8996635933613</v>
      </c>
      <c r="AX188">
        <f t="shared" si="100"/>
        <v>0.85493775977179542</v>
      </c>
      <c r="AY188">
        <f t="shared" si="101"/>
        <v>0.18842987635956521</v>
      </c>
      <c r="AZ188">
        <v>2.7</v>
      </c>
      <c r="BA188">
        <v>0.5</v>
      </c>
      <c r="BB188" t="s">
        <v>355</v>
      </c>
      <c r="BC188">
        <v>2</v>
      </c>
      <c r="BD188" t="b">
        <v>1</v>
      </c>
      <c r="BE188">
        <v>1670957676.1875</v>
      </c>
      <c r="BF188">
        <v>1116.79375</v>
      </c>
      <c r="BG188">
        <v>1140.3775000000001</v>
      </c>
      <c r="BH188">
        <v>33.988799999999998</v>
      </c>
      <c r="BI188">
        <v>33.010575000000003</v>
      </c>
      <c r="BJ188">
        <v>1122.18875</v>
      </c>
      <c r="BK188">
        <v>33.8363625</v>
      </c>
      <c r="BL188">
        <v>649.98874999999998</v>
      </c>
      <c r="BM188">
        <v>101.07850000000001</v>
      </c>
      <c r="BN188">
        <v>9.9887900000000002E-2</v>
      </c>
      <c r="BO188">
        <v>32.456024999999997</v>
      </c>
      <c r="BP188">
        <v>32.523899999999998</v>
      </c>
      <c r="BQ188">
        <v>999.9</v>
      </c>
      <c r="BR188">
        <v>0</v>
      </c>
      <c r="BS188">
        <v>0</v>
      </c>
      <c r="BT188">
        <v>9000.4662500000013</v>
      </c>
      <c r="BU188">
        <v>0</v>
      </c>
      <c r="BV188">
        <v>276.55074999999999</v>
      </c>
      <c r="BW188">
        <v>-23.5833625</v>
      </c>
      <c r="BX188">
        <v>1156.0875000000001</v>
      </c>
      <c r="BY188">
        <v>1179.31</v>
      </c>
      <c r="BZ188">
        <v>0.97820712499999996</v>
      </c>
      <c r="CA188">
        <v>1140.3775000000001</v>
      </c>
      <c r="CB188">
        <v>33.010575000000003</v>
      </c>
      <c r="CC188">
        <v>3.4355312499999999</v>
      </c>
      <c r="CD188">
        <v>3.3366549999999999</v>
      </c>
      <c r="CE188">
        <v>26.304475</v>
      </c>
      <c r="CF188">
        <v>25.810762499999999</v>
      </c>
      <c r="CG188">
        <v>1199.97</v>
      </c>
      <c r="CH188">
        <v>0.49999087500000011</v>
      </c>
      <c r="CI188">
        <v>0.50000912499999994</v>
      </c>
      <c r="CJ188">
        <v>0</v>
      </c>
      <c r="CK188">
        <v>780.71875</v>
      </c>
      <c r="CL188">
        <v>4.9990899999999998</v>
      </c>
      <c r="CM188">
        <v>8312.74</v>
      </c>
      <c r="CN188">
        <v>9557.58</v>
      </c>
      <c r="CO188">
        <v>41.686999999999998</v>
      </c>
      <c r="CP188">
        <v>43.436999999999998</v>
      </c>
      <c r="CQ188">
        <v>42.5</v>
      </c>
      <c r="CR188">
        <v>42.452749999999988</v>
      </c>
      <c r="CS188">
        <v>43.061999999999998</v>
      </c>
      <c r="CT188">
        <v>597.47500000000002</v>
      </c>
      <c r="CU188">
        <v>597.495</v>
      </c>
      <c r="CV188">
        <v>0</v>
      </c>
      <c r="CW188">
        <v>1670957710.5999999</v>
      </c>
      <c r="CX188">
        <v>0</v>
      </c>
      <c r="CY188">
        <v>1670954496.5999999</v>
      </c>
      <c r="CZ188" t="s">
        <v>356</v>
      </c>
      <c r="DA188">
        <v>1670954495.5999999</v>
      </c>
      <c r="DB188">
        <v>1670954496.5999999</v>
      </c>
      <c r="DC188">
        <v>16</v>
      </c>
      <c r="DD188">
        <v>-7.6999999999999999E-2</v>
      </c>
      <c r="DE188">
        <v>-1.0999999999999999E-2</v>
      </c>
      <c r="DF188">
        <v>-4.38</v>
      </c>
      <c r="DG188">
        <v>0.152</v>
      </c>
      <c r="DH188">
        <v>415</v>
      </c>
      <c r="DI188">
        <v>32</v>
      </c>
      <c r="DJ188">
        <v>0.4</v>
      </c>
      <c r="DK188">
        <v>0.41</v>
      </c>
      <c r="DL188">
        <v>-23.538660975609751</v>
      </c>
      <c r="DM188">
        <v>-0.3912209059233645</v>
      </c>
      <c r="DN188">
        <v>9.2648359279033893E-2</v>
      </c>
      <c r="DO188">
        <v>0</v>
      </c>
      <c r="DP188">
        <v>0.94614819512195125</v>
      </c>
      <c r="DQ188">
        <v>0.37320192334494812</v>
      </c>
      <c r="DR188">
        <v>4.9496292849711139E-2</v>
      </c>
      <c r="DS188">
        <v>0</v>
      </c>
      <c r="DT188">
        <v>0</v>
      </c>
      <c r="DU188">
        <v>0</v>
      </c>
      <c r="DV188">
        <v>0</v>
      </c>
      <c r="DW188">
        <v>-1</v>
      </c>
      <c r="DX188">
        <v>0</v>
      </c>
      <c r="DY188">
        <v>2</v>
      </c>
      <c r="DZ188" t="s">
        <v>369</v>
      </c>
      <c r="EA188">
        <v>3.2981500000000001</v>
      </c>
      <c r="EB188">
        <v>2.6251199999999999</v>
      </c>
      <c r="EC188">
        <v>0.20158899999999999</v>
      </c>
      <c r="ED188">
        <v>0.20221900000000001</v>
      </c>
      <c r="EE188">
        <v>0.13970399999999999</v>
      </c>
      <c r="EF188">
        <v>0.13552700000000001</v>
      </c>
      <c r="EG188">
        <v>24218.6</v>
      </c>
      <c r="EH188">
        <v>24626.3</v>
      </c>
      <c r="EI188">
        <v>28219.5</v>
      </c>
      <c r="EJ188">
        <v>29706.1</v>
      </c>
      <c r="EK188">
        <v>33413.300000000003</v>
      </c>
      <c r="EL188">
        <v>35640.6</v>
      </c>
      <c r="EM188">
        <v>39828.699999999997</v>
      </c>
      <c r="EN188">
        <v>42435.7</v>
      </c>
      <c r="EO188">
        <v>2.2465299999999999</v>
      </c>
      <c r="EP188">
        <v>2.2210999999999999</v>
      </c>
      <c r="EQ188">
        <v>0.12717400000000001</v>
      </c>
      <c r="ER188">
        <v>0</v>
      </c>
      <c r="ES188">
        <v>30.4575</v>
      </c>
      <c r="ET188">
        <v>999.9</v>
      </c>
      <c r="EU188">
        <v>72</v>
      </c>
      <c r="EV188">
        <v>33.5</v>
      </c>
      <c r="EW188">
        <v>37.012999999999998</v>
      </c>
      <c r="EX188">
        <v>57.431699999999999</v>
      </c>
      <c r="EY188">
        <v>-3.0208400000000002</v>
      </c>
      <c r="EZ188">
        <v>2</v>
      </c>
      <c r="FA188">
        <v>0.32693100000000003</v>
      </c>
      <c r="FB188">
        <v>-0.236814</v>
      </c>
      <c r="FC188">
        <v>20.271999999999998</v>
      </c>
      <c r="FD188">
        <v>5.2201399999999998</v>
      </c>
      <c r="FE188">
        <v>12.004</v>
      </c>
      <c r="FF188">
        <v>4.9869500000000002</v>
      </c>
      <c r="FG188">
        <v>3.2843499999999999</v>
      </c>
      <c r="FH188">
        <v>9999</v>
      </c>
      <c r="FI188">
        <v>9999</v>
      </c>
      <c r="FJ188">
        <v>9999</v>
      </c>
      <c r="FK188">
        <v>999.9</v>
      </c>
      <c r="FL188">
        <v>1.86581</v>
      </c>
      <c r="FM188">
        <v>1.8621799999999999</v>
      </c>
      <c r="FN188">
        <v>1.86419</v>
      </c>
      <c r="FO188">
        <v>1.8602300000000001</v>
      </c>
      <c r="FP188">
        <v>1.8609599999999999</v>
      </c>
      <c r="FQ188">
        <v>1.8601099999999999</v>
      </c>
      <c r="FR188">
        <v>1.8618300000000001</v>
      </c>
      <c r="FS188">
        <v>1.8583799999999999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-5.4</v>
      </c>
      <c r="GH188">
        <v>0.1525</v>
      </c>
      <c r="GI188">
        <v>-3.43048097447471</v>
      </c>
      <c r="GJ188">
        <v>-2.7043828418459848E-3</v>
      </c>
      <c r="GK188">
        <v>1.1637646390227569E-6</v>
      </c>
      <c r="GL188">
        <v>-2.7935288173591201E-10</v>
      </c>
      <c r="GM188">
        <v>0.15243500000000409</v>
      </c>
      <c r="GN188">
        <v>0</v>
      </c>
      <c r="GO188">
        <v>0</v>
      </c>
      <c r="GP188">
        <v>0</v>
      </c>
      <c r="GQ188">
        <v>5</v>
      </c>
      <c r="GR188">
        <v>2087</v>
      </c>
      <c r="GS188">
        <v>4</v>
      </c>
      <c r="GT188">
        <v>31</v>
      </c>
      <c r="GU188">
        <v>53</v>
      </c>
      <c r="GV188">
        <v>53</v>
      </c>
      <c r="GW188">
        <v>3.0908199999999999</v>
      </c>
      <c r="GX188">
        <v>2.5280800000000001</v>
      </c>
      <c r="GY188">
        <v>2.04834</v>
      </c>
      <c r="GZ188">
        <v>2.6184099999999999</v>
      </c>
      <c r="HA188">
        <v>2.1972700000000001</v>
      </c>
      <c r="HB188">
        <v>2.2766099999999998</v>
      </c>
      <c r="HC188">
        <v>38.330100000000002</v>
      </c>
      <c r="HD188">
        <v>14.3772</v>
      </c>
      <c r="HE188">
        <v>18</v>
      </c>
      <c r="HF188">
        <v>704.74800000000005</v>
      </c>
      <c r="HG188">
        <v>762.12800000000004</v>
      </c>
      <c r="HH188">
        <v>31.0016</v>
      </c>
      <c r="HI188">
        <v>31.586300000000001</v>
      </c>
      <c r="HJ188">
        <v>30.000399999999999</v>
      </c>
      <c r="HK188">
        <v>31.448499999999999</v>
      </c>
      <c r="HL188">
        <v>31.4346</v>
      </c>
      <c r="HM188">
        <v>61.7986</v>
      </c>
      <c r="HN188">
        <v>12.3971</v>
      </c>
      <c r="HO188">
        <v>100</v>
      </c>
      <c r="HP188">
        <v>31</v>
      </c>
      <c r="HQ188">
        <v>1156.8699999999999</v>
      </c>
      <c r="HR188">
        <v>32.903700000000001</v>
      </c>
      <c r="HS188">
        <v>99.431299999999993</v>
      </c>
      <c r="HT188">
        <v>98.428100000000001</v>
      </c>
    </row>
    <row r="189" spans="1:228" x14ac:dyDescent="0.2">
      <c r="A189">
        <v>174</v>
      </c>
      <c r="B189">
        <v>1670957682.5</v>
      </c>
      <c r="C189">
        <v>690.5</v>
      </c>
      <c r="D189" t="s">
        <v>706</v>
      </c>
      <c r="E189" t="s">
        <v>707</v>
      </c>
      <c r="F189">
        <v>4</v>
      </c>
      <c r="G189">
        <v>1670957680.5</v>
      </c>
      <c r="H189">
        <f t="shared" si="68"/>
        <v>2.2501568640952321E-3</v>
      </c>
      <c r="I189">
        <f t="shared" si="69"/>
        <v>2.2501568640952323</v>
      </c>
      <c r="J189">
        <f t="shared" si="70"/>
        <v>30.479075781314247</v>
      </c>
      <c r="K189">
        <f t="shared" si="71"/>
        <v>1123.93</v>
      </c>
      <c r="L189">
        <f t="shared" si="72"/>
        <v>770.53213672737684</v>
      </c>
      <c r="M189">
        <f t="shared" si="73"/>
        <v>77.961260995743672</v>
      </c>
      <c r="N189">
        <f t="shared" si="74"/>
        <v>113.71751533051011</v>
      </c>
      <c r="O189">
        <f t="shared" si="75"/>
        <v>0.15051090845996079</v>
      </c>
      <c r="P189">
        <f t="shared" si="76"/>
        <v>3.6805119885944722</v>
      </c>
      <c r="Q189">
        <f t="shared" si="77"/>
        <v>0.14717326289379956</v>
      </c>
      <c r="R189">
        <f t="shared" si="78"/>
        <v>9.2276998988305214E-2</v>
      </c>
      <c r="S189">
        <f t="shared" si="79"/>
        <v>226.10307566203161</v>
      </c>
      <c r="T189">
        <f t="shared" si="80"/>
        <v>33.056684545155306</v>
      </c>
      <c r="U189">
        <f t="shared" si="81"/>
        <v>32.523542857142857</v>
      </c>
      <c r="V189">
        <f t="shared" si="82"/>
        <v>4.9184207994168485</v>
      </c>
      <c r="W189">
        <f t="shared" si="83"/>
        <v>70.118829007102562</v>
      </c>
      <c r="X189">
        <f t="shared" si="84"/>
        <v>3.4353472074588352</v>
      </c>
      <c r="Y189">
        <f t="shared" si="85"/>
        <v>4.89932198826489</v>
      </c>
      <c r="Z189">
        <f t="shared" si="86"/>
        <v>1.4830735919580134</v>
      </c>
      <c r="AA189">
        <f t="shared" si="87"/>
        <v>-99.231917706599731</v>
      </c>
      <c r="AB189">
        <f t="shared" si="88"/>
        <v>-13.688404975531144</v>
      </c>
      <c r="AC189">
        <f t="shared" si="89"/>
        <v>-0.8475059695264282</v>
      </c>
      <c r="AD189">
        <f t="shared" si="90"/>
        <v>112.33524701037432</v>
      </c>
      <c r="AE189">
        <f t="shared" si="91"/>
        <v>54.315595423668327</v>
      </c>
      <c r="AF189">
        <f t="shared" si="92"/>
        <v>2.445188501407106</v>
      </c>
      <c r="AG189">
        <f t="shared" si="93"/>
        <v>30.479075781314247</v>
      </c>
      <c r="AH189">
        <v>1185.882317780824</v>
      </c>
      <c r="AI189">
        <v>1166.056787878787</v>
      </c>
      <c r="AJ189">
        <v>1.739234048774128</v>
      </c>
      <c r="AK189">
        <v>63.248288586622081</v>
      </c>
      <c r="AL189">
        <f t="shared" si="94"/>
        <v>2.2501568640952323</v>
      </c>
      <c r="AM189">
        <v>32.991591881362552</v>
      </c>
      <c r="AN189">
        <v>33.939784848484862</v>
      </c>
      <c r="AO189">
        <v>-7.6490030395043821E-3</v>
      </c>
      <c r="AP189">
        <v>96.55356453263947</v>
      </c>
      <c r="AQ189">
        <v>0</v>
      </c>
      <c r="AR189">
        <v>0</v>
      </c>
      <c r="AS189">
        <f t="shared" si="95"/>
        <v>1</v>
      </c>
      <c r="AT189">
        <f t="shared" si="96"/>
        <v>0</v>
      </c>
      <c r="AU189">
        <f t="shared" si="97"/>
        <v>47422.631524939708</v>
      </c>
      <c r="AV189">
        <f t="shared" si="98"/>
        <v>1199.944285714286</v>
      </c>
      <c r="AW189">
        <f t="shared" si="99"/>
        <v>1025.8764993067525</v>
      </c>
      <c r="AX189">
        <f t="shared" si="100"/>
        <v>0.85493677624880982</v>
      </c>
      <c r="AY189">
        <f t="shared" si="101"/>
        <v>0.18842797816020279</v>
      </c>
      <c r="AZ189">
        <v>2.7</v>
      </c>
      <c r="BA189">
        <v>0.5</v>
      </c>
      <c r="BB189" t="s">
        <v>355</v>
      </c>
      <c r="BC189">
        <v>2</v>
      </c>
      <c r="BD189" t="b">
        <v>1</v>
      </c>
      <c r="BE189">
        <v>1670957680.5</v>
      </c>
      <c r="BF189">
        <v>1123.93</v>
      </c>
      <c r="BG189">
        <v>1147.6342857142861</v>
      </c>
      <c r="BH189">
        <v>33.953342857142857</v>
      </c>
      <c r="BI189">
        <v>32.972099999999998</v>
      </c>
      <c r="BJ189">
        <v>1129.33</v>
      </c>
      <c r="BK189">
        <v>33.800914285714278</v>
      </c>
      <c r="BL189">
        <v>649.97657142857145</v>
      </c>
      <c r="BM189">
        <v>101.07857142857139</v>
      </c>
      <c r="BN189">
        <v>9.9896385714285704E-2</v>
      </c>
      <c r="BO189">
        <v>32.454557142857148</v>
      </c>
      <c r="BP189">
        <v>32.523542857142857</v>
      </c>
      <c r="BQ189">
        <v>999.89999999999986</v>
      </c>
      <c r="BR189">
        <v>0</v>
      </c>
      <c r="BS189">
        <v>0</v>
      </c>
      <c r="BT189">
        <v>9007.5014285714278</v>
      </c>
      <c r="BU189">
        <v>0</v>
      </c>
      <c r="BV189">
        <v>276.28585714285708</v>
      </c>
      <c r="BW189">
        <v>-23.704428571428569</v>
      </c>
      <c r="BX189">
        <v>1163.431428571429</v>
      </c>
      <c r="BY189">
        <v>1186.762857142857</v>
      </c>
      <c r="BZ189">
        <v>0.98126599999999997</v>
      </c>
      <c r="CA189">
        <v>1147.6342857142861</v>
      </c>
      <c r="CB189">
        <v>32.972099999999998</v>
      </c>
      <c r="CC189">
        <v>3.431955714285714</v>
      </c>
      <c r="CD189">
        <v>3.3327714285714292</v>
      </c>
      <c r="CE189">
        <v>26.286842857142862</v>
      </c>
      <c r="CF189">
        <v>25.79108571428571</v>
      </c>
      <c r="CG189">
        <v>1199.944285714286</v>
      </c>
      <c r="CH189">
        <v>0.500023</v>
      </c>
      <c r="CI189">
        <v>0.49997700000000012</v>
      </c>
      <c r="CJ189">
        <v>0</v>
      </c>
      <c r="CK189">
        <v>780.7967142857143</v>
      </c>
      <c r="CL189">
        <v>4.9990899999999998</v>
      </c>
      <c r="CM189">
        <v>8314.3214285714294</v>
      </c>
      <c r="CN189">
        <v>9557.5028571428556</v>
      </c>
      <c r="CO189">
        <v>41.686999999999998</v>
      </c>
      <c r="CP189">
        <v>43.436999999999998</v>
      </c>
      <c r="CQ189">
        <v>42.5</v>
      </c>
      <c r="CR189">
        <v>42.5</v>
      </c>
      <c r="CS189">
        <v>43.061999999999998</v>
      </c>
      <c r="CT189">
        <v>597.50142857142862</v>
      </c>
      <c r="CU189">
        <v>597.44285714285706</v>
      </c>
      <c r="CV189">
        <v>0</v>
      </c>
      <c r="CW189">
        <v>1670957714.8</v>
      </c>
      <c r="CX189">
        <v>0</v>
      </c>
      <c r="CY189">
        <v>1670954496.5999999</v>
      </c>
      <c r="CZ189" t="s">
        <v>356</v>
      </c>
      <c r="DA189">
        <v>1670954495.5999999</v>
      </c>
      <c r="DB189">
        <v>1670954496.5999999</v>
      </c>
      <c r="DC189">
        <v>16</v>
      </c>
      <c r="DD189">
        <v>-7.6999999999999999E-2</v>
      </c>
      <c r="DE189">
        <v>-1.0999999999999999E-2</v>
      </c>
      <c r="DF189">
        <v>-4.38</v>
      </c>
      <c r="DG189">
        <v>0.152</v>
      </c>
      <c r="DH189">
        <v>415</v>
      </c>
      <c r="DI189">
        <v>32</v>
      </c>
      <c r="DJ189">
        <v>0.4</v>
      </c>
      <c r="DK189">
        <v>0.41</v>
      </c>
      <c r="DL189">
        <v>-23.5842243902439</v>
      </c>
      <c r="DM189">
        <v>-0.521113588850179</v>
      </c>
      <c r="DN189">
        <v>8.908391982265744E-2</v>
      </c>
      <c r="DO189">
        <v>0</v>
      </c>
      <c r="DP189">
        <v>0.96817268292682923</v>
      </c>
      <c r="DQ189">
        <v>0.1034604878048809</v>
      </c>
      <c r="DR189">
        <v>1.268359242685937E-2</v>
      </c>
      <c r="DS189">
        <v>0</v>
      </c>
      <c r="DT189">
        <v>0</v>
      </c>
      <c r="DU189">
        <v>0</v>
      </c>
      <c r="DV189">
        <v>0</v>
      </c>
      <c r="DW189">
        <v>-1</v>
      </c>
      <c r="DX189">
        <v>0</v>
      </c>
      <c r="DY189">
        <v>2</v>
      </c>
      <c r="DZ189" t="s">
        <v>369</v>
      </c>
      <c r="EA189">
        <v>3.2982200000000002</v>
      </c>
      <c r="EB189">
        <v>2.6253099999999998</v>
      </c>
      <c r="EC189">
        <v>0.20234199999999999</v>
      </c>
      <c r="ED189">
        <v>0.202955</v>
      </c>
      <c r="EE189">
        <v>0.13961000000000001</v>
      </c>
      <c r="EF189">
        <v>0.135382</v>
      </c>
      <c r="EG189">
        <v>24195.3</v>
      </c>
      <c r="EH189">
        <v>24604</v>
      </c>
      <c r="EI189">
        <v>28219</v>
      </c>
      <c r="EJ189">
        <v>29706.6</v>
      </c>
      <c r="EK189">
        <v>33416.5</v>
      </c>
      <c r="EL189">
        <v>35647.199999999997</v>
      </c>
      <c r="EM189">
        <v>39828.1</v>
      </c>
      <c r="EN189">
        <v>42436.3</v>
      </c>
      <c r="EO189">
        <v>2.2465999999999999</v>
      </c>
      <c r="EP189">
        <v>2.2211500000000002</v>
      </c>
      <c r="EQ189">
        <v>0.127025</v>
      </c>
      <c r="ER189">
        <v>0</v>
      </c>
      <c r="ES189">
        <v>30.454899999999999</v>
      </c>
      <c r="ET189">
        <v>999.9</v>
      </c>
      <c r="EU189">
        <v>72</v>
      </c>
      <c r="EV189">
        <v>33.5</v>
      </c>
      <c r="EW189">
        <v>37.013599999999997</v>
      </c>
      <c r="EX189">
        <v>57.131700000000002</v>
      </c>
      <c r="EY189">
        <v>-3.0408599999999999</v>
      </c>
      <c r="EZ189">
        <v>2</v>
      </c>
      <c r="FA189">
        <v>0.32723799999999997</v>
      </c>
      <c r="FB189">
        <v>-0.23163900000000001</v>
      </c>
      <c r="FC189">
        <v>20.272099999999998</v>
      </c>
      <c r="FD189">
        <v>5.2199900000000001</v>
      </c>
      <c r="FE189">
        <v>12.004</v>
      </c>
      <c r="FF189">
        <v>4.9868499999999996</v>
      </c>
      <c r="FG189">
        <v>3.2843800000000001</v>
      </c>
      <c r="FH189">
        <v>9999</v>
      </c>
      <c r="FI189">
        <v>9999</v>
      </c>
      <c r="FJ189">
        <v>9999</v>
      </c>
      <c r="FK189">
        <v>999.9</v>
      </c>
      <c r="FL189">
        <v>1.8658399999999999</v>
      </c>
      <c r="FM189">
        <v>1.8621799999999999</v>
      </c>
      <c r="FN189">
        <v>1.8641799999999999</v>
      </c>
      <c r="FO189">
        <v>1.8602300000000001</v>
      </c>
      <c r="FP189">
        <v>1.8609800000000001</v>
      </c>
      <c r="FQ189">
        <v>1.8601000000000001</v>
      </c>
      <c r="FR189">
        <v>1.8617900000000001</v>
      </c>
      <c r="FS189">
        <v>1.8584000000000001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-5.41</v>
      </c>
      <c r="GH189">
        <v>0.1525</v>
      </c>
      <c r="GI189">
        <v>-3.43048097447471</v>
      </c>
      <c r="GJ189">
        <v>-2.7043828418459848E-3</v>
      </c>
      <c r="GK189">
        <v>1.1637646390227569E-6</v>
      </c>
      <c r="GL189">
        <v>-2.7935288173591201E-10</v>
      </c>
      <c r="GM189">
        <v>0.15243500000000409</v>
      </c>
      <c r="GN189">
        <v>0</v>
      </c>
      <c r="GO189">
        <v>0</v>
      </c>
      <c r="GP189">
        <v>0</v>
      </c>
      <c r="GQ189">
        <v>5</v>
      </c>
      <c r="GR189">
        <v>2087</v>
      </c>
      <c r="GS189">
        <v>4</v>
      </c>
      <c r="GT189">
        <v>31</v>
      </c>
      <c r="GU189">
        <v>53.1</v>
      </c>
      <c r="GV189">
        <v>53.1</v>
      </c>
      <c r="GW189">
        <v>3.10425</v>
      </c>
      <c r="GX189">
        <v>2.52441</v>
      </c>
      <c r="GY189">
        <v>2.04834</v>
      </c>
      <c r="GZ189">
        <v>2.6171899999999999</v>
      </c>
      <c r="HA189">
        <v>2.1972700000000001</v>
      </c>
      <c r="HB189">
        <v>2.2961399999999998</v>
      </c>
      <c r="HC189">
        <v>38.330100000000002</v>
      </c>
      <c r="HD189">
        <v>14.385999999999999</v>
      </c>
      <c r="HE189">
        <v>18</v>
      </c>
      <c r="HF189">
        <v>704.84299999999996</v>
      </c>
      <c r="HG189">
        <v>762.21299999999997</v>
      </c>
      <c r="HH189">
        <v>31.0015</v>
      </c>
      <c r="HI189">
        <v>31.589099999999998</v>
      </c>
      <c r="HJ189">
        <v>30.000399999999999</v>
      </c>
      <c r="HK189">
        <v>31.4513</v>
      </c>
      <c r="HL189">
        <v>31.4373</v>
      </c>
      <c r="HM189">
        <v>62.086599999999997</v>
      </c>
      <c r="HN189">
        <v>12.3971</v>
      </c>
      <c r="HO189">
        <v>100</v>
      </c>
      <c r="HP189">
        <v>31</v>
      </c>
      <c r="HQ189">
        <v>1163.54</v>
      </c>
      <c r="HR189">
        <v>32.903700000000001</v>
      </c>
      <c r="HS189">
        <v>99.429599999999994</v>
      </c>
      <c r="HT189">
        <v>98.429699999999997</v>
      </c>
    </row>
    <row r="190" spans="1:228" x14ac:dyDescent="0.2">
      <c r="A190">
        <v>175</v>
      </c>
      <c r="B190">
        <v>1670957686.5</v>
      </c>
      <c r="C190">
        <v>694.5</v>
      </c>
      <c r="D190" t="s">
        <v>708</v>
      </c>
      <c r="E190" t="s">
        <v>709</v>
      </c>
      <c r="F190">
        <v>4</v>
      </c>
      <c r="G190">
        <v>1670957684.1875</v>
      </c>
      <c r="H190">
        <f t="shared" si="68"/>
        <v>2.2707857670037582E-3</v>
      </c>
      <c r="I190">
        <f t="shared" si="69"/>
        <v>2.2707857670037583</v>
      </c>
      <c r="J190">
        <f t="shared" si="70"/>
        <v>30.622380219949008</v>
      </c>
      <c r="K190">
        <f t="shared" si="71"/>
        <v>1130.1537499999999</v>
      </c>
      <c r="L190">
        <f t="shared" si="72"/>
        <v>777.75245315192728</v>
      </c>
      <c r="M190">
        <f t="shared" si="73"/>
        <v>78.692837659421357</v>
      </c>
      <c r="N190">
        <f t="shared" si="74"/>
        <v>114.34873039424998</v>
      </c>
      <c r="O190">
        <f t="shared" si="75"/>
        <v>0.15179175875982048</v>
      </c>
      <c r="P190">
        <f t="shared" si="76"/>
        <v>3.6725973128695801</v>
      </c>
      <c r="Q190">
        <f t="shared" si="77"/>
        <v>0.14839061702087633</v>
      </c>
      <c r="R190">
        <f t="shared" si="78"/>
        <v>9.3043367429866825E-2</v>
      </c>
      <c r="S190">
        <f t="shared" si="79"/>
        <v>226.11165560771994</v>
      </c>
      <c r="T190">
        <f t="shared" si="80"/>
        <v>33.050039932405681</v>
      </c>
      <c r="U190">
        <f t="shared" si="81"/>
        <v>32.517262500000001</v>
      </c>
      <c r="V190">
        <f t="shared" si="82"/>
        <v>4.9166793951446008</v>
      </c>
      <c r="W190">
        <f t="shared" si="83"/>
        <v>70.069362527930807</v>
      </c>
      <c r="X190">
        <f t="shared" si="84"/>
        <v>3.4322300288325001</v>
      </c>
      <c r="Y190">
        <f t="shared" si="85"/>
        <v>4.8983320312987813</v>
      </c>
      <c r="Z190">
        <f t="shared" si="86"/>
        <v>1.4844493663121008</v>
      </c>
      <c r="AA190">
        <f t="shared" si="87"/>
        <v>-100.14165232486573</v>
      </c>
      <c r="AB190">
        <f t="shared" si="88"/>
        <v>-13.124730534444598</v>
      </c>
      <c r="AC190">
        <f t="shared" si="89"/>
        <v>-0.81431832624566847</v>
      </c>
      <c r="AD190">
        <f t="shared" si="90"/>
        <v>112.03095442216396</v>
      </c>
      <c r="AE190">
        <f t="shared" si="91"/>
        <v>53.890727527966</v>
      </c>
      <c r="AF190">
        <f t="shared" si="92"/>
        <v>2.429713283273363</v>
      </c>
      <c r="AG190">
        <f t="shared" si="93"/>
        <v>30.622380219949008</v>
      </c>
      <c r="AH190">
        <v>1192.576146029005</v>
      </c>
      <c r="AI190">
        <v>1172.8882424242429</v>
      </c>
      <c r="AJ190">
        <v>1.688231395870027</v>
      </c>
      <c r="AK190">
        <v>63.248288586622081</v>
      </c>
      <c r="AL190">
        <f t="shared" si="94"/>
        <v>2.2707857670037583</v>
      </c>
      <c r="AM190">
        <v>32.947646185105732</v>
      </c>
      <c r="AN190">
        <v>33.906821212121208</v>
      </c>
      <c r="AO190">
        <v>-8.1138429066787577E-3</v>
      </c>
      <c r="AP190">
        <v>96.55356453263947</v>
      </c>
      <c r="AQ190">
        <v>0</v>
      </c>
      <c r="AR190">
        <v>0</v>
      </c>
      <c r="AS190">
        <f t="shared" si="95"/>
        <v>1</v>
      </c>
      <c r="AT190">
        <f t="shared" si="96"/>
        <v>0</v>
      </c>
      <c r="AU190">
        <f t="shared" si="97"/>
        <v>47281.478891374078</v>
      </c>
      <c r="AV190">
        <f t="shared" si="98"/>
        <v>1199.9949999999999</v>
      </c>
      <c r="AW190">
        <f t="shared" si="99"/>
        <v>1025.9193510920827</v>
      </c>
      <c r="AX190">
        <f t="shared" si="100"/>
        <v>0.85493635481154739</v>
      </c>
      <c r="AY190">
        <f t="shared" si="101"/>
        <v>0.18842716478628657</v>
      </c>
      <c r="AZ190">
        <v>2.7</v>
      </c>
      <c r="BA190">
        <v>0.5</v>
      </c>
      <c r="BB190" t="s">
        <v>355</v>
      </c>
      <c r="BC190">
        <v>2</v>
      </c>
      <c r="BD190" t="b">
        <v>1</v>
      </c>
      <c r="BE190">
        <v>1670957684.1875</v>
      </c>
      <c r="BF190">
        <v>1130.1537499999999</v>
      </c>
      <c r="BG190">
        <v>1153.67875</v>
      </c>
      <c r="BH190">
        <v>33.922087500000004</v>
      </c>
      <c r="BI190">
        <v>32.947099999999999</v>
      </c>
      <c r="BJ190">
        <v>1135.5625</v>
      </c>
      <c r="BK190">
        <v>33.769674999999999</v>
      </c>
      <c r="BL190">
        <v>650.02774999999997</v>
      </c>
      <c r="BM190">
        <v>101.07962499999999</v>
      </c>
      <c r="BN190">
        <v>0.100175</v>
      </c>
      <c r="BO190">
        <v>32.450975</v>
      </c>
      <c r="BP190">
        <v>32.517262500000001</v>
      </c>
      <c r="BQ190">
        <v>999.9</v>
      </c>
      <c r="BR190">
        <v>0</v>
      </c>
      <c r="BS190">
        <v>0</v>
      </c>
      <c r="BT190">
        <v>8980.0812499999993</v>
      </c>
      <c r="BU190">
        <v>0</v>
      </c>
      <c r="BV190">
        <v>276.07437499999997</v>
      </c>
      <c r="BW190">
        <v>-23.524274999999999</v>
      </c>
      <c r="BX190">
        <v>1169.8375000000001</v>
      </c>
      <c r="BY190">
        <v>1192.9837500000001</v>
      </c>
      <c r="BZ190">
        <v>0.97498312499999995</v>
      </c>
      <c r="CA190">
        <v>1153.67875</v>
      </c>
      <c r="CB190">
        <v>32.947099999999999</v>
      </c>
      <c r="CC190">
        <v>3.4288287500000001</v>
      </c>
      <c r="CD190">
        <v>3.3302800000000001</v>
      </c>
      <c r="CE190">
        <v>26.271387499999999</v>
      </c>
      <c r="CF190">
        <v>25.778475</v>
      </c>
      <c r="CG190">
        <v>1199.9949999999999</v>
      </c>
      <c r="CH190">
        <v>0.50003762500000004</v>
      </c>
      <c r="CI190">
        <v>0.49996237500000001</v>
      </c>
      <c r="CJ190">
        <v>0</v>
      </c>
      <c r="CK190">
        <v>780.96137499999998</v>
      </c>
      <c r="CL190">
        <v>4.9990899999999998</v>
      </c>
      <c r="CM190">
        <v>8315.6987499999996</v>
      </c>
      <c r="CN190">
        <v>9557.9625000000015</v>
      </c>
      <c r="CO190">
        <v>41.686999999999998</v>
      </c>
      <c r="CP190">
        <v>43.436999999999998</v>
      </c>
      <c r="CQ190">
        <v>42.5</v>
      </c>
      <c r="CR190">
        <v>42.5</v>
      </c>
      <c r="CS190">
        <v>43.061999999999998</v>
      </c>
      <c r="CT190">
        <v>597.54375000000005</v>
      </c>
      <c r="CU190">
        <v>597.45125000000007</v>
      </c>
      <c r="CV190">
        <v>0</v>
      </c>
      <c r="CW190">
        <v>1670957718.4000001</v>
      </c>
      <c r="CX190">
        <v>0</v>
      </c>
      <c r="CY190">
        <v>1670954496.5999999</v>
      </c>
      <c r="CZ190" t="s">
        <v>356</v>
      </c>
      <c r="DA190">
        <v>1670954495.5999999</v>
      </c>
      <c r="DB190">
        <v>1670954496.5999999</v>
      </c>
      <c r="DC190">
        <v>16</v>
      </c>
      <c r="DD190">
        <v>-7.6999999999999999E-2</v>
      </c>
      <c r="DE190">
        <v>-1.0999999999999999E-2</v>
      </c>
      <c r="DF190">
        <v>-4.38</v>
      </c>
      <c r="DG190">
        <v>0.152</v>
      </c>
      <c r="DH190">
        <v>415</v>
      </c>
      <c r="DI190">
        <v>32</v>
      </c>
      <c r="DJ190">
        <v>0.4</v>
      </c>
      <c r="DK190">
        <v>0.41</v>
      </c>
      <c r="DL190">
        <v>-23.574521951219509</v>
      </c>
      <c r="DM190">
        <v>-0.33957700348432401</v>
      </c>
      <c r="DN190">
        <v>9.1432135334369516E-2</v>
      </c>
      <c r="DO190">
        <v>0</v>
      </c>
      <c r="DP190">
        <v>0.97273136585365849</v>
      </c>
      <c r="DQ190">
        <v>7.2371665505228264E-2</v>
      </c>
      <c r="DR190">
        <v>1.17302817418935E-2</v>
      </c>
      <c r="DS190">
        <v>1</v>
      </c>
      <c r="DT190">
        <v>0</v>
      </c>
      <c r="DU190">
        <v>0</v>
      </c>
      <c r="DV190">
        <v>0</v>
      </c>
      <c r="DW190">
        <v>-1</v>
      </c>
      <c r="DX190">
        <v>1</v>
      </c>
      <c r="DY190">
        <v>2</v>
      </c>
      <c r="DZ190" t="s">
        <v>357</v>
      </c>
      <c r="EA190">
        <v>3.2981600000000002</v>
      </c>
      <c r="EB190">
        <v>2.6252499999999999</v>
      </c>
      <c r="EC190">
        <v>0.20308599999999999</v>
      </c>
      <c r="ED190">
        <v>0.20368600000000001</v>
      </c>
      <c r="EE190">
        <v>0.13952200000000001</v>
      </c>
      <c r="EF190">
        <v>0.135376</v>
      </c>
      <c r="EG190">
        <v>24173</v>
      </c>
      <c r="EH190">
        <v>24581.5</v>
      </c>
      <c r="EI190">
        <v>28219.4</v>
      </c>
      <c r="EJ190">
        <v>29706.799999999999</v>
      </c>
      <c r="EK190">
        <v>33420.1</v>
      </c>
      <c r="EL190">
        <v>35647.9</v>
      </c>
      <c r="EM190">
        <v>39828.199999999997</v>
      </c>
      <c r="EN190">
        <v>42436.800000000003</v>
      </c>
      <c r="EO190">
        <v>2.2463500000000001</v>
      </c>
      <c r="EP190">
        <v>2.2210700000000001</v>
      </c>
      <c r="EQ190">
        <v>0.12709200000000001</v>
      </c>
      <c r="ER190">
        <v>0</v>
      </c>
      <c r="ES190">
        <v>30.451899999999998</v>
      </c>
      <c r="ET190">
        <v>999.9</v>
      </c>
      <c r="EU190">
        <v>72</v>
      </c>
      <c r="EV190">
        <v>33.5</v>
      </c>
      <c r="EW190">
        <v>37.007599999999996</v>
      </c>
      <c r="EX190">
        <v>57.701700000000002</v>
      </c>
      <c r="EY190">
        <v>-3.0248400000000002</v>
      </c>
      <c r="EZ190">
        <v>2</v>
      </c>
      <c r="FA190">
        <v>0.32745400000000002</v>
      </c>
      <c r="FB190">
        <v>-0.22631000000000001</v>
      </c>
      <c r="FC190">
        <v>20.271899999999999</v>
      </c>
      <c r="FD190">
        <v>5.2204300000000003</v>
      </c>
      <c r="FE190">
        <v>12.004</v>
      </c>
      <c r="FF190">
        <v>4.9870999999999999</v>
      </c>
      <c r="FG190">
        <v>3.2844799999999998</v>
      </c>
      <c r="FH190">
        <v>9999</v>
      </c>
      <c r="FI190">
        <v>9999</v>
      </c>
      <c r="FJ190">
        <v>9999</v>
      </c>
      <c r="FK190">
        <v>999.9</v>
      </c>
      <c r="FL190">
        <v>1.86582</v>
      </c>
      <c r="FM190">
        <v>1.8621799999999999</v>
      </c>
      <c r="FN190">
        <v>1.8641799999999999</v>
      </c>
      <c r="FO190">
        <v>1.86025</v>
      </c>
      <c r="FP190">
        <v>1.8609899999999999</v>
      </c>
      <c r="FQ190">
        <v>1.8601000000000001</v>
      </c>
      <c r="FR190">
        <v>1.8617999999999999</v>
      </c>
      <c r="FS190">
        <v>1.8583799999999999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-5.42</v>
      </c>
      <c r="GH190">
        <v>0.15240000000000001</v>
      </c>
      <c r="GI190">
        <v>-3.43048097447471</v>
      </c>
      <c r="GJ190">
        <v>-2.7043828418459848E-3</v>
      </c>
      <c r="GK190">
        <v>1.1637646390227569E-6</v>
      </c>
      <c r="GL190">
        <v>-2.7935288173591201E-10</v>
      </c>
      <c r="GM190">
        <v>0.15243500000000409</v>
      </c>
      <c r="GN190">
        <v>0</v>
      </c>
      <c r="GO190">
        <v>0</v>
      </c>
      <c r="GP190">
        <v>0</v>
      </c>
      <c r="GQ190">
        <v>5</v>
      </c>
      <c r="GR190">
        <v>2087</v>
      </c>
      <c r="GS190">
        <v>4</v>
      </c>
      <c r="GT190">
        <v>31</v>
      </c>
      <c r="GU190">
        <v>53.2</v>
      </c>
      <c r="GV190">
        <v>53.2</v>
      </c>
      <c r="GW190">
        <v>3.1189</v>
      </c>
      <c r="GX190">
        <v>2.52197</v>
      </c>
      <c r="GY190">
        <v>2.04834</v>
      </c>
      <c r="GZ190">
        <v>2.6184099999999999</v>
      </c>
      <c r="HA190">
        <v>2.1972700000000001</v>
      </c>
      <c r="HB190">
        <v>2.2839399999999999</v>
      </c>
      <c r="HC190">
        <v>38.330100000000002</v>
      </c>
      <c r="HD190">
        <v>14.3422</v>
      </c>
      <c r="HE190">
        <v>18</v>
      </c>
      <c r="HF190">
        <v>704.66099999999994</v>
      </c>
      <c r="HG190">
        <v>762.17100000000005</v>
      </c>
      <c r="HH190">
        <v>31.0015</v>
      </c>
      <c r="HI190">
        <v>31.591100000000001</v>
      </c>
      <c r="HJ190">
        <v>30.000399999999999</v>
      </c>
      <c r="HK190">
        <v>31.453499999999998</v>
      </c>
      <c r="HL190">
        <v>31.439699999999998</v>
      </c>
      <c r="HM190">
        <v>62.374000000000002</v>
      </c>
      <c r="HN190">
        <v>12.3971</v>
      </c>
      <c r="HO190">
        <v>100</v>
      </c>
      <c r="HP190">
        <v>31</v>
      </c>
      <c r="HQ190">
        <v>1170.22</v>
      </c>
      <c r="HR190">
        <v>32.907699999999998</v>
      </c>
      <c r="HS190">
        <v>99.430400000000006</v>
      </c>
      <c r="HT190">
        <v>98.430700000000002</v>
      </c>
    </row>
    <row r="191" spans="1:228" x14ac:dyDescent="0.2">
      <c r="A191">
        <v>176</v>
      </c>
      <c r="B191">
        <v>1670957690.5</v>
      </c>
      <c r="C191">
        <v>698.5</v>
      </c>
      <c r="D191" t="s">
        <v>710</v>
      </c>
      <c r="E191" t="s">
        <v>711</v>
      </c>
      <c r="F191">
        <v>4</v>
      </c>
      <c r="G191">
        <v>1670957688.5</v>
      </c>
      <c r="H191">
        <f t="shared" si="68"/>
        <v>2.2252725747387162E-3</v>
      </c>
      <c r="I191">
        <f t="shared" si="69"/>
        <v>2.2252725747387161</v>
      </c>
      <c r="J191">
        <f t="shared" si="70"/>
        <v>30.990353304913203</v>
      </c>
      <c r="K191">
        <f t="shared" si="71"/>
        <v>1137.25</v>
      </c>
      <c r="L191">
        <f t="shared" si="72"/>
        <v>773.87909909067082</v>
      </c>
      <c r="M191">
        <f t="shared" si="73"/>
        <v>78.30058199138567</v>
      </c>
      <c r="N191">
        <f t="shared" si="74"/>
        <v>115.0662125057214</v>
      </c>
      <c r="O191">
        <f t="shared" si="75"/>
        <v>0.14861430557924454</v>
      </c>
      <c r="P191">
        <f t="shared" si="76"/>
        <v>3.6837931122940111</v>
      </c>
      <c r="Q191">
        <f t="shared" si="77"/>
        <v>0.14536209688836479</v>
      </c>
      <c r="R191">
        <f t="shared" si="78"/>
        <v>9.1137580933241868E-2</v>
      </c>
      <c r="S191">
        <f t="shared" si="79"/>
        <v>226.11412037591518</v>
      </c>
      <c r="T191">
        <f t="shared" si="80"/>
        <v>33.050510915426244</v>
      </c>
      <c r="U191">
        <f t="shared" si="81"/>
        <v>32.507814285714289</v>
      </c>
      <c r="V191">
        <f t="shared" si="82"/>
        <v>4.9140606249315084</v>
      </c>
      <c r="W191">
        <f t="shared" si="83"/>
        <v>70.0328214156781</v>
      </c>
      <c r="X191">
        <f t="shared" si="84"/>
        <v>3.4290186633766995</v>
      </c>
      <c r="Y191">
        <f t="shared" si="85"/>
        <v>4.8963023251967002</v>
      </c>
      <c r="Z191">
        <f t="shared" si="86"/>
        <v>1.4850419615548089</v>
      </c>
      <c r="AA191">
        <f t="shared" si="87"/>
        <v>-98.134520545977381</v>
      </c>
      <c r="AB191">
        <f t="shared" si="88"/>
        <v>-12.747324851931042</v>
      </c>
      <c r="AC191">
        <f t="shared" si="89"/>
        <v>-0.78843361449995952</v>
      </c>
      <c r="AD191">
        <f t="shared" si="90"/>
        <v>114.44384136350681</v>
      </c>
      <c r="AE191">
        <f t="shared" si="91"/>
        <v>54.440626404503647</v>
      </c>
      <c r="AF191">
        <f t="shared" si="92"/>
        <v>2.35186827358535</v>
      </c>
      <c r="AG191">
        <f t="shared" si="93"/>
        <v>30.990353304913203</v>
      </c>
      <c r="AH191">
        <v>1199.604896819339</v>
      </c>
      <c r="AI191">
        <v>1179.7016363636369</v>
      </c>
      <c r="AJ191">
        <v>1.702582101057984</v>
      </c>
      <c r="AK191">
        <v>63.248288586622081</v>
      </c>
      <c r="AL191">
        <f t="shared" si="94"/>
        <v>2.2252725747387161</v>
      </c>
      <c r="AM191">
        <v>32.945981412484123</v>
      </c>
      <c r="AN191">
        <v>33.881250909090923</v>
      </c>
      <c r="AO191">
        <v>-7.1421578714836124E-3</v>
      </c>
      <c r="AP191">
        <v>96.55356453263947</v>
      </c>
      <c r="AQ191">
        <v>0</v>
      </c>
      <c r="AR191">
        <v>0</v>
      </c>
      <c r="AS191">
        <f t="shared" si="95"/>
        <v>1</v>
      </c>
      <c r="AT191">
        <f t="shared" si="96"/>
        <v>0</v>
      </c>
      <c r="AU191">
        <f t="shared" si="97"/>
        <v>47483.101353774407</v>
      </c>
      <c r="AV191">
        <f t="shared" si="98"/>
        <v>1200.005714285714</v>
      </c>
      <c r="AW191">
        <f t="shared" si="99"/>
        <v>1025.9287421636866</v>
      </c>
      <c r="AX191">
        <f t="shared" si="100"/>
        <v>0.85493654734332303</v>
      </c>
      <c r="AY191">
        <f t="shared" si="101"/>
        <v>0.18842753637261331</v>
      </c>
      <c r="AZ191">
        <v>2.7</v>
      </c>
      <c r="BA191">
        <v>0.5</v>
      </c>
      <c r="BB191" t="s">
        <v>355</v>
      </c>
      <c r="BC191">
        <v>2</v>
      </c>
      <c r="BD191" t="b">
        <v>1</v>
      </c>
      <c r="BE191">
        <v>1670957688.5</v>
      </c>
      <c r="BF191">
        <v>1137.25</v>
      </c>
      <c r="BG191">
        <v>1160.975714285714</v>
      </c>
      <c r="BH191">
        <v>33.890500000000003</v>
      </c>
      <c r="BI191">
        <v>32.946642857142862</v>
      </c>
      <c r="BJ191">
        <v>1142.6657142857141</v>
      </c>
      <c r="BK191">
        <v>33.738100000000003</v>
      </c>
      <c r="BL191">
        <v>649.97528571428575</v>
      </c>
      <c r="BM191">
        <v>101.0795714285714</v>
      </c>
      <c r="BN191">
        <v>9.9775685714285717E-2</v>
      </c>
      <c r="BO191">
        <v>32.443628571428569</v>
      </c>
      <c r="BP191">
        <v>32.507814285714289</v>
      </c>
      <c r="BQ191">
        <v>999.89999999999986</v>
      </c>
      <c r="BR191">
        <v>0</v>
      </c>
      <c r="BS191">
        <v>0</v>
      </c>
      <c r="BT191">
        <v>9018.75</v>
      </c>
      <c r="BU191">
        <v>0</v>
      </c>
      <c r="BV191">
        <v>275.86371428571431</v>
      </c>
      <c r="BW191">
        <v>-23.725471428571431</v>
      </c>
      <c r="BX191">
        <v>1177.1428571428571</v>
      </c>
      <c r="BY191">
        <v>1200.527142857143</v>
      </c>
      <c r="BZ191">
        <v>0.9438672857142858</v>
      </c>
      <c r="CA191">
        <v>1160.975714285714</v>
      </c>
      <c r="CB191">
        <v>32.946642857142862</v>
      </c>
      <c r="CC191">
        <v>3.4256342857142852</v>
      </c>
      <c r="CD191">
        <v>3.330228571428572</v>
      </c>
      <c r="CE191">
        <v>26.255600000000001</v>
      </c>
      <c r="CF191">
        <v>25.778214285714281</v>
      </c>
      <c r="CG191">
        <v>1200.005714285714</v>
      </c>
      <c r="CH191">
        <v>0.50003042857142854</v>
      </c>
      <c r="CI191">
        <v>0.49996957142857151</v>
      </c>
      <c r="CJ191">
        <v>0</v>
      </c>
      <c r="CK191">
        <v>780.94600000000003</v>
      </c>
      <c r="CL191">
        <v>4.9990899999999998</v>
      </c>
      <c r="CM191">
        <v>8316.9557142857138</v>
      </c>
      <c r="CN191">
        <v>9558.0128571428559</v>
      </c>
      <c r="CO191">
        <v>41.686999999999998</v>
      </c>
      <c r="CP191">
        <v>43.436999999999998</v>
      </c>
      <c r="CQ191">
        <v>42.5</v>
      </c>
      <c r="CR191">
        <v>42.5</v>
      </c>
      <c r="CS191">
        <v>43.061999999999998</v>
      </c>
      <c r="CT191">
        <v>597.54142857142858</v>
      </c>
      <c r="CU191">
        <v>597.46428571428589</v>
      </c>
      <c r="CV191">
        <v>0</v>
      </c>
      <c r="CW191">
        <v>1670957722.5999999</v>
      </c>
      <c r="CX191">
        <v>0</v>
      </c>
      <c r="CY191">
        <v>1670954496.5999999</v>
      </c>
      <c r="CZ191" t="s">
        <v>356</v>
      </c>
      <c r="DA191">
        <v>1670954495.5999999</v>
      </c>
      <c r="DB191">
        <v>1670954496.5999999</v>
      </c>
      <c r="DC191">
        <v>16</v>
      </c>
      <c r="DD191">
        <v>-7.6999999999999999E-2</v>
      </c>
      <c r="DE191">
        <v>-1.0999999999999999E-2</v>
      </c>
      <c r="DF191">
        <v>-4.38</v>
      </c>
      <c r="DG191">
        <v>0.152</v>
      </c>
      <c r="DH191">
        <v>415</v>
      </c>
      <c r="DI191">
        <v>32</v>
      </c>
      <c r="DJ191">
        <v>0.4</v>
      </c>
      <c r="DK191">
        <v>0.41</v>
      </c>
      <c r="DL191">
        <v>-23.618004878048779</v>
      </c>
      <c r="DM191">
        <v>-0.21811358885019111</v>
      </c>
      <c r="DN191">
        <v>8.5054900351276483E-2</v>
      </c>
      <c r="DO191">
        <v>0</v>
      </c>
      <c r="DP191">
        <v>0.97145441463414628</v>
      </c>
      <c r="DQ191">
        <v>-6.5733825783972841E-2</v>
      </c>
      <c r="DR191">
        <v>1.4112641306040371E-2</v>
      </c>
      <c r="DS191">
        <v>1</v>
      </c>
      <c r="DT191">
        <v>0</v>
      </c>
      <c r="DU191">
        <v>0</v>
      </c>
      <c r="DV191">
        <v>0</v>
      </c>
      <c r="DW191">
        <v>-1</v>
      </c>
      <c r="DX191">
        <v>1</v>
      </c>
      <c r="DY191">
        <v>2</v>
      </c>
      <c r="DZ191" t="s">
        <v>357</v>
      </c>
      <c r="EA191">
        <v>3.2980499999999999</v>
      </c>
      <c r="EB191">
        <v>2.6252900000000001</v>
      </c>
      <c r="EC191">
        <v>0.203816</v>
      </c>
      <c r="ED191">
        <v>0.204429</v>
      </c>
      <c r="EE191">
        <v>0.13944899999999999</v>
      </c>
      <c r="EF191">
        <v>0.135378</v>
      </c>
      <c r="EG191">
        <v>24150.7</v>
      </c>
      <c r="EH191">
        <v>24558.2</v>
      </c>
      <c r="EI191">
        <v>28219.3</v>
      </c>
      <c r="EJ191">
        <v>29706.5</v>
      </c>
      <c r="EK191">
        <v>33423.1</v>
      </c>
      <c r="EL191">
        <v>35647.300000000003</v>
      </c>
      <c r="EM191">
        <v>39828.400000000001</v>
      </c>
      <c r="EN191">
        <v>42436.2</v>
      </c>
      <c r="EO191">
        <v>2.2462</v>
      </c>
      <c r="EP191">
        <v>2.2210700000000001</v>
      </c>
      <c r="EQ191">
        <v>0.126526</v>
      </c>
      <c r="ER191">
        <v>0</v>
      </c>
      <c r="ES191">
        <v>30.447199999999999</v>
      </c>
      <c r="ET191">
        <v>999.9</v>
      </c>
      <c r="EU191">
        <v>72</v>
      </c>
      <c r="EV191">
        <v>33.5</v>
      </c>
      <c r="EW191">
        <v>37.009099999999997</v>
      </c>
      <c r="EX191">
        <v>57.041699999999999</v>
      </c>
      <c r="EY191">
        <v>-2.92869</v>
      </c>
      <c r="EZ191">
        <v>2</v>
      </c>
      <c r="FA191">
        <v>0.32776699999999998</v>
      </c>
      <c r="FB191">
        <v>-0.22332199999999999</v>
      </c>
      <c r="FC191">
        <v>20.271899999999999</v>
      </c>
      <c r="FD191">
        <v>5.2204300000000003</v>
      </c>
      <c r="FE191">
        <v>12.004</v>
      </c>
      <c r="FF191">
        <v>4.9870000000000001</v>
      </c>
      <c r="FG191">
        <v>3.2844799999999998</v>
      </c>
      <c r="FH191">
        <v>9999</v>
      </c>
      <c r="FI191">
        <v>9999</v>
      </c>
      <c r="FJ191">
        <v>9999</v>
      </c>
      <c r="FK191">
        <v>999.9</v>
      </c>
      <c r="FL191">
        <v>1.86581</v>
      </c>
      <c r="FM191">
        <v>1.8621799999999999</v>
      </c>
      <c r="FN191">
        <v>1.8642099999999999</v>
      </c>
      <c r="FO191">
        <v>1.86025</v>
      </c>
      <c r="FP191">
        <v>1.8609800000000001</v>
      </c>
      <c r="FQ191">
        <v>1.86012</v>
      </c>
      <c r="FR191">
        <v>1.86185</v>
      </c>
      <c r="FS191">
        <v>1.8583799999999999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-5.42</v>
      </c>
      <c r="GH191">
        <v>0.15240000000000001</v>
      </c>
      <c r="GI191">
        <v>-3.43048097447471</v>
      </c>
      <c r="GJ191">
        <v>-2.7043828418459848E-3</v>
      </c>
      <c r="GK191">
        <v>1.1637646390227569E-6</v>
      </c>
      <c r="GL191">
        <v>-2.7935288173591201E-10</v>
      </c>
      <c r="GM191">
        <v>0.15243500000000409</v>
      </c>
      <c r="GN191">
        <v>0</v>
      </c>
      <c r="GO191">
        <v>0</v>
      </c>
      <c r="GP191">
        <v>0</v>
      </c>
      <c r="GQ191">
        <v>5</v>
      </c>
      <c r="GR191">
        <v>2087</v>
      </c>
      <c r="GS191">
        <v>4</v>
      </c>
      <c r="GT191">
        <v>31</v>
      </c>
      <c r="GU191">
        <v>53.2</v>
      </c>
      <c r="GV191">
        <v>53.2</v>
      </c>
      <c r="GW191">
        <v>3.13354</v>
      </c>
      <c r="GX191">
        <v>2.51709</v>
      </c>
      <c r="GY191">
        <v>2.04834</v>
      </c>
      <c r="GZ191">
        <v>2.6184099999999999</v>
      </c>
      <c r="HA191">
        <v>2.1972700000000001</v>
      </c>
      <c r="HB191">
        <v>2.34497</v>
      </c>
      <c r="HC191">
        <v>38.330100000000002</v>
      </c>
      <c r="HD191">
        <v>14.403499999999999</v>
      </c>
      <c r="HE191">
        <v>18</v>
      </c>
      <c r="HF191">
        <v>704.56500000000005</v>
      </c>
      <c r="HG191">
        <v>762.202</v>
      </c>
      <c r="HH191">
        <v>31.001200000000001</v>
      </c>
      <c r="HI191">
        <v>31.593900000000001</v>
      </c>
      <c r="HJ191">
        <v>30.000399999999999</v>
      </c>
      <c r="HK191">
        <v>31.456099999999999</v>
      </c>
      <c r="HL191">
        <v>31.4421</v>
      </c>
      <c r="HM191">
        <v>62.658200000000001</v>
      </c>
      <c r="HN191">
        <v>12.3971</v>
      </c>
      <c r="HO191">
        <v>100</v>
      </c>
      <c r="HP191">
        <v>31</v>
      </c>
      <c r="HQ191">
        <v>1176.9000000000001</v>
      </c>
      <c r="HR191">
        <v>32.929699999999997</v>
      </c>
      <c r="HS191">
        <v>99.430499999999995</v>
      </c>
      <c r="HT191">
        <v>98.429500000000004</v>
      </c>
    </row>
    <row r="192" spans="1:228" x14ac:dyDescent="0.2">
      <c r="A192">
        <v>177</v>
      </c>
      <c r="B192">
        <v>1670957694.5</v>
      </c>
      <c r="C192">
        <v>702.5</v>
      </c>
      <c r="D192" t="s">
        <v>712</v>
      </c>
      <c r="E192" t="s">
        <v>713</v>
      </c>
      <c r="F192">
        <v>4</v>
      </c>
      <c r="G192">
        <v>1670957692.1875</v>
      </c>
      <c r="H192">
        <f t="shared" si="68"/>
        <v>2.2313352233566891E-3</v>
      </c>
      <c r="I192">
        <f t="shared" si="69"/>
        <v>2.2313352233566892</v>
      </c>
      <c r="J192">
        <f t="shared" si="70"/>
        <v>31.339382461578047</v>
      </c>
      <c r="K192">
        <f t="shared" si="71"/>
        <v>1143.2887499999999</v>
      </c>
      <c r="L192">
        <f t="shared" si="72"/>
        <v>777.15641566041018</v>
      </c>
      <c r="M192">
        <f t="shared" si="73"/>
        <v>78.632179012815712</v>
      </c>
      <c r="N192">
        <f t="shared" si="74"/>
        <v>115.6772096862173</v>
      </c>
      <c r="O192">
        <f t="shared" si="75"/>
        <v>0.14912959878770865</v>
      </c>
      <c r="P192">
        <f t="shared" si="76"/>
        <v>3.6839460862656823</v>
      </c>
      <c r="Q192">
        <f t="shared" si="77"/>
        <v>0.14585519857636403</v>
      </c>
      <c r="R192">
        <f t="shared" si="78"/>
        <v>9.1447702900380637E-2</v>
      </c>
      <c r="S192">
        <f t="shared" si="79"/>
        <v>226.11074623381651</v>
      </c>
      <c r="T192">
        <f t="shared" si="80"/>
        <v>33.044001622144364</v>
      </c>
      <c r="U192">
        <f t="shared" si="81"/>
        <v>32.497574999999998</v>
      </c>
      <c r="V192">
        <f t="shared" si="82"/>
        <v>4.911223963461059</v>
      </c>
      <c r="W192">
        <f t="shared" si="83"/>
        <v>70.014885789709425</v>
      </c>
      <c r="X192">
        <f t="shared" si="84"/>
        <v>3.4271342098313675</v>
      </c>
      <c r="Y192">
        <f t="shared" si="85"/>
        <v>4.8948651007227344</v>
      </c>
      <c r="Z192">
        <f t="shared" si="86"/>
        <v>1.4840897536296915</v>
      </c>
      <c r="AA192">
        <f t="shared" si="87"/>
        <v>-98.401883350029991</v>
      </c>
      <c r="AB192">
        <f t="shared" si="88"/>
        <v>-11.747716517972068</v>
      </c>
      <c r="AC192">
        <f t="shared" si="89"/>
        <v>-0.72652166331134838</v>
      </c>
      <c r="AD192">
        <f t="shared" si="90"/>
        <v>115.2346247025031</v>
      </c>
      <c r="AE192">
        <f t="shared" si="91"/>
        <v>54.741145921557056</v>
      </c>
      <c r="AF192">
        <f t="shared" si="92"/>
        <v>2.3026452883772563</v>
      </c>
      <c r="AG192">
        <f t="shared" si="93"/>
        <v>31.339382461578047</v>
      </c>
      <c r="AH192">
        <v>1206.52348956324</v>
      </c>
      <c r="AI192">
        <v>1186.464909090909</v>
      </c>
      <c r="AJ192">
        <v>1.7043416512865699</v>
      </c>
      <c r="AK192">
        <v>63.248288586622081</v>
      </c>
      <c r="AL192">
        <f t="shared" si="94"/>
        <v>2.2313352233566892</v>
      </c>
      <c r="AM192">
        <v>32.947770185284867</v>
      </c>
      <c r="AN192">
        <v>33.866214545454547</v>
      </c>
      <c r="AO192">
        <v>-3.8929906790830691E-3</v>
      </c>
      <c r="AP192">
        <v>96.55356453263947</v>
      </c>
      <c r="AQ192">
        <v>0</v>
      </c>
      <c r="AR192">
        <v>0</v>
      </c>
      <c r="AS192">
        <f t="shared" si="95"/>
        <v>1</v>
      </c>
      <c r="AT192">
        <f t="shared" si="96"/>
        <v>0</v>
      </c>
      <c r="AU192">
        <f t="shared" si="97"/>
        <v>47486.648904937676</v>
      </c>
      <c r="AV192">
        <f t="shared" si="98"/>
        <v>1199.9825000000001</v>
      </c>
      <c r="AW192">
        <f t="shared" si="99"/>
        <v>1025.9094135926512</v>
      </c>
      <c r="AX192">
        <f t="shared" si="100"/>
        <v>0.85493697915815525</v>
      </c>
      <c r="AY192">
        <f t="shared" si="101"/>
        <v>0.18842836977523963</v>
      </c>
      <c r="AZ192">
        <v>2.7</v>
      </c>
      <c r="BA192">
        <v>0.5</v>
      </c>
      <c r="BB192" t="s">
        <v>355</v>
      </c>
      <c r="BC192">
        <v>2</v>
      </c>
      <c r="BD192" t="b">
        <v>1</v>
      </c>
      <c r="BE192">
        <v>1670957692.1875</v>
      </c>
      <c r="BF192">
        <v>1143.2887499999999</v>
      </c>
      <c r="BG192">
        <v>1167.1199999999999</v>
      </c>
      <c r="BH192">
        <v>33.871875000000003</v>
      </c>
      <c r="BI192">
        <v>32.947825000000002</v>
      </c>
      <c r="BJ192">
        <v>1148.7112500000001</v>
      </c>
      <c r="BK192">
        <v>33.719462499999999</v>
      </c>
      <c r="BL192">
        <v>650.02499999999998</v>
      </c>
      <c r="BM192">
        <v>101.079375</v>
      </c>
      <c r="BN192">
        <v>9.9972462499999998E-2</v>
      </c>
      <c r="BO192">
        <v>32.438425000000002</v>
      </c>
      <c r="BP192">
        <v>32.497574999999998</v>
      </c>
      <c r="BQ192">
        <v>999.9</v>
      </c>
      <c r="BR192">
        <v>0</v>
      </c>
      <c r="BS192">
        <v>0</v>
      </c>
      <c r="BT192">
        <v>9019.2962499999994</v>
      </c>
      <c r="BU192">
        <v>0</v>
      </c>
      <c r="BV192">
        <v>275.81074999999998</v>
      </c>
      <c r="BW192">
        <v>-23.83165</v>
      </c>
      <c r="BX192">
        <v>1183.3712499999999</v>
      </c>
      <c r="BY192">
        <v>1206.88375</v>
      </c>
      <c r="BZ192">
        <v>0.92405700000000002</v>
      </c>
      <c r="CA192">
        <v>1167.1199999999999</v>
      </c>
      <c r="CB192">
        <v>32.947825000000002</v>
      </c>
      <c r="CC192">
        <v>3.4237475000000002</v>
      </c>
      <c r="CD192">
        <v>3.3303449999999999</v>
      </c>
      <c r="CE192">
        <v>26.246287500000001</v>
      </c>
      <c r="CF192">
        <v>25.7787875</v>
      </c>
      <c r="CG192">
        <v>1199.9825000000001</v>
      </c>
      <c r="CH192">
        <v>0.50001825</v>
      </c>
      <c r="CI192">
        <v>0.49998175</v>
      </c>
      <c r="CJ192">
        <v>0</v>
      </c>
      <c r="CK192">
        <v>781.04824999999994</v>
      </c>
      <c r="CL192">
        <v>4.9990899999999998</v>
      </c>
      <c r="CM192">
        <v>8317.7037500000006</v>
      </c>
      <c r="CN192">
        <v>9557.7724999999991</v>
      </c>
      <c r="CO192">
        <v>41.694875000000003</v>
      </c>
      <c r="CP192">
        <v>43.436999999999998</v>
      </c>
      <c r="CQ192">
        <v>42.5</v>
      </c>
      <c r="CR192">
        <v>42.5</v>
      </c>
      <c r="CS192">
        <v>43.061999999999998</v>
      </c>
      <c r="CT192">
        <v>597.51250000000005</v>
      </c>
      <c r="CU192">
        <v>597.47</v>
      </c>
      <c r="CV192">
        <v>0</v>
      </c>
      <c r="CW192">
        <v>1670957726.8</v>
      </c>
      <c r="CX192">
        <v>0</v>
      </c>
      <c r="CY192">
        <v>1670954496.5999999</v>
      </c>
      <c r="CZ192" t="s">
        <v>356</v>
      </c>
      <c r="DA192">
        <v>1670954495.5999999</v>
      </c>
      <c r="DB192">
        <v>1670954496.5999999</v>
      </c>
      <c r="DC192">
        <v>16</v>
      </c>
      <c r="DD192">
        <v>-7.6999999999999999E-2</v>
      </c>
      <c r="DE192">
        <v>-1.0999999999999999E-2</v>
      </c>
      <c r="DF192">
        <v>-4.38</v>
      </c>
      <c r="DG192">
        <v>0.152</v>
      </c>
      <c r="DH192">
        <v>415</v>
      </c>
      <c r="DI192">
        <v>32</v>
      </c>
      <c r="DJ192">
        <v>0.4</v>
      </c>
      <c r="DK192">
        <v>0.41</v>
      </c>
      <c r="DL192">
        <v>-23.66483170731707</v>
      </c>
      <c r="DM192">
        <v>-0.6524257839721509</v>
      </c>
      <c r="DN192">
        <v>0.11479947190968939</v>
      </c>
      <c r="DO192">
        <v>0</v>
      </c>
      <c r="DP192">
        <v>0.96286141463414643</v>
      </c>
      <c r="DQ192">
        <v>-0.20456445993031469</v>
      </c>
      <c r="DR192">
        <v>2.2891897456732199E-2</v>
      </c>
      <c r="DS192">
        <v>0</v>
      </c>
      <c r="DT192">
        <v>0</v>
      </c>
      <c r="DU192">
        <v>0</v>
      </c>
      <c r="DV192">
        <v>0</v>
      </c>
      <c r="DW192">
        <v>-1</v>
      </c>
      <c r="DX192">
        <v>0</v>
      </c>
      <c r="DY192">
        <v>2</v>
      </c>
      <c r="DZ192" t="s">
        <v>369</v>
      </c>
      <c r="EA192">
        <v>3.29826</v>
      </c>
      <c r="EB192">
        <v>2.6254499999999998</v>
      </c>
      <c r="EC192">
        <v>0.204544</v>
      </c>
      <c r="ED192">
        <v>0.20515600000000001</v>
      </c>
      <c r="EE192">
        <v>0.139408</v>
      </c>
      <c r="EF192">
        <v>0.13538</v>
      </c>
      <c r="EG192">
        <v>24128.2</v>
      </c>
      <c r="EH192">
        <v>24535.9</v>
      </c>
      <c r="EI192">
        <v>28218.799999999999</v>
      </c>
      <c r="EJ192">
        <v>29706.7</v>
      </c>
      <c r="EK192">
        <v>33424.300000000003</v>
      </c>
      <c r="EL192">
        <v>35647.5</v>
      </c>
      <c r="EM192">
        <v>39827.9</v>
      </c>
      <c r="EN192">
        <v>42436.4</v>
      </c>
      <c r="EO192">
        <v>2.2464300000000001</v>
      </c>
      <c r="EP192">
        <v>2.2210200000000002</v>
      </c>
      <c r="EQ192">
        <v>0.12656999999999999</v>
      </c>
      <c r="ER192">
        <v>0</v>
      </c>
      <c r="ES192">
        <v>30.4419</v>
      </c>
      <c r="ET192">
        <v>999.9</v>
      </c>
      <c r="EU192">
        <v>72</v>
      </c>
      <c r="EV192">
        <v>33.5</v>
      </c>
      <c r="EW192">
        <v>37.009099999999997</v>
      </c>
      <c r="EX192">
        <v>57.011699999999998</v>
      </c>
      <c r="EY192">
        <v>-2.9166599999999998</v>
      </c>
      <c r="EZ192">
        <v>2</v>
      </c>
      <c r="FA192">
        <v>0.32789099999999999</v>
      </c>
      <c r="FB192">
        <v>-0.22001399999999999</v>
      </c>
      <c r="FC192">
        <v>20.271899999999999</v>
      </c>
      <c r="FD192">
        <v>5.2208800000000002</v>
      </c>
      <c r="FE192">
        <v>12.004</v>
      </c>
      <c r="FF192">
        <v>4.9873000000000003</v>
      </c>
      <c r="FG192">
        <v>3.2845800000000001</v>
      </c>
      <c r="FH192">
        <v>9999</v>
      </c>
      <c r="FI192">
        <v>9999</v>
      </c>
      <c r="FJ192">
        <v>9999</v>
      </c>
      <c r="FK192">
        <v>999.9</v>
      </c>
      <c r="FL192">
        <v>1.8658300000000001</v>
      </c>
      <c r="FM192">
        <v>1.8622000000000001</v>
      </c>
      <c r="FN192">
        <v>1.8642099999999999</v>
      </c>
      <c r="FO192">
        <v>1.86026</v>
      </c>
      <c r="FP192">
        <v>1.8609800000000001</v>
      </c>
      <c r="FQ192">
        <v>1.8601300000000001</v>
      </c>
      <c r="FR192">
        <v>1.8618699999999999</v>
      </c>
      <c r="FS192">
        <v>1.85839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-5.43</v>
      </c>
      <c r="GH192">
        <v>0.1525</v>
      </c>
      <c r="GI192">
        <v>-3.43048097447471</v>
      </c>
      <c r="GJ192">
        <v>-2.7043828418459848E-3</v>
      </c>
      <c r="GK192">
        <v>1.1637646390227569E-6</v>
      </c>
      <c r="GL192">
        <v>-2.7935288173591201E-10</v>
      </c>
      <c r="GM192">
        <v>0.15243500000000409</v>
      </c>
      <c r="GN192">
        <v>0</v>
      </c>
      <c r="GO192">
        <v>0</v>
      </c>
      <c r="GP192">
        <v>0</v>
      </c>
      <c r="GQ192">
        <v>5</v>
      </c>
      <c r="GR192">
        <v>2087</v>
      </c>
      <c r="GS192">
        <v>4</v>
      </c>
      <c r="GT192">
        <v>31</v>
      </c>
      <c r="GU192">
        <v>53.3</v>
      </c>
      <c r="GV192">
        <v>53.3</v>
      </c>
      <c r="GW192">
        <v>3.14697</v>
      </c>
      <c r="GX192">
        <v>2.5134300000000001</v>
      </c>
      <c r="GY192">
        <v>2.04834</v>
      </c>
      <c r="GZ192">
        <v>2.6184099999999999</v>
      </c>
      <c r="HA192">
        <v>2.1972700000000001</v>
      </c>
      <c r="HB192">
        <v>2.33643</v>
      </c>
      <c r="HC192">
        <v>38.330100000000002</v>
      </c>
      <c r="HD192">
        <v>14.385999999999999</v>
      </c>
      <c r="HE192">
        <v>18</v>
      </c>
      <c r="HF192">
        <v>704.78399999999999</v>
      </c>
      <c r="HG192">
        <v>762.18899999999996</v>
      </c>
      <c r="HH192">
        <v>31.001000000000001</v>
      </c>
      <c r="HI192">
        <v>31.5961</v>
      </c>
      <c r="HJ192">
        <v>30.000299999999999</v>
      </c>
      <c r="HK192">
        <v>31.4589</v>
      </c>
      <c r="HL192">
        <v>31.444900000000001</v>
      </c>
      <c r="HM192">
        <v>62.946399999999997</v>
      </c>
      <c r="HN192">
        <v>12.3971</v>
      </c>
      <c r="HO192">
        <v>100</v>
      </c>
      <c r="HP192">
        <v>31</v>
      </c>
      <c r="HQ192">
        <v>1183.58</v>
      </c>
      <c r="HR192">
        <v>32.951799999999999</v>
      </c>
      <c r="HS192">
        <v>99.429100000000005</v>
      </c>
      <c r="HT192">
        <v>98.43</v>
      </c>
    </row>
    <row r="193" spans="1:228" x14ac:dyDescent="0.2">
      <c r="A193">
        <v>178</v>
      </c>
      <c r="B193">
        <v>1670957698.5</v>
      </c>
      <c r="C193">
        <v>706.5</v>
      </c>
      <c r="D193" t="s">
        <v>714</v>
      </c>
      <c r="E193" t="s">
        <v>715</v>
      </c>
      <c r="F193">
        <v>4</v>
      </c>
      <c r="G193">
        <v>1670957696.5</v>
      </c>
      <c r="H193">
        <f t="shared" si="68"/>
        <v>2.2381694997620069E-3</v>
      </c>
      <c r="I193">
        <f t="shared" si="69"/>
        <v>2.238169499762007</v>
      </c>
      <c r="J193">
        <f t="shared" si="70"/>
        <v>30.819712615439023</v>
      </c>
      <c r="K193">
        <f t="shared" si="71"/>
        <v>1150.515714285714</v>
      </c>
      <c r="L193">
        <f t="shared" si="72"/>
        <v>791.03904077553534</v>
      </c>
      <c r="M193">
        <f t="shared" si="73"/>
        <v>80.038279177806999</v>
      </c>
      <c r="N193">
        <f t="shared" si="74"/>
        <v>116.41056027800286</v>
      </c>
      <c r="O193">
        <f t="shared" si="75"/>
        <v>0.14968501533337417</v>
      </c>
      <c r="P193">
        <f t="shared" si="76"/>
        <v>3.6782994332698551</v>
      </c>
      <c r="Q193">
        <f t="shared" si="77"/>
        <v>0.146381526789407</v>
      </c>
      <c r="R193">
        <f t="shared" si="78"/>
        <v>9.1779187257759076E-2</v>
      </c>
      <c r="S193">
        <f t="shared" si="79"/>
        <v>226.1194629485374</v>
      </c>
      <c r="T193">
        <f t="shared" si="80"/>
        <v>33.035207951118316</v>
      </c>
      <c r="U193">
        <f t="shared" si="81"/>
        <v>32.489942857142857</v>
      </c>
      <c r="V193">
        <f t="shared" si="82"/>
        <v>4.9091105042674954</v>
      </c>
      <c r="W193">
        <f t="shared" si="83"/>
        <v>70.019784882890363</v>
      </c>
      <c r="X193">
        <f t="shared" si="84"/>
        <v>3.4257728241700258</v>
      </c>
      <c r="Y193">
        <f t="shared" si="85"/>
        <v>4.8925783332521044</v>
      </c>
      <c r="Z193">
        <f t="shared" si="86"/>
        <v>1.4833376800974696</v>
      </c>
      <c r="AA193">
        <f t="shared" si="87"/>
        <v>-98.70327493950451</v>
      </c>
      <c r="AB193">
        <f t="shared" si="88"/>
        <v>-11.85860784697933</v>
      </c>
      <c r="AC193">
        <f t="shared" si="89"/>
        <v>-0.73444802005608856</v>
      </c>
      <c r="AD193">
        <f t="shared" si="90"/>
        <v>114.82313214199749</v>
      </c>
      <c r="AE193">
        <f t="shared" si="91"/>
        <v>54.576093445547571</v>
      </c>
      <c r="AF193">
        <f t="shared" si="92"/>
        <v>2.2637155864694178</v>
      </c>
      <c r="AG193">
        <f t="shared" si="93"/>
        <v>30.819712615439023</v>
      </c>
      <c r="AH193">
        <v>1213.3636269094659</v>
      </c>
      <c r="AI193">
        <v>1193.419454545455</v>
      </c>
      <c r="AJ193">
        <v>1.73227452588756</v>
      </c>
      <c r="AK193">
        <v>63.248288586622081</v>
      </c>
      <c r="AL193">
        <f t="shared" si="94"/>
        <v>2.238169499762007</v>
      </c>
      <c r="AM193">
        <v>32.948970489358302</v>
      </c>
      <c r="AN193">
        <v>33.853252727272697</v>
      </c>
      <c r="AO193">
        <v>-1.027568053411999E-3</v>
      </c>
      <c r="AP193">
        <v>96.55356453263947</v>
      </c>
      <c r="AQ193">
        <v>0</v>
      </c>
      <c r="AR193">
        <v>0</v>
      </c>
      <c r="AS193">
        <f t="shared" si="95"/>
        <v>1</v>
      </c>
      <c r="AT193">
        <f t="shared" si="96"/>
        <v>0</v>
      </c>
      <c r="AU193">
        <f t="shared" si="97"/>
        <v>47386.81504506187</v>
      </c>
      <c r="AV193">
        <f t="shared" si="98"/>
        <v>1200.025714285714</v>
      </c>
      <c r="AW193">
        <f t="shared" si="99"/>
        <v>1025.9466564500192</v>
      </c>
      <c r="AX193">
        <f t="shared" si="100"/>
        <v>0.85493722695824803</v>
      </c>
      <c r="AY193">
        <f t="shared" si="101"/>
        <v>0.18842884802941867</v>
      </c>
      <c r="AZ193">
        <v>2.7</v>
      </c>
      <c r="BA193">
        <v>0.5</v>
      </c>
      <c r="BB193" t="s">
        <v>355</v>
      </c>
      <c r="BC193">
        <v>2</v>
      </c>
      <c r="BD193" t="b">
        <v>1</v>
      </c>
      <c r="BE193">
        <v>1670957696.5</v>
      </c>
      <c r="BF193">
        <v>1150.515714285714</v>
      </c>
      <c r="BG193">
        <v>1174.267142857143</v>
      </c>
      <c r="BH193">
        <v>33.857799999999997</v>
      </c>
      <c r="BI193">
        <v>32.949342857142859</v>
      </c>
      <c r="BJ193">
        <v>1155.947142857143</v>
      </c>
      <c r="BK193">
        <v>33.705328571428581</v>
      </c>
      <c r="BL193">
        <v>650.01328571428564</v>
      </c>
      <c r="BM193">
        <v>101.081</v>
      </c>
      <c r="BN193">
        <v>0.1001997285714286</v>
      </c>
      <c r="BO193">
        <v>32.430142857142847</v>
      </c>
      <c r="BP193">
        <v>32.489942857142857</v>
      </c>
      <c r="BQ193">
        <v>999.89999999999986</v>
      </c>
      <c r="BR193">
        <v>0</v>
      </c>
      <c r="BS193">
        <v>0</v>
      </c>
      <c r="BT193">
        <v>8999.6428571428569</v>
      </c>
      <c r="BU193">
        <v>0</v>
      </c>
      <c r="BV193">
        <v>275.71300000000002</v>
      </c>
      <c r="BW193">
        <v>-23.750828571428571</v>
      </c>
      <c r="BX193">
        <v>1190.8357142857139</v>
      </c>
      <c r="BY193">
        <v>1214.277142857143</v>
      </c>
      <c r="BZ193">
        <v>0.90844071428571416</v>
      </c>
      <c r="CA193">
        <v>1174.267142857143</v>
      </c>
      <c r="CB193">
        <v>32.949342857142859</v>
      </c>
      <c r="CC193">
        <v>3.4223757142857139</v>
      </c>
      <c r="CD193">
        <v>3.3305514285714279</v>
      </c>
      <c r="CE193">
        <v>26.2395</v>
      </c>
      <c r="CF193">
        <v>25.77982857142857</v>
      </c>
      <c r="CG193">
        <v>1200.025714285714</v>
      </c>
      <c r="CH193">
        <v>0.50000871428571425</v>
      </c>
      <c r="CI193">
        <v>0.49999128571428569</v>
      </c>
      <c r="CJ193">
        <v>0</v>
      </c>
      <c r="CK193">
        <v>781.23514285714293</v>
      </c>
      <c r="CL193">
        <v>4.9990899999999998</v>
      </c>
      <c r="CM193">
        <v>8318.7371428571423</v>
      </c>
      <c r="CN193">
        <v>9558.0857142857149</v>
      </c>
      <c r="CO193">
        <v>41.704999999999998</v>
      </c>
      <c r="CP193">
        <v>43.436999999999998</v>
      </c>
      <c r="CQ193">
        <v>42.5</v>
      </c>
      <c r="CR193">
        <v>42.5</v>
      </c>
      <c r="CS193">
        <v>43.061999999999998</v>
      </c>
      <c r="CT193">
        <v>597.52428571428572</v>
      </c>
      <c r="CU193">
        <v>597.50142857142862</v>
      </c>
      <c r="CV193">
        <v>0</v>
      </c>
      <c r="CW193">
        <v>1670957731</v>
      </c>
      <c r="CX193">
        <v>0</v>
      </c>
      <c r="CY193">
        <v>1670954496.5999999</v>
      </c>
      <c r="CZ193" t="s">
        <v>356</v>
      </c>
      <c r="DA193">
        <v>1670954495.5999999</v>
      </c>
      <c r="DB193">
        <v>1670954496.5999999</v>
      </c>
      <c r="DC193">
        <v>16</v>
      </c>
      <c r="DD193">
        <v>-7.6999999999999999E-2</v>
      </c>
      <c r="DE193">
        <v>-1.0999999999999999E-2</v>
      </c>
      <c r="DF193">
        <v>-4.38</v>
      </c>
      <c r="DG193">
        <v>0.152</v>
      </c>
      <c r="DH193">
        <v>415</v>
      </c>
      <c r="DI193">
        <v>32</v>
      </c>
      <c r="DJ193">
        <v>0.4</v>
      </c>
      <c r="DK193">
        <v>0.41</v>
      </c>
      <c r="DL193">
        <v>-23.700500000000002</v>
      </c>
      <c r="DM193">
        <v>-0.66334703832754505</v>
      </c>
      <c r="DN193">
        <v>0.1155594367182278</v>
      </c>
      <c r="DO193">
        <v>0</v>
      </c>
      <c r="DP193">
        <v>0.94878648780487806</v>
      </c>
      <c r="DQ193">
        <v>-0.26247583275261549</v>
      </c>
      <c r="DR193">
        <v>2.7559708644006638E-2</v>
      </c>
      <c r="DS193">
        <v>0</v>
      </c>
      <c r="DT193">
        <v>0</v>
      </c>
      <c r="DU193">
        <v>0</v>
      </c>
      <c r="DV193">
        <v>0</v>
      </c>
      <c r="DW193">
        <v>-1</v>
      </c>
      <c r="DX193">
        <v>0</v>
      </c>
      <c r="DY193">
        <v>2</v>
      </c>
      <c r="DZ193" t="s">
        <v>369</v>
      </c>
      <c r="EA193">
        <v>3.29826</v>
      </c>
      <c r="EB193">
        <v>2.6254599999999999</v>
      </c>
      <c r="EC193">
        <v>0.20529700000000001</v>
      </c>
      <c r="ED193">
        <v>0.20588400000000001</v>
      </c>
      <c r="EE193">
        <v>0.139377</v>
      </c>
      <c r="EF193">
        <v>0.13538700000000001</v>
      </c>
      <c r="EG193">
        <v>24105.5</v>
      </c>
      <c r="EH193">
        <v>24513.1</v>
      </c>
      <c r="EI193">
        <v>28219.1</v>
      </c>
      <c r="EJ193">
        <v>29706.400000000001</v>
      </c>
      <c r="EK193">
        <v>33425.199999999997</v>
      </c>
      <c r="EL193">
        <v>35647.199999999997</v>
      </c>
      <c r="EM193">
        <v>39827.4</v>
      </c>
      <c r="EN193">
        <v>42436.3</v>
      </c>
      <c r="EO193">
        <v>2.2465000000000002</v>
      </c>
      <c r="EP193">
        <v>2.22092</v>
      </c>
      <c r="EQ193">
        <v>0.12618299999999999</v>
      </c>
      <c r="ER193">
        <v>0</v>
      </c>
      <c r="ES193">
        <v>30.436</v>
      </c>
      <c r="ET193">
        <v>999.9</v>
      </c>
      <c r="EU193">
        <v>72</v>
      </c>
      <c r="EV193">
        <v>33.5</v>
      </c>
      <c r="EW193">
        <v>37.0092</v>
      </c>
      <c r="EX193">
        <v>56.921700000000001</v>
      </c>
      <c r="EY193">
        <v>-2.93269</v>
      </c>
      <c r="EZ193">
        <v>2</v>
      </c>
      <c r="FA193">
        <v>0.328316</v>
      </c>
      <c r="FB193">
        <v>-0.21692500000000001</v>
      </c>
      <c r="FC193">
        <v>20.271999999999998</v>
      </c>
      <c r="FD193">
        <v>5.22058</v>
      </c>
      <c r="FE193">
        <v>12.004</v>
      </c>
      <c r="FF193">
        <v>4.9873500000000002</v>
      </c>
      <c r="FG193">
        <v>3.2845800000000001</v>
      </c>
      <c r="FH193">
        <v>9999</v>
      </c>
      <c r="FI193">
        <v>9999</v>
      </c>
      <c r="FJ193">
        <v>9999</v>
      </c>
      <c r="FK193">
        <v>999.9</v>
      </c>
      <c r="FL193">
        <v>1.8658300000000001</v>
      </c>
      <c r="FM193">
        <v>1.8621799999999999</v>
      </c>
      <c r="FN193">
        <v>1.8642300000000001</v>
      </c>
      <c r="FO193">
        <v>1.86025</v>
      </c>
      <c r="FP193">
        <v>1.8609899999999999</v>
      </c>
      <c r="FQ193">
        <v>1.86012</v>
      </c>
      <c r="FR193">
        <v>1.8618699999999999</v>
      </c>
      <c r="FS193">
        <v>1.85839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-5.44</v>
      </c>
      <c r="GH193">
        <v>0.1525</v>
      </c>
      <c r="GI193">
        <v>-3.43048097447471</v>
      </c>
      <c r="GJ193">
        <v>-2.7043828418459848E-3</v>
      </c>
      <c r="GK193">
        <v>1.1637646390227569E-6</v>
      </c>
      <c r="GL193">
        <v>-2.7935288173591201E-10</v>
      </c>
      <c r="GM193">
        <v>0.15243500000000409</v>
      </c>
      <c r="GN193">
        <v>0</v>
      </c>
      <c r="GO193">
        <v>0</v>
      </c>
      <c r="GP193">
        <v>0</v>
      </c>
      <c r="GQ193">
        <v>5</v>
      </c>
      <c r="GR193">
        <v>2087</v>
      </c>
      <c r="GS193">
        <v>4</v>
      </c>
      <c r="GT193">
        <v>31</v>
      </c>
      <c r="GU193">
        <v>53.4</v>
      </c>
      <c r="GV193">
        <v>53.4</v>
      </c>
      <c r="GW193">
        <v>3.1616200000000001</v>
      </c>
      <c r="GX193">
        <v>2.5122100000000001</v>
      </c>
      <c r="GY193">
        <v>2.04834</v>
      </c>
      <c r="GZ193">
        <v>2.6171899999999999</v>
      </c>
      <c r="HA193">
        <v>2.1972700000000001</v>
      </c>
      <c r="HB193">
        <v>2.34863</v>
      </c>
      <c r="HC193">
        <v>38.330100000000002</v>
      </c>
      <c r="HD193">
        <v>14.385999999999999</v>
      </c>
      <c r="HE193">
        <v>18</v>
      </c>
      <c r="HF193">
        <v>704.87800000000004</v>
      </c>
      <c r="HG193">
        <v>762.12800000000004</v>
      </c>
      <c r="HH193">
        <v>31.001000000000001</v>
      </c>
      <c r="HI193">
        <v>31.598800000000001</v>
      </c>
      <c r="HJ193">
        <v>30.000399999999999</v>
      </c>
      <c r="HK193">
        <v>31.461600000000001</v>
      </c>
      <c r="HL193">
        <v>31.447600000000001</v>
      </c>
      <c r="HM193">
        <v>63.234099999999998</v>
      </c>
      <c r="HN193">
        <v>12.3971</v>
      </c>
      <c r="HO193">
        <v>100</v>
      </c>
      <c r="HP193">
        <v>31</v>
      </c>
      <c r="HQ193">
        <v>1190.26</v>
      </c>
      <c r="HR193">
        <v>32.9771</v>
      </c>
      <c r="HS193">
        <v>99.428899999999999</v>
      </c>
      <c r="HT193">
        <v>98.429500000000004</v>
      </c>
    </row>
    <row r="194" spans="1:228" x14ac:dyDescent="0.2">
      <c r="A194">
        <v>179</v>
      </c>
      <c r="B194">
        <v>1670957702.5</v>
      </c>
      <c r="C194">
        <v>710.5</v>
      </c>
      <c r="D194" t="s">
        <v>716</v>
      </c>
      <c r="E194" t="s">
        <v>717</v>
      </c>
      <c r="F194">
        <v>4</v>
      </c>
      <c r="G194">
        <v>1670957700.1875</v>
      </c>
      <c r="H194">
        <f t="shared" si="68"/>
        <v>2.2427242280141074E-3</v>
      </c>
      <c r="I194">
        <f t="shared" si="69"/>
        <v>2.2427242280141075</v>
      </c>
      <c r="J194">
        <f t="shared" si="70"/>
        <v>31.541381998755949</v>
      </c>
      <c r="K194">
        <f t="shared" si="71"/>
        <v>1156.59375</v>
      </c>
      <c r="L194">
        <f t="shared" si="72"/>
        <v>790.0645719460216</v>
      </c>
      <c r="M194">
        <f t="shared" si="73"/>
        <v>79.939609304461968</v>
      </c>
      <c r="N194">
        <f t="shared" si="74"/>
        <v>117.02543789711835</v>
      </c>
      <c r="O194">
        <f t="shared" si="75"/>
        <v>0.15006417729224811</v>
      </c>
      <c r="P194">
        <f t="shared" si="76"/>
        <v>3.6837463893271947</v>
      </c>
      <c r="Q194">
        <f t="shared" si="77"/>
        <v>0.14674892394109196</v>
      </c>
      <c r="R194">
        <f t="shared" si="78"/>
        <v>9.200983962301694E-2</v>
      </c>
      <c r="S194">
        <f t="shared" si="79"/>
        <v>226.09872523416709</v>
      </c>
      <c r="T194">
        <f t="shared" si="80"/>
        <v>33.030835005572321</v>
      </c>
      <c r="U194">
        <f t="shared" si="81"/>
        <v>32.484987500000003</v>
      </c>
      <c r="V194">
        <f t="shared" si="82"/>
        <v>4.9077387125636838</v>
      </c>
      <c r="W194">
        <f t="shared" si="83"/>
        <v>70.015612171258198</v>
      </c>
      <c r="X194">
        <f t="shared" si="84"/>
        <v>3.4250892979174372</v>
      </c>
      <c r="Y194">
        <f t="shared" si="85"/>
        <v>4.8918936672861877</v>
      </c>
      <c r="Z194">
        <f t="shared" si="86"/>
        <v>1.4826494146462466</v>
      </c>
      <c r="AA194">
        <f t="shared" si="87"/>
        <v>-98.904138455422128</v>
      </c>
      <c r="AB194">
        <f t="shared" si="88"/>
        <v>-11.384638108447358</v>
      </c>
      <c r="AC194">
        <f t="shared" si="89"/>
        <v>-0.70402500692844505</v>
      </c>
      <c r="AD194">
        <f t="shared" si="90"/>
        <v>115.10592366336915</v>
      </c>
      <c r="AE194">
        <f t="shared" si="91"/>
        <v>54.744053999047807</v>
      </c>
      <c r="AF194">
        <f t="shared" si="92"/>
        <v>2.246470117315388</v>
      </c>
      <c r="AG194">
        <f t="shared" si="93"/>
        <v>31.541381998755949</v>
      </c>
      <c r="AH194">
        <v>1220.234577465224</v>
      </c>
      <c r="AI194">
        <v>1200.168787878788</v>
      </c>
      <c r="AJ194">
        <v>1.6838455877324641</v>
      </c>
      <c r="AK194">
        <v>63.248288586622081</v>
      </c>
      <c r="AL194">
        <f t="shared" si="94"/>
        <v>2.2427242280141075</v>
      </c>
      <c r="AM194">
        <v>32.94925487667868</v>
      </c>
      <c r="AN194">
        <v>33.850704848484853</v>
      </c>
      <c r="AO194">
        <v>-2.4584010636616728E-4</v>
      </c>
      <c r="AP194">
        <v>96.55356453263947</v>
      </c>
      <c r="AQ194">
        <v>0</v>
      </c>
      <c r="AR194">
        <v>0</v>
      </c>
      <c r="AS194">
        <f t="shared" si="95"/>
        <v>1</v>
      </c>
      <c r="AT194">
        <f t="shared" si="96"/>
        <v>0</v>
      </c>
      <c r="AU194">
        <f t="shared" si="97"/>
        <v>47484.758945251771</v>
      </c>
      <c r="AV194">
        <f t="shared" si="98"/>
        <v>1199.91625</v>
      </c>
      <c r="AW194">
        <f t="shared" si="99"/>
        <v>1025.8530135928327</v>
      </c>
      <c r="AX194">
        <f t="shared" si="100"/>
        <v>0.85493717881796549</v>
      </c>
      <c r="AY194">
        <f t="shared" si="101"/>
        <v>0.18842875511867357</v>
      </c>
      <c r="AZ194">
        <v>2.7</v>
      </c>
      <c r="BA194">
        <v>0.5</v>
      </c>
      <c r="BB194" t="s">
        <v>355</v>
      </c>
      <c r="BC194">
        <v>2</v>
      </c>
      <c r="BD194" t="b">
        <v>1</v>
      </c>
      <c r="BE194">
        <v>1670957700.1875</v>
      </c>
      <c r="BF194">
        <v>1156.59375</v>
      </c>
      <c r="BG194">
        <v>1180.4112500000001</v>
      </c>
      <c r="BH194">
        <v>33.851075000000002</v>
      </c>
      <c r="BI194">
        <v>32.949575000000003</v>
      </c>
      <c r="BJ194">
        <v>1162.03125</v>
      </c>
      <c r="BK194">
        <v>33.698625</v>
      </c>
      <c r="BL194">
        <v>650.04399999999998</v>
      </c>
      <c r="BM194">
        <v>101.08125</v>
      </c>
      <c r="BN194">
        <v>9.9858662500000001E-2</v>
      </c>
      <c r="BO194">
        <v>32.427662499999997</v>
      </c>
      <c r="BP194">
        <v>32.484987500000003</v>
      </c>
      <c r="BQ194">
        <v>999.9</v>
      </c>
      <c r="BR194">
        <v>0</v>
      </c>
      <c r="BS194">
        <v>0</v>
      </c>
      <c r="BT194">
        <v>9018.4387499999993</v>
      </c>
      <c r="BU194">
        <v>0</v>
      </c>
      <c r="BV194">
        <v>275.56187499999999</v>
      </c>
      <c r="BW194">
        <v>-23.820012500000001</v>
      </c>
      <c r="BX194">
        <v>1197.115</v>
      </c>
      <c r="BY194">
        <v>1220.6324999999999</v>
      </c>
      <c r="BZ194">
        <v>0.90149587499999995</v>
      </c>
      <c r="CA194">
        <v>1180.4112500000001</v>
      </c>
      <c r="CB194">
        <v>32.949575000000003</v>
      </c>
      <c r="CC194">
        <v>3.4217124999999999</v>
      </c>
      <c r="CD194">
        <v>3.3305862500000001</v>
      </c>
      <c r="CE194">
        <v>26.236212500000001</v>
      </c>
      <c r="CF194">
        <v>25.780024999999998</v>
      </c>
      <c r="CG194">
        <v>1199.91625</v>
      </c>
      <c r="CH194">
        <v>0.50001175000000009</v>
      </c>
      <c r="CI194">
        <v>0.49998825000000002</v>
      </c>
      <c r="CJ194">
        <v>0</v>
      </c>
      <c r="CK194">
        <v>781.23675000000003</v>
      </c>
      <c r="CL194">
        <v>4.9990899999999998</v>
      </c>
      <c r="CM194">
        <v>8318.3925000000017</v>
      </c>
      <c r="CN194">
        <v>9557.23</v>
      </c>
      <c r="CO194">
        <v>41.726374999999997</v>
      </c>
      <c r="CP194">
        <v>43.436999999999998</v>
      </c>
      <c r="CQ194">
        <v>42.5</v>
      </c>
      <c r="CR194">
        <v>42.5</v>
      </c>
      <c r="CS194">
        <v>43.069875000000003</v>
      </c>
      <c r="CT194">
        <v>597.47124999999994</v>
      </c>
      <c r="CU194">
        <v>597.44499999999994</v>
      </c>
      <c r="CV194">
        <v>0</v>
      </c>
      <c r="CW194">
        <v>1670957734.5999999</v>
      </c>
      <c r="CX194">
        <v>0</v>
      </c>
      <c r="CY194">
        <v>1670954496.5999999</v>
      </c>
      <c r="CZ194" t="s">
        <v>356</v>
      </c>
      <c r="DA194">
        <v>1670954495.5999999</v>
      </c>
      <c r="DB194">
        <v>1670954496.5999999</v>
      </c>
      <c r="DC194">
        <v>16</v>
      </c>
      <c r="DD194">
        <v>-7.6999999999999999E-2</v>
      </c>
      <c r="DE194">
        <v>-1.0999999999999999E-2</v>
      </c>
      <c r="DF194">
        <v>-4.38</v>
      </c>
      <c r="DG194">
        <v>0.152</v>
      </c>
      <c r="DH194">
        <v>415</v>
      </c>
      <c r="DI194">
        <v>32</v>
      </c>
      <c r="DJ194">
        <v>0.4</v>
      </c>
      <c r="DK194">
        <v>0.41</v>
      </c>
      <c r="DL194">
        <v>-23.719675609756099</v>
      </c>
      <c r="DM194">
        <v>-0.89567456445997184</v>
      </c>
      <c r="DN194">
        <v>0.12021330996574719</v>
      </c>
      <c r="DO194">
        <v>0</v>
      </c>
      <c r="DP194">
        <v>0.93452185365853657</v>
      </c>
      <c r="DQ194">
        <v>-0.28755652264808379</v>
      </c>
      <c r="DR194">
        <v>2.907204952842957E-2</v>
      </c>
      <c r="DS194">
        <v>0</v>
      </c>
      <c r="DT194">
        <v>0</v>
      </c>
      <c r="DU194">
        <v>0</v>
      </c>
      <c r="DV194">
        <v>0</v>
      </c>
      <c r="DW194">
        <v>-1</v>
      </c>
      <c r="DX194">
        <v>0</v>
      </c>
      <c r="DY194">
        <v>2</v>
      </c>
      <c r="DZ194" t="s">
        <v>369</v>
      </c>
      <c r="EA194">
        <v>3.2981699999999998</v>
      </c>
      <c r="EB194">
        <v>2.62521</v>
      </c>
      <c r="EC194">
        <v>0.206016</v>
      </c>
      <c r="ED194">
        <v>0.206617</v>
      </c>
      <c r="EE194">
        <v>0.139374</v>
      </c>
      <c r="EF194">
        <v>0.13538900000000001</v>
      </c>
      <c r="EG194">
        <v>24083.1</v>
      </c>
      <c r="EH194">
        <v>24490.1</v>
      </c>
      <c r="EI194">
        <v>28218.5</v>
      </c>
      <c r="EJ194">
        <v>29706</v>
      </c>
      <c r="EK194">
        <v>33425.199999999997</v>
      </c>
      <c r="EL194">
        <v>35646.699999999997</v>
      </c>
      <c r="EM194">
        <v>39827.300000000003</v>
      </c>
      <c r="EN194">
        <v>42435.8</v>
      </c>
      <c r="EO194">
        <v>2.2462200000000001</v>
      </c>
      <c r="EP194">
        <v>2.2208800000000002</v>
      </c>
      <c r="EQ194">
        <v>0.12637699999999999</v>
      </c>
      <c r="ER194">
        <v>0</v>
      </c>
      <c r="ES194">
        <v>30.429600000000001</v>
      </c>
      <c r="ET194">
        <v>999.9</v>
      </c>
      <c r="EU194">
        <v>72</v>
      </c>
      <c r="EV194">
        <v>33.5</v>
      </c>
      <c r="EW194">
        <v>37.010599999999997</v>
      </c>
      <c r="EX194">
        <v>57.311700000000002</v>
      </c>
      <c r="EY194">
        <v>-3.0288499999999998</v>
      </c>
      <c r="EZ194">
        <v>2</v>
      </c>
      <c r="FA194">
        <v>0.32836900000000002</v>
      </c>
      <c r="FB194">
        <v>-0.21401700000000001</v>
      </c>
      <c r="FC194">
        <v>20.272200000000002</v>
      </c>
      <c r="FD194">
        <v>5.22058</v>
      </c>
      <c r="FE194">
        <v>12.004</v>
      </c>
      <c r="FF194">
        <v>4.9872500000000004</v>
      </c>
      <c r="FG194">
        <v>3.2846500000000001</v>
      </c>
      <c r="FH194">
        <v>9999</v>
      </c>
      <c r="FI194">
        <v>9999</v>
      </c>
      <c r="FJ194">
        <v>9999</v>
      </c>
      <c r="FK194">
        <v>999.9</v>
      </c>
      <c r="FL194">
        <v>1.86582</v>
      </c>
      <c r="FM194">
        <v>1.86219</v>
      </c>
      <c r="FN194">
        <v>1.8642099999999999</v>
      </c>
      <c r="FO194">
        <v>1.8602399999999999</v>
      </c>
      <c r="FP194">
        <v>1.8609599999999999</v>
      </c>
      <c r="FQ194">
        <v>1.86012</v>
      </c>
      <c r="FR194">
        <v>1.86185</v>
      </c>
      <c r="FS194">
        <v>1.8583799999999999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-5.44</v>
      </c>
      <c r="GH194">
        <v>0.15240000000000001</v>
      </c>
      <c r="GI194">
        <v>-3.43048097447471</v>
      </c>
      <c r="GJ194">
        <v>-2.7043828418459848E-3</v>
      </c>
      <c r="GK194">
        <v>1.1637646390227569E-6</v>
      </c>
      <c r="GL194">
        <v>-2.7935288173591201E-10</v>
      </c>
      <c r="GM194">
        <v>0.15243500000000409</v>
      </c>
      <c r="GN194">
        <v>0</v>
      </c>
      <c r="GO194">
        <v>0</v>
      </c>
      <c r="GP194">
        <v>0</v>
      </c>
      <c r="GQ194">
        <v>5</v>
      </c>
      <c r="GR194">
        <v>2087</v>
      </c>
      <c r="GS194">
        <v>4</v>
      </c>
      <c r="GT194">
        <v>31</v>
      </c>
      <c r="GU194">
        <v>53.4</v>
      </c>
      <c r="GV194">
        <v>53.4</v>
      </c>
      <c r="GW194">
        <v>3.1762700000000001</v>
      </c>
      <c r="GX194">
        <v>2.5134300000000001</v>
      </c>
      <c r="GY194">
        <v>2.04834</v>
      </c>
      <c r="GZ194">
        <v>2.6171899999999999</v>
      </c>
      <c r="HA194">
        <v>2.1972700000000001</v>
      </c>
      <c r="HB194">
        <v>2.3718300000000001</v>
      </c>
      <c r="HC194">
        <v>38.330100000000002</v>
      </c>
      <c r="HD194">
        <v>14.333399999999999</v>
      </c>
      <c r="HE194">
        <v>18</v>
      </c>
      <c r="HF194">
        <v>704.673</v>
      </c>
      <c r="HG194">
        <v>762.10599999999999</v>
      </c>
      <c r="HH194">
        <v>31.000900000000001</v>
      </c>
      <c r="HI194">
        <v>31.601500000000001</v>
      </c>
      <c r="HJ194">
        <v>30.000299999999999</v>
      </c>
      <c r="HK194">
        <v>31.463699999999999</v>
      </c>
      <c r="HL194">
        <v>31.4497</v>
      </c>
      <c r="HM194">
        <v>63.518300000000004</v>
      </c>
      <c r="HN194">
        <v>12.3971</v>
      </c>
      <c r="HO194">
        <v>100</v>
      </c>
      <c r="HP194">
        <v>31</v>
      </c>
      <c r="HQ194">
        <v>1196.94</v>
      </c>
      <c r="HR194">
        <v>32.9908</v>
      </c>
      <c r="HS194">
        <v>99.427700000000002</v>
      </c>
      <c r="HT194">
        <v>98.428200000000004</v>
      </c>
    </row>
    <row r="195" spans="1:228" x14ac:dyDescent="0.2">
      <c r="A195">
        <v>180</v>
      </c>
      <c r="B195">
        <v>1670957706.5</v>
      </c>
      <c r="C195">
        <v>714.5</v>
      </c>
      <c r="D195" t="s">
        <v>718</v>
      </c>
      <c r="E195" t="s">
        <v>719</v>
      </c>
      <c r="F195">
        <v>4</v>
      </c>
      <c r="G195">
        <v>1670957704.5</v>
      </c>
      <c r="H195">
        <f t="shared" si="68"/>
        <v>2.2273267795367216E-3</v>
      </c>
      <c r="I195">
        <f t="shared" si="69"/>
        <v>2.2273267795367215</v>
      </c>
      <c r="J195">
        <f t="shared" si="70"/>
        <v>31.270123800986209</v>
      </c>
      <c r="K195">
        <f t="shared" si="71"/>
        <v>1163.7185714285711</v>
      </c>
      <c r="L195">
        <f t="shared" si="72"/>
        <v>798.29012985654106</v>
      </c>
      <c r="M195">
        <f t="shared" si="73"/>
        <v>80.770472778165853</v>
      </c>
      <c r="N195">
        <f t="shared" si="74"/>
        <v>117.74428328696602</v>
      </c>
      <c r="O195">
        <f t="shared" si="75"/>
        <v>0.14931567058777873</v>
      </c>
      <c r="P195">
        <f t="shared" si="76"/>
        <v>3.6644321414330481</v>
      </c>
      <c r="Q195">
        <f t="shared" si="77"/>
        <v>0.14601612734033267</v>
      </c>
      <c r="R195">
        <f t="shared" si="78"/>
        <v>9.155045764389419E-2</v>
      </c>
      <c r="S195">
        <f t="shared" si="79"/>
        <v>226.11627737510142</v>
      </c>
      <c r="T195">
        <f t="shared" si="80"/>
        <v>33.037013925823778</v>
      </c>
      <c r="U195">
        <f t="shared" si="81"/>
        <v>32.473814285714283</v>
      </c>
      <c r="V195">
        <f t="shared" si="82"/>
        <v>4.9046468553604914</v>
      </c>
      <c r="W195">
        <f t="shared" si="83"/>
        <v>70.009979294027346</v>
      </c>
      <c r="X195">
        <f t="shared" si="84"/>
        <v>3.4247878632217605</v>
      </c>
      <c r="Y195">
        <f t="shared" si="85"/>
        <v>4.8918567006545794</v>
      </c>
      <c r="Z195">
        <f t="shared" si="86"/>
        <v>1.4798589921387308</v>
      </c>
      <c r="AA195">
        <f t="shared" si="87"/>
        <v>-98.225110977569429</v>
      </c>
      <c r="AB195">
        <f t="shared" si="88"/>
        <v>-9.1440606367569277</v>
      </c>
      <c r="AC195">
        <f t="shared" si="89"/>
        <v>-0.56841676185166934</v>
      </c>
      <c r="AD195">
        <f t="shared" si="90"/>
        <v>118.17868899892339</v>
      </c>
      <c r="AE195">
        <f t="shared" si="91"/>
        <v>55.180641857669862</v>
      </c>
      <c r="AF195">
        <f t="shared" si="92"/>
        <v>2.2291716835096986</v>
      </c>
      <c r="AG195">
        <f t="shared" si="93"/>
        <v>31.270123800986209</v>
      </c>
      <c r="AH195">
        <v>1227.271727102579</v>
      </c>
      <c r="AI195">
        <v>1207.1078181818179</v>
      </c>
      <c r="AJ195">
        <v>1.7389933764721359</v>
      </c>
      <c r="AK195">
        <v>63.248288586622081</v>
      </c>
      <c r="AL195">
        <f t="shared" si="94"/>
        <v>2.2273267795367215</v>
      </c>
      <c r="AM195">
        <v>32.952161068848291</v>
      </c>
      <c r="AN195">
        <v>33.846694545454532</v>
      </c>
      <c r="AO195">
        <v>-1.1129554640167361E-4</v>
      </c>
      <c r="AP195">
        <v>96.55356453263947</v>
      </c>
      <c r="AQ195">
        <v>0</v>
      </c>
      <c r="AR195">
        <v>0</v>
      </c>
      <c r="AS195">
        <f t="shared" si="95"/>
        <v>1</v>
      </c>
      <c r="AT195">
        <f t="shared" si="96"/>
        <v>0</v>
      </c>
      <c r="AU195">
        <f t="shared" si="97"/>
        <v>47138.943162615484</v>
      </c>
      <c r="AV195">
        <f t="shared" si="98"/>
        <v>1200.022857142857</v>
      </c>
      <c r="AW195">
        <f t="shared" si="99"/>
        <v>1025.9428421632649</v>
      </c>
      <c r="AX195">
        <f t="shared" si="100"/>
        <v>0.85493608397254994</v>
      </c>
      <c r="AY195">
        <f t="shared" si="101"/>
        <v>0.18842664206702137</v>
      </c>
      <c r="AZ195">
        <v>2.7</v>
      </c>
      <c r="BA195">
        <v>0.5</v>
      </c>
      <c r="BB195" t="s">
        <v>355</v>
      </c>
      <c r="BC195">
        <v>2</v>
      </c>
      <c r="BD195" t="b">
        <v>1</v>
      </c>
      <c r="BE195">
        <v>1670957704.5</v>
      </c>
      <c r="BF195">
        <v>1163.7185714285711</v>
      </c>
      <c r="BG195">
        <v>1187.717142857143</v>
      </c>
      <c r="BH195">
        <v>33.848685714285708</v>
      </c>
      <c r="BI195">
        <v>32.954071428571417</v>
      </c>
      <c r="BJ195">
        <v>1169.1671428571431</v>
      </c>
      <c r="BK195">
        <v>33.696257142857142</v>
      </c>
      <c r="BL195">
        <v>650.00485714285708</v>
      </c>
      <c r="BM195">
        <v>101.0791428571429</v>
      </c>
      <c r="BN195">
        <v>0.10020254285714281</v>
      </c>
      <c r="BO195">
        <v>32.427528571428567</v>
      </c>
      <c r="BP195">
        <v>32.473814285714283</v>
      </c>
      <c r="BQ195">
        <v>999.89999999999986</v>
      </c>
      <c r="BR195">
        <v>0</v>
      </c>
      <c r="BS195">
        <v>0</v>
      </c>
      <c r="BT195">
        <v>8951.9657142857141</v>
      </c>
      <c r="BU195">
        <v>0</v>
      </c>
      <c r="BV195">
        <v>275.41942857142863</v>
      </c>
      <c r="BW195">
        <v>-23.99681428571429</v>
      </c>
      <c r="BX195">
        <v>1204.492857142857</v>
      </c>
      <c r="BY195">
        <v>1228.19</v>
      </c>
      <c r="BZ195">
        <v>0.8946168571428571</v>
      </c>
      <c r="CA195">
        <v>1187.717142857143</v>
      </c>
      <c r="CB195">
        <v>32.954071428571417</v>
      </c>
      <c r="CC195">
        <v>3.4214000000000002</v>
      </c>
      <c r="CD195">
        <v>3.3309728571428581</v>
      </c>
      <c r="CE195">
        <v>26.234685714285721</v>
      </c>
      <c r="CF195">
        <v>25.781985714285721</v>
      </c>
      <c r="CG195">
        <v>1200.022857142857</v>
      </c>
      <c r="CH195">
        <v>0.50004814285714283</v>
      </c>
      <c r="CI195">
        <v>0.49995185714285711</v>
      </c>
      <c r="CJ195">
        <v>0</v>
      </c>
      <c r="CK195">
        <v>781.10557142857135</v>
      </c>
      <c r="CL195">
        <v>4.9990899999999998</v>
      </c>
      <c r="CM195">
        <v>8319.1414285714291</v>
      </c>
      <c r="CN195">
        <v>9558.2185714285715</v>
      </c>
      <c r="CO195">
        <v>41.732000000000014</v>
      </c>
      <c r="CP195">
        <v>43.454999999999998</v>
      </c>
      <c r="CQ195">
        <v>42.5</v>
      </c>
      <c r="CR195">
        <v>42.517714285714291</v>
      </c>
      <c r="CS195">
        <v>43.08</v>
      </c>
      <c r="CT195">
        <v>597.56857142857154</v>
      </c>
      <c r="CU195">
        <v>597.45428571428579</v>
      </c>
      <c r="CV195">
        <v>0</v>
      </c>
      <c r="CW195">
        <v>1670957738.8</v>
      </c>
      <c r="CX195">
        <v>0</v>
      </c>
      <c r="CY195">
        <v>1670954496.5999999</v>
      </c>
      <c r="CZ195" t="s">
        <v>356</v>
      </c>
      <c r="DA195">
        <v>1670954495.5999999</v>
      </c>
      <c r="DB195">
        <v>1670954496.5999999</v>
      </c>
      <c r="DC195">
        <v>16</v>
      </c>
      <c r="DD195">
        <v>-7.6999999999999999E-2</v>
      </c>
      <c r="DE195">
        <v>-1.0999999999999999E-2</v>
      </c>
      <c r="DF195">
        <v>-4.38</v>
      </c>
      <c r="DG195">
        <v>0.152</v>
      </c>
      <c r="DH195">
        <v>415</v>
      </c>
      <c r="DI195">
        <v>32</v>
      </c>
      <c r="DJ195">
        <v>0.4</v>
      </c>
      <c r="DK195">
        <v>0.41</v>
      </c>
      <c r="DL195">
        <v>-23.807539024390241</v>
      </c>
      <c r="DM195">
        <v>-0.88865644599304505</v>
      </c>
      <c r="DN195">
        <v>0.1128619443262296</v>
      </c>
      <c r="DO195">
        <v>0</v>
      </c>
      <c r="DP195">
        <v>0.91800160975609746</v>
      </c>
      <c r="DQ195">
        <v>-0.20144579790940581</v>
      </c>
      <c r="DR195">
        <v>2.0713343319161821E-2</v>
      </c>
      <c r="DS195">
        <v>0</v>
      </c>
      <c r="DT195">
        <v>0</v>
      </c>
      <c r="DU195">
        <v>0</v>
      </c>
      <c r="DV195">
        <v>0</v>
      </c>
      <c r="DW195">
        <v>-1</v>
      </c>
      <c r="DX195">
        <v>0</v>
      </c>
      <c r="DY195">
        <v>2</v>
      </c>
      <c r="DZ195" t="s">
        <v>369</v>
      </c>
      <c r="EA195">
        <v>3.2981199999999999</v>
      </c>
      <c r="EB195">
        <v>2.6250200000000001</v>
      </c>
      <c r="EC195">
        <v>0.20674300000000001</v>
      </c>
      <c r="ED195">
        <v>0.207344</v>
      </c>
      <c r="EE195">
        <v>0.13935400000000001</v>
      </c>
      <c r="EF195">
        <v>0.13539699999999999</v>
      </c>
      <c r="EG195">
        <v>24061.200000000001</v>
      </c>
      <c r="EH195">
        <v>24468.1</v>
      </c>
      <c r="EI195">
        <v>28218.7</v>
      </c>
      <c r="EJ195">
        <v>29706.6</v>
      </c>
      <c r="EK195">
        <v>33426.300000000003</v>
      </c>
      <c r="EL195">
        <v>35647</v>
      </c>
      <c r="EM195">
        <v>39827.5</v>
      </c>
      <c r="EN195">
        <v>42436.5</v>
      </c>
      <c r="EO195">
        <v>2.2461799999999998</v>
      </c>
      <c r="EP195">
        <v>2.2210000000000001</v>
      </c>
      <c r="EQ195">
        <v>0.126079</v>
      </c>
      <c r="ER195">
        <v>0</v>
      </c>
      <c r="ES195">
        <v>30.421700000000001</v>
      </c>
      <c r="ET195">
        <v>999.9</v>
      </c>
      <c r="EU195">
        <v>72</v>
      </c>
      <c r="EV195">
        <v>33.5</v>
      </c>
      <c r="EW195">
        <v>37.012900000000002</v>
      </c>
      <c r="EX195">
        <v>57.581699999999998</v>
      </c>
      <c r="EY195">
        <v>-3.04888</v>
      </c>
      <c r="EZ195">
        <v>2</v>
      </c>
      <c r="FA195">
        <v>0.32866099999999998</v>
      </c>
      <c r="FB195">
        <v>-0.210975</v>
      </c>
      <c r="FC195">
        <v>20.272099999999998</v>
      </c>
      <c r="FD195">
        <v>5.2207299999999996</v>
      </c>
      <c r="FE195">
        <v>12.004</v>
      </c>
      <c r="FF195">
        <v>4.9871499999999997</v>
      </c>
      <c r="FG195">
        <v>3.2845800000000001</v>
      </c>
      <c r="FH195">
        <v>9999</v>
      </c>
      <c r="FI195">
        <v>9999</v>
      </c>
      <c r="FJ195">
        <v>9999</v>
      </c>
      <c r="FK195">
        <v>999.9</v>
      </c>
      <c r="FL195">
        <v>1.8658399999999999</v>
      </c>
      <c r="FM195">
        <v>1.8621799999999999</v>
      </c>
      <c r="FN195">
        <v>1.8642000000000001</v>
      </c>
      <c r="FO195">
        <v>1.86025</v>
      </c>
      <c r="FP195">
        <v>1.8609599999999999</v>
      </c>
      <c r="FQ195">
        <v>1.8601000000000001</v>
      </c>
      <c r="FR195">
        <v>1.8618699999999999</v>
      </c>
      <c r="FS195">
        <v>1.85839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-5.45</v>
      </c>
      <c r="GH195">
        <v>0.15240000000000001</v>
      </c>
      <c r="GI195">
        <v>-3.43048097447471</v>
      </c>
      <c r="GJ195">
        <v>-2.7043828418459848E-3</v>
      </c>
      <c r="GK195">
        <v>1.1637646390227569E-6</v>
      </c>
      <c r="GL195">
        <v>-2.7935288173591201E-10</v>
      </c>
      <c r="GM195">
        <v>0.15243500000000409</v>
      </c>
      <c r="GN195">
        <v>0</v>
      </c>
      <c r="GO195">
        <v>0</v>
      </c>
      <c r="GP195">
        <v>0</v>
      </c>
      <c r="GQ195">
        <v>5</v>
      </c>
      <c r="GR195">
        <v>2087</v>
      </c>
      <c r="GS195">
        <v>4</v>
      </c>
      <c r="GT195">
        <v>31</v>
      </c>
      <c r="GU195">
        <v>53.5</v>
      </c>
      <c r="GV195">
        <v>53.5</v>
      </c>
      <c r="GW195">
        <v>3.1909200000000002</v>
      </c>
      <c r="GX195">
        <v>2.5134300000000001</v>
      </c>
      <c r="GY195">
        <v>2.04834</v>
      </c>
      <c r="GZ195">
        <v>2.6171899999999999</v>
      </c>
      <c r="HA195">
        <v>2.1972700000000001</v>
      </c>
      <c r="HB195">
        <v>2.34863</v>
      </c>
      <c r="HC195">
        <v>38.354500000000002</v>
      </c>
      <c r="HD195">
        <v>14.368399999999999</v>
      </c>
      <c r="HE195">
        <v>18</v>
      </c>
      <c r="HF195">
        <v>704.66300000000001</v>
      </c>
      <c r="HG195">
        <v>762.26400000000001</v>
      </c>
      <c r="HH195">
        <v>31.000900000000001</v>
      </c>
      <c r="HI195">
        <v>31.6036</v>
      </c>
      <c r="HJ195">
        <v>30.000399999999999</v>
      </c>
      <c r="HK195">
        <v>31.4664</v>
      </c>
      <c r="HL195">
        <v>31.452400000000001</v>
      </c>
      <c r="HM195">
        <v>63.802999999999997</v>
      </c>
      <c r="HN195">
        <v>12.3971</v>
      </c>
      <c r="HO195">
        <v>100</v>
      </c>
      <c r="HP195">
        <v>31</v>
      </c>
      <c r="HQ195">
        <v>1203.6500000000001</v>
      </c>
      <c r="HR195">
        <v>33.010300000000001</v>
      </c>
      <c r="HS195">
        <v>99.428399999999996</v>
      </c>
      <c r="HT195">
        <v>98.43</v>
      </c>
    </row>
    <row r="196" spans="1:228" x14ac:dyDescent="0.2">
      <c r="A196">
        <v>181</v>
      </c>
      <c r="B196">
        <v>1670957710.5</v>
      </c>
      <c r="C196">
        <v>718.5</v>
      </c>
      <c r="D196" t="s">
        <v>720</v>
      </c>
      <c r="E196" t="s">
        <v>721</v>
      </c>
      <c r="F196">
        <v>4</v>
      </c>
      <c r="G196">
        <v>1670957708.1875</v>
      </c>
      <c r="H196">
        <f t="shared" si="68"/>
        <v>2.2265884139233217E-3</v>
      </c>
      <c r="I196">
        <f t="shared" si="69"/>
        <v>2.2265884139233219</v>
      </c>
      <c r="J196">
        <f t="shared" si="70"/>
        <v>31.49293723350803</v>
      </c>
      <c r="K196">
        <f t="shared" si="71"/>
        <v>1169.85625</v>
      </c>
      <c r="L196">
        <f t="shared" si="72"/>
        <v>802.24769433597464</v>
      </c>
      <c r="M196">
        <f t="shared" si="73"/>
        <v>81.171111343337159</v>
      </c>
      <c r="N196">
        <f t="shared" si="74"/>
        <v>118.36560278686329</v>
      </c>
      <c r="O196">
        <f t="shared" si="75"/>
        <v>0.14945423177883146</v>
      </c>
      <c r="P196">
        <f t="shared" si="76"/>
        <v>3.6822864949764824</v>
      </c>
      <c r="Q196">
        <f t="shared" si="77"/>
        <v>0.14616428267956111</v>
      </c>
      <c r="R196">
        <f t="shared" si="78"/>
        <v>9.1642233596578651E-2</v>
      </c>
      <c r="S196">
        <f t="shared" si="79"/>
        <v>226.1118217315956</v>
      </c>
      <c r="T196">
        <f t="shared" si="80"/>
        <v>33.031649036323927</v>
      </c>
      <c r="U196">
        <f t="shared" si="81"/>
        <v>32.466437499999998</v>
      </c>
      <c r="V196">
        <f t="shared" si="82"/>
        <v>4.9026064769179385</v>
      </c>
      <c r="W196">
        <f t="shared" si="83"/>
        <v>70.019269220692209</v>
      </c>
      <c r="X196">
        <f t="shared" si="84"/>
        <v>3.4247174270936882</v>
      </c>
      <c r="Y196">
        <f t="shared" si="85"/>
        <v>4.891107069825873</v>
      </c>
      <c r="Z196">
        <f t="shared" si="86"/>
        <v>1.4778890498242503</v>
      </c>
      <c r="AA196">
        <f t="shared" si="87"/>
        <v>-98.192549054018485</v>
      </c>
      <c r="AB196">
        <f t="shared" si="88"/>
        <v>-8.2633712536515453</v>
      </c>
      <c r="AC196">
        <f t="shared" si="89"/>
        <v>-0.51115501563770194</v>
      </c>
      <c r="AD196">
        <f t="shared" si="90"/>
        <v>119.14474640828786</v>
      </c>
      <c r="AE196">
        <f t="shared" si="91"/>
        <v>55.157191564982568</v>
      </c>
      <c r="AF196">
        <f t="shared" si="92"/>
        <v>2.2198929715321882</v>
      </c>
      <c r="AG196">
        <f t="shared" si="93"/>
        <v>31.49293723350803</v>
      </c>
      <c r="AH196">
        <v>1234.1860846841789</v>
      </c>
      <c r="AI196">
        <v>1213.9708484848479</v>
      </c>
      <c r="AJ196">
        <v>1.7272205791881079</v>
      </c>
      <c r="AK196">
        <v>63.248288586622081</v>
      </c>
      <c r="AL196">
        <f t="shared" si="94"/>
        <v>2.2265884139233219</v>
      </c>
      <c r="AM196">
        <v>32.956108156802692</v>
      </c>
      <c r="AN196">
        <v>33.849802424242419</v>
      </c>
      <c r="AO196">
        <v>-1.207398005333088E-5</v>
      </c>
      <c r="AP196">
        <v>96.55356453263947</v>
      </c>
      <c r="AQ196">
        <v>0</v>
      </c>
      <c r="AR196">
        <v>0</v>
      </c>
      <c r="AS196">
        <f t="shared" si="95"/>
        <v>1</v>
      </c>
      <c r="AT196">
        <f t="shared" si="96"/>
        <v>0</v>
      </c>
      <c r="AU196">
        <f t="shared" si="97"/>
        <v>47459.042174177041</v>
      </c>
      <c r="AV196">
        <f t="shared" si="98"/>
        <v>1200.0037500000001</v>
      </c>
      <c r="AW196">
        <f t="shared" si="99"/>
        <v>1025.9260635915002</v>
      </c>
      <c r="AX196">
        <f t="shared" si="100"/>
        <v>0.85493571465214191</v>
      </c>
      <c r="AY196">
        <f t="shared" si="101"/>
        <v>0.188425929278634</v>
      </c>
      <c r="AZ196">
        <v>2.7</v>
      </c>
      <c r="BA196">
        <v>0.5</v>
      </c>
      <c r="BB196" t="s">
        <v>355</v>
      </c>
      <c r="BC196">
        <v>2</v>
      </c>
      <c r="BD196" t="b">
        <v>1</v>
      </c>
      <c r="BE196">
        <v>1670957708.1875</v>
      </c>
      <c r="BF196">
        <v>1169.85625</v>
      </c>
      <c r="BG196">
        <v>1193.8475000000001</v>
      </c>
      <c r="BH196">
        <v>33.847900000000003</v>
      </c>
      <c r="BI196">
        <v>32.956962500000003</v>
      </c>
      <c r="BJ196">
        <v>1175.3087499999999</v>
      </c>
      <c r="BK196">
        <v>33.695462499999998</v>
      </c>
      <c r="BL196">
        <v>649.97112500000003</v>
      </c>
      <c r="BM196">
        <v>101.079875</v>
      </c>
      <c r="BN196">
        <v>9.9738125000000011E-2</v>
      </c>
      <c r="BO196">
        <v>32.424812500000002</v>
      </c>
      <c r="BP196">
        <v>32.466437499999998</v>
      </c>
      <c r="BQ196">
        <v>999.9</v>
      </c>
      <c r="BR196">
        <v>0</v>
      </c>
      <c r="BS196">
        <v>0</v>
      </c>
      <c r="BT196">
        <v>9013.5162500000006</v>
      </c>
      <c r="BU196">
        <v>0</v>
      </c>
      <c r="BV196">
        <v>275.21625</v>
      </c>
      <c r="BW196">
        <v>-23.9926125</v>
      </c>
      <c r="BX196">
        <v>1210.8387499999999</v>
      </c>
      <c r="BY196">
        <v>1234.5337500000001</v>
      </c>
      <c r="BZ196">
        <v>0.890937125</v>
      </c>
      <c r="CA196">
        <v>1193.8475000000001</v>
      </c>
      <c r="CB196">
        <v>32.956962500000003</v>
      </c>
      <c r="CC196">
        <v>3.4213387499999999</v>
      </c>
      <c r="CD196">
        <v>3.3312849999999998</v>
      </c>
      <c r="CE196">
        <v>26.234375</v>
      </c>
      <c r="CF196">
        <v>25.783574999999999</v>
      </c>
      <c r="CG196">
        <v>1200.0037500000001</v>
      </c>
      <c r="CH196">
        <v>0.50005900000000003</v>
      </c>
      <c r="CI196">
        <v>0.49994100000000002</v>
      </c>
      <c r="CJ196">
        <v>0</v>
      </c>
      <c r="CK196">
        <v>781.07925</v>
      </c>
      <c r="CL196">
        <v>4.9990899999999998</v>
      </c>
      <c r="CM196">
        <v>8318.6812499999996</v>
      </c>
      <c r="CN196">
        <v>9558.1</v>
      </c>
      <c r="CO196">
        <v>41.75</v>
      </c>
      <c r="CP196">
        <v>43.436999999999998</v>
      </c>
      <c r="CQ196">
        <v>42.5</v>
      </c>
      <c r="CR196">
        <v>42.5</v>
      </c>
      <c r="CS196">
        <v>43.077749999999988</v>
      </c>
      <c r="CT196">
        <v>597.57375000000002</v>
      </c>
      <c r="CU196">
        <v>597.42999999999995</v>
      </c>
      <c r="CV196">
        <v>0</v>
      </c>
      <c r="CW196">
        <v>1670957742.4000001</v>
      </c>
      <c r="CX196">
        <v>0</v>
      </c>
      <c r="CY196">
        <v>1670954496.5999999</v>
      </c>
      <c r="CZ196" t="s">
        <v>356</v>
      </c>
      <c r="DA196">
        <v>1670954495.5999999</v>
      </c>
      <c r="DB196">
        <v>1670954496.5999999</v>
      </c>
      <c r="DC196">
        <v>16</v>
      </c>
      <c r="DD196">
        <v>-7.6999999999999999E-2</v>
      </c>
      <c r="DE196">
        <v>-1.0999999999999999E-2</v>
      </c>
      <c r="DF196">
        <v>-4.38</v>
      </c>
      <c r="DG196">
        <v>0.152</v>
      </c>
      <c r="DH196">
        <v>415</v>
      </c>
      <c r="DI196">
        <v>32</v>
      </c>
      <c r="DJ196">
        <v>0.4</v>
      </c>
      <c r="DK196">
        <v>0.41</v>
      </c>
      <c r="DL196">
        <v>-23.874287804878051</v>
      </c>
      <c r="DM196">
        <v>-0.83246759581886642</v>
      </c>
      <c r="DN196">
        <v>0.107197684255844</v>
      </c>
      <c r="DO196">
        <v>0</v>
      </c>
      <c r="DP196">
        <v>0.90595300000000001</v>
      </c>
      <c r="DQ196">
        <v>-0.13133230662020839</v>
      </c>
      <c r="DR196">
        <v>1.345221022913263E-2</v>
      </c>
      <c r="DS196">
        <v>0</v>
      </c>
      <c r="DT196">
        <v>0</v>
      </c>
      <c r="DU196">
        <v>0</v>
      </c>
      <c r="DV196">
        <v>0</v>
      </c>
      <c r="DW196">
        <v>-1</v>
      </c>
      <c r="DX196">
        <v>0</v>
      </c>
      <c r="DY196">
        <v>2</v>
      </c>
      <c r="DZ196" t="s">
        <v>369</v>
      </c>
      <c r="EA196">
        <v>3.2980900000000002</v>
      </c>
      <c r="EB196">
        <v>2.6252300000000002</v>
      </c>
      <c r="EC196">
        <v>0.20747699999999999</v>
      </c>
      <c r="ED196">
        <v>0.20804900000000001</v>
      </c>
      <c r="EE196">
        <v>0.13936499999999999</v>
      </c>
      <c r="EF196">
        <v>0.135407</v>
      </c>
      <c r="EG196">
        <v>24038.9</v>
      </c>
      <c r="EH196">
        <v>24446.3</v>
      </c>
      <c r="EI196">
        <v>28218.799999999999</v>
      </c>
      <c r="EJ196">
        <v>29706.6</v>
      </c>
      <c r="EK196">
        <v>33425.9</v>
      </c>
      <c r="EL196">
        <v>35646.699999999997</v>
      </c>
      <c r="EM196">
        <v>39827.599999999999</v>
      </c>
      <c r="EN196">
        <v>42436.6</v>
      </c>
      <c r="EO196">
        <v>2.2461000000000002</v>
      </c>
      <c r="EP196">
        <v>2.2209699999999999</v>
      </c>
      <c r="EQ196">
        <v>0.126161</v>
      </c>
      <c r="ER196">
        <v>0</v>
      </c>
      <c r="ES196">
        <v>30.4148</v>
      </c>
      <c r="ET196">
        <v>999.9</v>
      </c>
      <c r="EU196">
        <v>72</v>
      </c>
      <c r="EV196">
        <v>33.5</v>
      </c>
      <c r="EW196">
        <v>37.008000000000003</v>
      </c>
      <c r="EX196">
        <v>57.6417</v>
      </c>
      <c r="EY196">
        <v>-2.9967999999999999</v>
      </c>
      <c r="EZ196">
        <v>2</v>
      </c>
      <c r="FA196">
        <v>0.32897900000000002</v>
      </c>
      <c r="FB196">
        <v>-0.20769299999999999</v>
      </c>
      <c r="FC196">
        <v>20.272099999999998</v>
      </c>
      <c r="FD196">
        <v>5.2198399999999996</v>
      </c>
      <c r="FE196">
        <v>12.004</v>
      </c>
      <c r="FF196">
        <v>4.98705</v>
      </c>
      <c r="FG196">
        <v>3.2844799999999998</v>
      </c>
      <c r="FH196">
        <v>9999</v>
      </c>
      <c r="FI196">
        <v>9999</v>
      </c>
      <c r="FJ196">
        <v>9999</v>
      </c>
      <c r="FK196">
        <v>999.9</v>
      </c>
      <c r="FL196">
        <v>1.86581</v>
      </c>
      <c r="FM196">
        <v>1.8621799999999999</v>
      </c>
      <c r="FN196">
        <v>1.86419</v>
      </c>
      <c r="FO196">
        <v>1.8602099999999999</v>
      </c>
      <c r="FP196">
        <v>1.86097</v>
      </c>
      <c r="FQ196">
        <v>1.8601000000000001</v>
      </c>
      <c r="FR196">
        <v>1.8618600000000001</v>
      </c>
      <c r="FS196">
        <v>1.8583799999999999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-5.46</v>
      </c>
      <c r="GH196">
        <v>0.15240000000000001</v>
      </c>
      <c r="GI196">
        <v>-3.43048097447471</v>
      </c>
      <c r="GJ196">
        <v>-2.7043828418459848E-3</v>
      </c>
      <c r="GK196">
        <v>1.1637646390227569E-6</v>
      </c>
      <c r="GL196">
        <v>-2.7935288173591201E-10</v>
      </c>
      <c r="GM196">
        <v>0.15243500000000409</v>
      </c>
      <c r="GN196">
        <v>0</v>
      </c>
      <c r="GO196">
        <v>0</v>
      </c>
      <c r="GP196">
        <v>0</v>
      </c>
      <c r="GQ196">
        <v>5</v>
      </c>
      <c r="GR196">
        <v>2087</v>
      </c>
      <c r="GS196">
        <v>4</v>
      </c>
      <c r="GT196">
        <v>31</v>
      </c>
      <c r="GU196">
        <v>53.6</v>
      </c>
      <c r="GV196">
        <v>53.6</v>
      </c>
      <c r="GW196">
        <v>3.2055699999999998</v>
      </c>
      <c r="GX196">
        <v>2.52563</v>
      </c>
      <c r="GY196">
        <v>2.04834</v>
      </c>
      <c r="GZ196">
        <v>2.6171899999999999</v>
      </c>
      <c r="HA196">
        <v>2.1972700000000001</v>
      </c>
      <c r="HB196">
        <v>2.34375</v>
      </c>
      <c r="HC196">
        <v>38.330100000000002</v>
      </c>
      <c r="HD196">
        <v>14.368399999999999</v>
      </c>
      <c r="HE196">
        <v>18</v>
      </c>
      <c r="HF196">
        <v>704.62400000000002</v>
      </c>
      <c r="HG196">
        <v>762.26599999999996</v>
      </c>
      <c r="HH196">
        <v>31.000900000000001</v>
      </c>
      <c r="HI196">
        <v>31.605699999999999</v>
      </c>
      <c r="HJ196">
        <v>30.000399999999999</v>
      </c>
      <c r="HK196">
        <v>31.468499999999999</v>
      </c>
      <c r="HL196">
        <v>31.454499999999999</v>
      </c>
      <c r="HM196">
        <v>64.095299999999995</v>
      </c>
      <c r="HN196">
        <v>12.3971</v>
      </c>
      <c r="HO196">
        <v>100</v>
      </c>
      <c r="HP196">
        <v>31</v>
      </c>
      <c r="HQ196">
        <v>1210.33</v>
      </c>
      <c r="HR196">
        <v>33.029899999999998</v>
      </c>
      <c r="HS196">
        <v>99.428600000000003</v>
      </c>
      <c r="HT196">
        <v>98.430099999999996</v>
      </c>
    </row>
    <row r="197" spans="1:228" x14ac:dyDescent="0.2">
      <c r="A197">
        <v>182</v>
      </c>
      <c r="B197">
        <v>1670957714.5999999</v>
      </c>
      <c r="C197">
        <v>722.59999990463257</v>
      </c>
      <c r="D197" t="s">
        <v>722</v>
      </c>
      <c r="E197" t="s">
        <v>723</v>
      </c>
      <c r="F197">
        <v>4</v>
      </c>
      <c r="G197">
        <v>1670957712.5</v>
      </c>
      <c r="H197">
        <f t="shared" si="68"/>
        <v>2.2223140769068051E-3</v>
      </c>
      <c r="I197">
        <f t="shared" si="69"/>
        <v>2.2223140769068053</v>
      </c>
      <c r="J197">
        <f t="shared" si="70"/>
        <v>32.01125326083929</v>
      </c>
      <c r="K197">
        <f t="shared" si="71"/>
        <v>1176.9662499999999</v>
      </c>
      <c r="L197">
        <f t="shared" si="72"/>
        <v>803.15958024836493</v>
      </c>
      <c r="M197">
        <f t="shared" si="73"/>
        <v>81.264142925750946</v>
      </c>
      <c r="N197">
        <f t="shared" si="74"/>
        <v>119.08611428031313</v>
      </c>
      <c r="O197">
        <f t="shared" si="75"/>
        <v>0.1492574967553868</v>
      </c>
      <c r="P197">
        <f t="shared" si="76"/>
        <v>3.6780062788970844</v>
      </c>
      <c r="Q197">
        <f t="shared" si="77"/>
        <v>0.14597237288626233</v>
      </c>
      <c r="R197">
        <f t="shared" si="78"/>
        <v>9.1521866201247776E-2</v>
      </c>
      <c r="S197">
        <f t="shared" si="79"/>
        <v>226.11531710799602</v>
      </c>
      <c r="T197">
        <f t="shared" si="80"/>
        <v>33.030201906897851</v>
      </c>
      <c r="U197">
        <f t="shared" si="81"/>
        <v>32.464224999999999</v>
      </c>
      <c r="V197">
        <f t="shared" si="82"/>
        <v>4.9019946555923744</v>
      </c>
      <c r="W197">
        <f t="shared" si="83"/>
        <v>70.036719203647422</v>
      </c>
      <c r="X197">
        <f t="shared" si="84"/>
        <v>3.4249862741100188</v>
      </c>
      <c r="Y197">
        <f t="shared" si="85"/>
        <v>4.8902722929540792</v>
      </c>
      <c r="Z197">
        <f t="shared" si="86"/>
        <v>1.4770083814823556</v>
      </c>
      <c r="AA197">
        <f t="shared" si="87"/>
        <v>-98.004050791590103</v>
      </c>
      <c r="AB197">
        <f t="shared" si="88"/>
        <v>-8.4148756244300724</v>
      </c>
      <c r="AC197">
        <f t="shared" si="89"/>
        <v>-0.52111911230357211</v>
      </c>
      <c r="AD197">
        <f t="shared" si="90"/>
        <v>119.17527157967227</v>
      </c>
      <c r="AE197">
        <f t="shared" si="91"/>
        <v>55.145052260609432</v>
      </c>
      <c r="AF197">
        <f t="shared" si="92"/>
        <v>2.221033319138769</v>
      </c>
      <c r="AG197">
        <f t="shared" si="93"/>
        <v>32.01125326083929</v>
      </c>
      <c r="AH197">
        <v>1241.133154686215</v>
      </c>
      <c r="AI197">
        <v>1220.883361756328</v>
      </c>
      <c r="AJ197">
        <v>1.6787834784916951</v>
      </c>
      <c r="AK197">
        <v>63.248288586622081</v>
      </c>
      <c r="AL197">
        <f t="shared" si="94"/>
        <v>2.2223140769068053</v>
      </c>
      <c r="AM197">
        <v>32.958804175721589</v>
      </c>
      <c r="AN197">
        <v>33.850414210679013</v>
      </c>
      <c r="AO197">
        <v>4.505851900742787E-5</v>
      </c>
      <c r="AP197">
        <v>96.55356453263947</v>
      </c>
      <c r="AQ197">
        <v>0</v>
      </c>
      <c r="AR197">
        <v>0</v>
      </c>
      <c r="AS197">
        <f t="shared" si="95"/>
        <v>1</v>
      </c>
      <c r="AT197">
        <f t="shared" si="96"/>
        <v>0</v>
      </c>
      <c r="AU197">
        <f t="shared" si="97"/>
        <v>47382.857885407175</v>
      </c>
      <c r="AV197">
        <f t="shared" si="98"/>
        <v>1200.0125</v>
      </c>
      <c r="AW197">
        <f t="shared" si="99"/>
        <v>1025.9345010922259</v>
      </c>
      <c r="AX197">
        <f t="shared" si="100"/>
        <v>0.85493651198818843</v>
      </c>
      <c r="AY197">
        <f t="shared" si="101"/>
        <v>0.18842746813720357</v>
      </c>
      <c r="AZ197">
        <v>2.7</v>
      </c>
      <c r="BA197">
        <v>0.5</v>
      </c>
      <c r="BB197" t="s">
        <v>355</v>
      </c>
      <c r="BC197">
        <v>2</v>
      </c>
      <c r="BD197" t="b">
        <v>1</v>
      </c>
      <c r="BE197">
        <v>1670957712.5</v>
      </c>
      <c r="BF197">
        <v>1176.9662499999999</v>
      </c>
      <c r="BG197">
        <v>1200.95875</v>
      </c>
      <c r="BH197">
        <v>33.850237499999999</v>
      </c>
      <c r="BI197">
        <v>32.958874999999999</v>
      </c>
      <c r="BJ197">
        <v>1182.4275</v>
      </c>
      <c r="BK197">
        <v>33.697787499999997</v>
      </c>
      <c r="BL197">
        <v>649.99337500000001</v>
      </c>
      <c r="BM197">
        <v>101.0805</v>
      </c>
      <c r="BN197">
        <v>0.1000685</v>
      </c>
      <c r="BO197">
        <v>32.421787499999994</v>
      </c>
      <c r="BP197">
        <v>32.464224999999999</v>
      </c>
      <c r="BQ197">
        <v>999.9</v>
      </c>
      <c r="BR197">
        <v>0</v>
      </c>
      <c r="BS197">
        <v>0</v>
      </c>
      <c r="BT197">
        <v>8998.6749999999993</v>
      </c>
      <c r="BU197">
        <v>0</v>
      </c>
      <c r="BV197">
        <v>275.07575000000003</v>
      </c>
      <c r="BW197">
        <v>-23.9939</v>
      </c>
      <c r="BX197">
        <v>1218.2012500000001</v>
      </c>
      <c r="BY197">
        <v>1241.8900000000001</v>
      </c>
      <c r="BZ197">
        <v>0.89135724999999999</v>
      </c>
      <c r="CA197">
        <v>1200.95875</v>
      </c>
      <c r="CB197">
        <v>32.958874999999999</v>
      </c>
      <c r="CC197">
        <v>3.4215987499999998</v>
      </c>
      <c r="CD197">
        <v>3.3315012500000001</v>
      </c>
      <c r="CE197">
        <v>26.23565</v>
      </c>
      <c r="CF197">
        <v>25.784675</v>
      </c>
      <c r="CG197">
        <v>1200.0125</v>
      </c>
      <c r="CH197">
        <v>0.50003225000000007</v>
      </c>
      <c r="CI197">
        <v>0.49996774999999999</v>
      </c>
      <c r="CJ197">
        <v>0</v>
      </c>
      <c r="CK197">
        <v>781.13574999999992</v>
      </c>
      <c r="CL197">
        <v>4.9990899999999998</v>
      </c>
      <c r="CM197">
        <v>8318.223750000001</v>
      </c>
      <c r="CN197">
        <v>9558.0737499999996</v>
      </c>
      <c r="CO197">
        <v>41.75</v>
      </c>
      <c r="CP197">
        <v>43.436999999999998</v>
      </c>
      <c r="CQ197">
        <v>42.5</v>
      </c>
      <c r="CR197">
        <v>42.546499999999988</v>
      </c>
      <c r="CS197">
        <v>43.125</v>
      </c>
      <c r="CT197">
        <v>597.5462500000001</v>
      </c>
      <c r="CU197">
        <v>597.46624999999995</v>
      </c>
      <c r="CV197">
        <v>0</v>
      </c>
      <c r="CW197">
        <v>1670957746.5999999</v>
      </c>
      <c r="CX197">
        <v>0</v>
      </c>
      <c r="CY197">
        <v>1670954496.5999999</v>
      </c>
      <c r="CZ197" t="s">
        <v>356</v>
      </c>
      <c r="DA197">
        <v>1670954495.5999999</v>
      </c>
      <c r="DB197">
        <v>1670954496.5999999</v>
      </c>
      <c r="DC197">
        <v>16</v>
      </c>
      <c r="DD197">
        <v>-7.6999999999999999E-2</v>
      </c>
      <c r="DE197">
        <v>-1.0999999999999999E-2</v>
      </c>
      <c r="DF197">
        <v>-4.38</v>
      </c>
      <c r="DG197">
        <v>0.152</v>
      </c>
      <c r="DH197">
        <v>415</v>
      </c>
      <c r="DI197">
        <v>32</v>
      </c>
      <c r="DJ197">
        <v>0.4</v>
      </c>
      <c r="DK197">
        <v>0.41</v>
      </c>
      <c r="DL197">
        <v>-23.90486341463415</v>
      </c>
      <c r="DM197">
        <v>-0.84998788318732388</v>
      </c>
      <c r="DN197">
        <v>0.11106537023928351</v>
      </c>
      <c r="DO197">
        <v>0</v>
      </c>
      <c r="DP197">
        <v>0.89812043902439009</v>
      </c>
      <c r="DQ197">
        <v>-7.5059909305825567E-2</v>
      </c>
      <c r="DR197">
        <v>7.9549340726331932E-3</v>
      </c>
      <c r="DS197">
        <v>1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357</v>
      </c>
      <c r="EA197">
        <v>3.2981799999999999</v>
      </c>
      <c r="EB197">
        <v>2.62548</v>
      </c>
      <c r="EC197">
        <v>0.20820900000000001</v>
      </c>
      <c r="ED197">
        <v>0.20880099999999999</v>
      </c>
      <c r="EE197">
        <v>0.13936599999999999</v>
      </c>
      <c r="EF197">
        <v>0.13541</v>
      </c>
      <c r="EG197">
        <v>24016.1</v>
      </c>
      <c r="EH197">
        <v>24421.9</v>
      </c>
      <c r="EI197">
        <v>28218.1</v>
      </c>
      <c r="EJ197">
        <v>29705.3</v>
      </c>
      <c r="EK197">
        <v>33425.599999999999</v>
      </c>
      <c r="EL197">
        <v>35644.9</v>
      </c>
      <c r="EM197">
        <v>39827.300000000003</v>
      </c>
      <c r="EN197">
        <v>42434.6</v>
      </c>
      <c r="EO197">
        <v>2.2461500000000001</v>
      </c>
      <c r="EP197">
        <v>2.2208800000000002</v>
      </c>
      <c r="EQ197">
        <v>0.12662300000000001</v>
      </c>
      <c r="ER197">
        <v>0</v>
      </c>
      <c r="ES197">
        <v>30.408799999999999</v>
      </c>
      <c r="ET197">
        <v>999.9</v>
      </c>
      <c r="EU197">
        <v>72</v>
      </c>
      <c r="EV197">
        <v>33.5</v>
      </c>
      <c r="EW197">
        <v>37.008800000000001</v>
      </c>
      <c r="EX197">
        <v>57.344499999999996</v>
      </c>
      <c r="EY197">
        <v>-2.9847800000000002</v>
      </c>
      <c r="EZ197">
        <v>2</v>
      </c>
      <c r="FA197">
        <v>0.329121</v>
      </c>
      <c r="FB197">
        <v>-0.204349</v>
      </c>
      <c r="FC197">
        <v>20.271999999999998</v>
      </c>
      <c r="FD197">
        <v>5.2201399999999998</v>
      </c>
      <c r="FE197">
        <v>12.004</v>
      </c>
      <c r="FF197">
        <v>4.9870000000000001</v>
      </c>
      <c r="FG197">
        <v>3.2844500000000001</v>
      </c>
      <c r="FH197">
        <v>9999</v>
      </c>
      <c r="FI197">
        <v>9999</v>
      </c>
      <c r="FJ197">
        <v>9999</v>
      </c>
      <c r="FK197">
        <v>999.9</v>
      </c>
      <c r="FL197">
        <v>1.8657900000000001</v>
      </c>
      <c r="FM197">
        <v>1.8621799999999999</v>
      </c>
      <c r="FN197">
        <v>1.8642000000000001</v>
      </c>
      <c r="FO197">
        <v>1.8602300000000001</v>
      </c>
      <c r="FP197">
        <v>1.86097</v>
      </c>
      <c r="FQ197">
        <v>1.8601000000000001</v>
      </c>
      <c r="FR197">
        <v>1.8617999999999999</v>
      </c>
      <c r="FS197">
        <v>1.85839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-5.47</v>
      </c>
      <c r="GH197">
        <v>0.1525</v>
      </c>
      <c r="GI197">
        <v>-3.43048097447471</v>
      </c>
      <c r="GJ197">
        <v>-2.7043828418459848E-3</v>
      </c>
      <c r="GK197">
        <v>1.1637646390227569E-6</v>
      </c>
      <c r="GL197">
        <v>-2.7935288173591201E-10</v>
      </c>
      <c r="GM197">
        <v>0.15243500000000409</v>
      </c>
      <c r="GN197">
        <v>0</v>
      </c>
      <c r="GO197">
        <v>0</v>
      </c>
      <c r="GP197">
        <v>0</v>
      </c>
      <c r="GQ197">
        <v>5</v>
      </c>
      <c r="GR197">
        <v>2087</v>
      </c>
      <c r="GS197">
        <v>4</v>
      </c>
      <c r="GT197">
        <v>31</v>
      </c>
      <c r="GU197">
        <v>53.6</v>
      </c>
      <c r="GV197">
        <v>53.6</v>
      </c>
      <c r="GW197">
        <v>3.2189899999999998</v>
      </c>
      <c r="GX197">
        <v>2.5146500000000001</v>
      </c>
      <c r="GY197">
        <v>2.04834</v>
      </c>
      <c r="GZ197">
        <v>2.6171899999999999</v>
      </c>
      <c r="HA197">
        <v>2.1972700000000001</v>
      </c>
      <c r="HB197">
        <v>2.3315399999999999</v>
      </c>
      <c r="HC197">
        <v>38.354500000000002</v>
      </c>
      <c r="HD197">
        <v>14.3947</v>
      </c>
      <c r="HE197">
        <v>18</v>
      </c>
      <c r="HF197">
        <v>704.69899999999996</v>
      </c>
      <c r="HG197">
        <v>762.19600000000003</v>
      </c>
      <c r="HH197">
        <v>31.000900000000001</v>
      </c>
      <c r="HI197">
        <v>31.608499999999999</v>
      </c>
      <c r="HJ197">
        <v>30.000299999999999</v>
      </c>
      <c r="HK197">
        <v>31.471299999999999</v>
      </c>
      <c r="HL197">
        <v>31.456600000000002</v>
      </c>
      <c r="HM197">
        <v>64.380399999999995</v>
      </c>
      <c r="HN197">
        <v>12.3971</v>
      </c>
      <c r="HO197">
        <v>100</v>
      </c>
      <c r="HP197">
        <v>31</v>
      </c>
      <c r="HQ197">
        <v>1217.01</v>
      </c>
      <c r="HR197">
        <v>33.047600000000003</v>
      </c>
      <c r="HS197">
        <v>99.427099999999996</v>
      </c>
      <c r="HT197">
        <v>98.4255</v>
      </c>
    </row>
    <row r="198" spans="1:228" x14ac:dyDescent="0.2">
      <c r="A198">
        <v>183</v>
      </c>
      <c r="B198">
        <v>1670957718.5999999</v>
      </c>
      <c r="C198">
        <v>726.59999990463257</v>
      </c>
      <c r="D198" t="s">
        <v>724</v>
      </c>
      <c r="E198" t="s">
        <v>725</v>
      </c>
      <c r="F198">
        <v>4</v>
      </c>
      <c r="G198">
        <v>1670957716.5999999</v>
      </c>
      <c r="H198">
        <f t="shared" si="68"/>
        <v>2.2142781027647252E-3</v>
      </c>
      <c r="I198">
        <f t="shared" si="69"/>
        <v>2.2142781027647254</v>
      </c>
      <c r="J198">
        <f t="shared" si="70"/>
        <v>31.791211740857463</v>
      </c>
      <c r="K198">
        <f t="shared" si="71"/>
        <v>1183.78</v>
      </c>
      <c r="L198">
        <f t="shared" si="72"/>
        <v>810.77912656533545</v>
      </c>
      <c r="M198">
        <f t="shared" si="73"/>
        <v>82.034732215015566</v>
      </c>
      <c r="N198">
        <f t="shared" si="74"/>
        <v>119.77500668138572</v>
      </c>
      <c r="O198">
        <f t="shared" si="75"/>
        <v>0.14863875674637309</v>
      </c>
      <c r="P198">
        <f t="shared" si="76"/>
        <v>3.6813754291893699</v>
      </c>
      <c r="Q198">
        <f t="shared" si="77"/>
        <v>0.14538340431977917</v>
      </c>
      <c r="R198">
        <f t="shared" si="78"/>
        <v>9.1151170041762541E-2</v>
      </c>
      <c r="S198">
        <f t="shared" si="79"/>
        <v>226.10794209163964</v>
      </c>
      <c r="T198">
        <f t="shared" si="80"/>
        <v>33.029994212419147</v>
      </c>
      <c r="U198">
        <f t="shared" si="81"/>
        <v>32.466357142857142</v>
      </c>
      <c r="V198">
        <f t="shared" si="82"/>
        <v>4.9025842546414058</v>
      </c>
      <c r="W198">
        <f t="shared" si="83"/>
        <v>70.041561706111793</v>
      </c>
      <c r="X198">
        <f t="shared" si="84"/>
        <v>3.4249659734872338</v>
      </c>
      <c r="Y198">
        <f t="shared" si="85"/>
        <v>4.8899052077937499</v>
      </c>
      <c r="Z198">
        <f t="shared" si="86"/>
        <v>1.477618281154172</v>
      </c>
      <c r="AA198">
        <f t="shared" si="87"/>
        <v>-97.649664331924384</v>
      </c>
      <c r="AB198">
        <f t="shared" si="88"/>
        <v>-9.109787327152997</v>
      </c>
      <c r="AC198">
        <f t="shared" si="89"/>
        <v>-0.56363973977490589</v>
      </c>
      <c r="AD198">
        <f t="shared" si="90"/>
        <v>118.78485069278734</v>
      </c>
      <c r="AE198">
        <f t="shared" si="91"/>
        <v>55.518429874917096</v>
      </c>
      <c r="AF198">
        <f t="shared" si="92"/>
        <v>2.2161734374203932</v>
      </c>
      <c r="AG198">
        <f t="shared" si="93"/>
        <v>31.791211740857463</v>
      </c>
      <c r="AH198">
        <v>1248.1855756948969</v>
      </c>
      <c r="AI198">
        <v>1227.84006060606</v>
      </c>
      <c r="AJ198">
        <v>1.728240449771018</v>
      </c>
      <c r="AK198">
        <v>63.248288586622081</v>
      </c>
      <c r="AL198">
        <f t="shared" si="94"/>
        <v>2.2142781027647254</v>
      </c>
      <c r="AM198">
        <v>32.960175389822027</v>
      </c>
      <c r="AN198">
        <v>33.848536969696937</v>
      </c>
      <c r="AO198">
        <v>4.0013852035106353E-5</v>
      </c>
      <c r="AP198">
        <v>96.55356453263947</v>
      </c>
      <c r="AQ198">
        <v>0</v>
      </c>
      <c r="AR198">
        <v>0</v>
      </c>
      <c r="AS198">
        <f t="shared" si="95"/>
        <v>1</v>
      </c>
      <c r="AT198">
        <f t="shared" si="96"/>
        <v>0</v>
      </c>
      <c r="AU198">
        <f t="shared" si="97"/>
        <v>47443.401383778553</v>
      </c>
      <c r="AV198">
        <f t="shared" si="98"/>
        <v>1199.962857142857</v>
      </c>
      <c r="AW198">
        <f t="shared" si="99"/>
        <v>1025.8930850215747</v>
      </c>
      <c r="AX198">
        <f t="shared" si="100"/>
        <v>0.85493736653170505</v>
      </c>
      <c r="AY198">
        <f t="shared" si="101"/>
        <v>0.18842911740619087</v>
      </c>
      <c r="AZ198">
        <v>2.7</v>
      </c>
      <c r="BA198">
        <v>0.5</v>
      </c>
      <c r="BB198" t="s">
        <v>355</v>
      </c>
      <c r="BC198">
        <v>2</v>
      </c>
      <c r="BD198" t="b">
        <v>1</v>
      </c>
      <c r="BE198">
        <v>1670957716.5999999</v>
      </c>
      <c r="BF198">
        <v>1183.78</v>
      </c>
      <c r="BG198">
        <v>1207.93</v>
      </c>
      <c r="BH198">
        <v>33.850185714285708</v>
      </c>
      <c r="BI198">
        <v>32.960828571428571</v>
      </c>
      <c r="BJ198">
        <v>1189.25</v>
      </c>
      <c r="BK198">
        <v>33.697757142857142</v>
      </c>
      <c r="BL198">
        <v>650.03357142857135</v>
      </c>
      <c r="BM198">
        <v>101.08</v>
      </c>
      <c r="BN198">
        <v>0.1001235714285714</v>
      </c>
      <c r="BO198">
        <v>32.420457142857153</v>
      </c>
      <c r="BP198">
        <v>32.466357142857142</v>
      </c>
      <c r="BQ198">
        <v>999.89999999999986</v>
      </c>
      <c r="BR198">
        <v>0</v>
      </c>
      <c r="BS198">
        <v>0</v>
      </c>
      <c r="BT198">
        <v>9010.3571428571431</v>
      </c>
      <c r="BU198">
        <v>0</v>
      </c>
      <c r="BV198">
        <v>274.8755714285715</v>
      </c>
      <c r="BW198">
        <v>-24.151042857142858</v>
      </c>
      <c r="BX198">
        <v>1225.252857142857</v>
      </c>
      <c r="BY198">
        <v>1249.0999999999999</v>
      </c>
      <c r="BZ198">
        <v>0.88935357142857152</v>
      </c>
      <c r="CA198">
        <v>1207.93</v>
      </c>
      <c r="CB198">
        <v>32.960828571428571</v>
      </c>
      <c r="CC198">
        <v>3.4215814285714279</v>
      </c>
      <c r="CD198">
        <v>3.3316842857142861</v>
      </c>
      <c r="CE198">
        <v>26.235557142857139</v>
      </c>
      <c r="CF198">
        <v>25.785585714285709</v>
      </c>
      <c r="CG198">
        <v>1199.962857142857</v>
      </c>
      <c r="CH198">
        <v>0.50000328571428565</v>
      </c>
      <c r="CI198">
        <v>0.49999671428571429</v>
      </c>
      <c r="CJ198">
        <v>0</v>
      </c>
      <c r="CK198">
        <v>781.14442857142865</v>
      </c>
      <c r="CL198">
        <v>4.9990899999999998</v>
      </c>
      <c r="CM198">
        <v>8317.2414285714294</v>
      </c>
      <c r="CN198">
        <v>9557.5771428571443</v>
      </c>
      <c r="CO198">
        <v>41.75</v>
      </c>
      <c r="CP198">
        <v>43.436999999999998</v>
      </c>
      <c r="CQ198">
        <v>42.5</v>
      </c>
      <c r="CR198">
        <v>42.544285714285706</v>
      </c>
      <c r="CS198">
        <v>43.125</v>
      </c>
      <c r="CT198">
        <v>597.48714285714289</v>
      </c>
      <c r="CU198">
        <v>597.47571428571416</v>
      </c>
      <c r="CV198">
        <v>0</v>
      </c>
      <c r="CW198">
        <v>1670957750.8</v>
      </c>
      <c r="CX198">
        <v>0</v>
      </c>
      <c r="CY198">
        <v>1670954496.5999999</v>
      </c>
      <c r="CZ198" t="s">
        <v>356</v>
      </c>
      <c r="DA198">
        <v>1670954495.5999999</v>
      </c>
      <c r="DB198">
        <v>1670954496.5999999</v>
      </c>
      <c r="DC198">
        <v>16</v>
      </c>
      <c r="DD198">
        <v>-7.6999999999999999E-2</v>
      </c>
      <c r="DE198">
        <v>-1.0999999999999999E-2</v>
      </c>
      <c r="DF198">
        <v>-4.38</v>
      </c>
      <c r="DG198">
        <v>0.152</v>
      </c>
      <c r="DH198">
        <v>415</v>
      </c>
      <c r="DI198">
        <v>32</v>
      </c>
      <c r="DJ198">
        <v>0.4</v>
      </c>
      <c r="DK198">
        <v>0.41</v>
      </c>
      <c r="DL198">
        <v>-23.97615853658537</v>
      </c>
      <c r="DM198">
        <v>-1.0015422020858951</v>
      </c>
      <c r="DN198">
        <v>0.1201632770809539</v>
      </c>
      <c r="DO198">
        <v>0</v>
      </c>
      <c r="DP198">
        <v>0.89398268292682936</v>
      </c>
      <c r="DQ198">
        <v>-4.2894842884431753E-2</v>
      </c>
      <c r="DR198">
        <v>4.726643213761361E-3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1</v>
      </c>
      <c r="DY198">
        <v>2</v>
      </c>
      <c r="DZ198" t="s">
        <v>357</v>
      </c>
      <c r="EA198">
        <v>3.2982300000000002</v>
      </c>
      <c r="EB198">
        <v>2.6254499999999998</v>
      </c>
      <c r="EC198">
        <v>0.20893800000000001</v>
      </c>
      <c r="ED198">
        <v>0.20952299999999999</v>
      </c>
      <c r="EE198">
        <v>0.13936499999999999</v>
      </c>
      <c r="EF198">
        <v>0.13541400000000001</v>
      </c>
      <c r="EG198">
        <v>23993.599999999999</v>
      </c>
      <c r="EH198">
        <v>24399.4</v>
      </c>
      <c r="EI198">
        <v>28217.7</v>
      </c>
      <c r="EJ198">
        <v>29705.200000000001</v>
      </c>
      <c r="EK198">
        <v>33424.9</v>
      </c>
      <c r="EL198">
        <v>35644.800000000003</v>
      </c>
      <c r="EM198">
        <v>39826.199999999997</v>
      </c>
      <c r="EN198">
        <v>42434.5</v>
      </c>
      <c r="EO198">
        <v>2.2462499999999999</v>
      </c>
      <c r="EP198">
        <v>2.22085</v>
      </c>
      <c r="EQ198">
        <v>0.12717000000000001</v>
      </c>
      <c r="ER198">
        <v>0</v>
      </c>
      <c r="ES198">
        <v>30.404199999999999</v>
      </c>
      <c r="ET198">
        <v>999.9</v>
      </c>
      <c r="EU198">
        <v>72</v>
      </c>
      <c r="EV198">
        <v>33.5</v>
      </c>
      <c r="EW198">
        <v>37.009700000000002</v>
      </c>
      <c r="EX198">
        <v>57.284500000000001</v>
      </c>
      <c r="EY198">
        <v>-2.9927899999999998</v>
      </c>
      <c r="EZ198">
        <v>2</v>
      </c>
      <c r="FA198">
        <v>0.32943099999999997</v>
      </c>
      <c r="FB198">
        <v>-0.201157</v>
      </c>
      <c r="FC198">
        <v>20.271999999999998</v>
      </c>
      <c r="FD198">
        <v>5.2201399999999998</v>
      </c>
      <c r="FE198">
        <v>12.004</v>
      </c>
      <c r="FF198">
        <v>4.9870000000000001</v>
      </c>
      <c r="FG198">
        <v>3.2844500000000001</v>
      </c>
      <c r="FH198">
        <v>9999</v>
      </c>
      <c r="FI198">
        <v>9999</v>
      </c>
      <c r="FJ198">
        <v>9999</v>
      </c>
      <c r="FK198">
        <v>999.9</v>
      </c>
      <c r="FL198">
        <v>1.86581</v>
      </c>
      <c r="FM198">
        <v>1.8621799999999999</v>
      </c>
      <c r="FN198">
        <v>1.8642000000000001</v>
      </c>
      <c r="FO198">
        <v>1.8602300000000001</v>
      </c>
      <c r="FP198">
        <v>1.8609599999999999</v>
      </c>
      <c r="FQ198">
        <v>1.8601000000000001</v>
      </c>
      <c r="FR198">
        <v>1.8618399999999999</v>
      </c>
      <c r="FS198">
        <v>1.8584000000000001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-5.47</v>
      </c>
      <c r="GH198">
        <v>0.1525</v>
      </c>
      <c r="GI198">
        <v>-3.43048097447471</v>
      </c>
      <c r="GJ198">
        <v>-2.7043828418459848E-3</v>
      </c>
      <c r="GK198">
        <v>1.1637646390227569E-6</v>
      </c>
      <c r="GL198">
        <v>-2.7935288173591201E-10</v>
      </c>
      <c r="GM198">
        <v>0.15243500000000409</v>
      </c>
      <c r="GN198">
        <v>0</v>
      </c>
      <c r="GO198">
        <v>0</v>
      </c>
      <c r="GP198">
        <v>0</v>
      </c>
      <c r="GQ198">
        <v>5</v>
      </c>
      <c r="GR198">
        <v>2087</v>
      </c>
      <c r="GS198">
        <v>4</v>
      </c>
      <c r="GT198">
        <v>31</v>
      </c>
      <c r="GU198">
        <v>53.7</v>
      </c>
      <c r="GV198">
        <v>53.7</v>
      </c>
      <c r="GW198">
        <v>3.2336399999999998</v>
      </c>
      <c r="GX198">
        <v>2.5134300000000001</v>
      </c>
      <c r="GY198">
        <v>2.04956</v>
      </c>
      <c r="GZ198">
        <v>2.6171899999999999</v>
      </c>
      <c r="HA198">
        <v>2.1972700000000001</v>
      </c>
      <c r="HB198">
        <v>2.36206</v>
      </c>
      <c r="HC198">
        <v>38.354500000000002</v>
      </c>
      <c r="HD198">
        <v>14.3947</v>
      </c>
      <c r="HE198">
        <v>18</v>
      </c>
      <c r="HF198">
        <v>704.80499999999995</v>
      </c>
      <c r="HG198">
        <v>762.20299999999997</v>
      </c>
      <c r="HH198">
        <v>31.000900000000001</v>
      </c>
      <c r="HI198">
        <v>31.610600000000002</v>
      </c>
      <c r="HJ198">
        <v>30.000399999999999</v>
      </c>
      <c r="HK198">
        <v>31.473400000000002</v>
      </c>
      <c r="HL198">
        <v>31.4589</v>
      </c>
      <c r="HM198">
        <v>64.664599999999993</v>
      </c>
      <c r="HN198">
        <v>12.3971</v>
      </c>
      <c r="HO198">
        <v>100</v>
      </c>
      <c r="HP198">
        <v>31</v>
      </c>
      <c r="HQ198">
        <v>1223.69</v>
      </c>
      <c r="HR198">
        <v>33.066400000000002</v>
      </c>
      <c r="HS198">
        <v>99.4251</v>
      </c>
      <c r="HT198">
        <v>98.425399999999996</v>
      </c>
    </row>
    <row r="199" spans="1:228" x14ac:dyDescent="0.2">
      <c r="A199">
        <v>184</v>
      </c>
      <c r="B199">
        <v>1670957722.5999999</v>
      </c>
      <c r="C199">
        <v>730.59999990463257</v>
      </c>
      <c r="D199" t="s">
        <v>726</v>
      </c>
      <c r="E199" t="s">
        <v>727</v>
      </c>
      <c r="F199">
        <v>4</v>
      </c>
      <c r="G199">
        <v>1670957720.2874999</v>
      </c>
      <c r="H199">
        <f t="shared" si="68"/>
        <v>2.2092902083045425E-3</v>
      </c>
      <c r="I199">
        <f t="shared" si="69"/>
        <v>2.2092902083045427</v>
      </c>
      <c r="J199">
        <f t="shared" si="70"/>
        <v>31.338109416805679</v>
      </c>
      <c r="K199">
        <f t="shared" si="71"/>
        <v>1189.98</v>
      </c>
      <c r="L199">
        <f t="shared" si="72"/>
        <v>820.77573735055375</v>
      </c>
      <c r="M199">
        <f t="shared" si="73"/>
        <v>83.046228739601347</v>
      </c>
      <c r="N199">
        <f t="shared" si="74"/>
        <v>120.4023788453475</v>
      </c>
      <c r="O199">
        <f t="shared" si="75"/>
        <v>0.14821400954514757</v>
      </c>
      <c r="P199">
        <f t="shared" si="76"/>
        <v>3.682815617840336</v>
      </c>
      <c r="Q199">
        <f t="shared" si="77"/>
        <v>0.14497825318777616</v>
      </c>
      <c r="R199">
        <f t="shared" si="78"/>
        <v>9.0896244417362188E-2</v>
      </c>
      <c r="S199">
        <f t="shared" si="79"/>
        <v>226.11171035758284</v>
      </c>
      <c r="T199">
        <f t="shared" si="80"/>
        <v>33.029799180378483</v>
      </c>
      <c r="U199">
        <f t="shared" si="81"/>
        <v>32.468899999999998</v>
      </c>
      <c r="V199">
        <f t="shared" si="82"/>
        <v>4.9032875087444596</v>
      </c>
      <c r="W199">
        <f t="shared" si="83"/>
        <v>70.043918114919919</v>
      </c>
      <c r="X199">
        <f t="shared" si="84"/>
        <v>3.4248817268685419</v>
      </c>
      <c r="Y199">
        <f t="shared" si="85"/>
        <v>4.88962042535855</v>
      </c>
      <c r="Z199">
        <f t="shared" si="86"/>
        <v>1.4784057818759178</v>
      </c>
      <c r="AA199">
        <f t="shared" si="87"/>
        <v>-97.429698186230326</v>
      </c>
      <c r="AB199">
        <f t="shared" si="88"/>
        <v>-9.8231601027663888</v>
      </c>
      <c r="AC199">
        <f t="shared" si="89"/>
        <v>-0.60754429274490807</v>
      </c>
      <c r="AD199">
        <f t="shared" si="90"/>
        <v>118.25130777584121</v>
      </c>
      <c r="AE199">
        <f t="shared" si="91"/>
        <v>55.438419110925381</v>
      </c>
      <c r="AF199">
        <f t="shared" si="92"/>
        <v>2.2001656464196997</v>
      </c>
      <c r="AG199">
        <f t="shared" si="93"/>
        <v>31.338109416805679</v>
      </c>
      <c r="AH199">
        <v>1255.0945939463111</v>
      </c>
      <c r="AI199">
        <v>1234.846545454546</v>
      </c>
      <c r="AJ199">
        <v>1.753210053392285</v>
      </c>
      <c r="AK199">
        <v>63.248288586622081</v>
      </c>
      <c r="AL199">
        <f t="shared" si="94"/>
        <v>2.2092902083045427</v>
      </c>
      <c r="AM199">
        <v>32.962143916111103</v>
      </c>
      <c r="AN199">
        <v>33.848658181818159</v>
      </c>
      <c r="AO199">
        <v>1.660610641693766E-5</v>
      </c>
      <c r="AP199">
        <v>96.55356453263947</v>
      </c>
      <c r="AQ199">
        <v>0</v>
      </c>
      <c r="AR199">
        <v>0</v>
      </c>
      <c r="AS199">
        <f t="shared" si="95"/>
        <v>1</v>
      </c>
      <c r="AT199">
        <f t="shared" si="96"/>
        <v>0</v>
      </c>
      <c r="AU199">
        <f t="shared" si="97"/>
        <v>47469.35974617683</v>
      </c>
      <c r="AV199">
        <f t="shared" si="98"/>
        <v>1199.9962499999999</v>
      </c>
      <c r="AW199">
        <f t="shared" si="99"/>
        <v>1025.9203260920117</v>
      </c>
      <c r="AX199">
        <f t="shared" si="100"/>
        <v>0.85493627675254136</v>
      </c>
      <c r="AY199">
        <f t="shared" si="101"/>
        <v>0.18842701413240487</v>
      </c>
      <c r="AZ199">
        <v>2.7</v>
      </c>
      <c r="BA199">
        <v>0.5</v>
      </c>
      <c r="BB199" t="s">
        <v>355</v>
      </c>
      <c r="BC199">
        <v>2</v>
      </c>
      <c r="BD199" t="b">
        <v>1</v>
      </c>
      <c r="BE199">
        <v>1670957720.2874999</v>
      </c>
      <c r="BF199">
        <v>1189.98</v>
      </c>
      <c r="BG199">
        <v>1214.095</v>
      </c>
      <c r="BH199">
        <v>33.849337499999997</v>
      </c>
      <c r="BI199">
        <v>32.966387500000003</v>
      </c>
      <c r="BJ199">
        <v>1195.45625</v>
      </c>
      <c r="BK199">
        <v>33.696925</v>
      </c>
      <c r="BL199">
        <v>650.02175</v>
      </c>
      <c r="BM199">
        <v>101.08025000000001</v>
      </c>
      <c r="BN199">
        <v>9.9920124999999999E-2</v>
      </c>
      <c r="BO199">
        <v>32.419424999999997</v>
      </c>
      <c r="BP199">
        <v>32.468899999999998</v>
      </c>
      <c r="BQ199">
        <v>999.9</v>
      </c>
      <c r="BR199">
        <v>0</v>
      </c>
      <c r="BS199">
        <v>0</v>
      </c>
      <c r="BT199">
        <v>9015.3112500000007</v>
      </c>
      <c r="BU199">
        <v>0</v>
      </c>
      <c r="BV199">
        <v>274.72149999999999</v>
      </c>
      <c r="BW199">
        <v>-24.115349999999999</v>
      </c>
      <c r="BX199">
        <v>1231.6712500000001</v>
      </c>
      <c r="BY199">
        <v>1255.48125</v>
      </c>
      <c r="BZ199">
        <v>0.88294849999999991</v>
      </c>
      <c r="CA199">
        <v>1214.095</v>
      </c>
      <c r="CB199">
        <v>32.966387500000003</v>
      </c>
      <c r="CC199">
        <v>3.4215037499999998</v>
      </c>
      <c r="CD199">
        <v>3.332255</v>
      </c>
      <c r="CE199">
        <v>26.235187499999999</v>
      </c>
      <c r="CF199">
        <v>25.788474999999998</v>
      </c>
      <c r="CG199">
        <v>1199.9962499999999</v>
      </c>
      <c r="CH199">
        <v>0.50003949999999997</v>
      </c>
      <c r="CI199">
        <v>0.49996049999999997</v>
      </c>
      <c r="CJ199">
        <v>0</v>
      </c>
      <c r="CK199">
        <v>781.14200000000005</v>
      </c>
      <c r="CL199">
        <v>4.9990899999999998</v>
      </c>
      <c r="CM199">
        <v>8317.4737499999992</v>
      </c>
      <c r="CN199">
        <v>9557.9512500000001</v>
      </c>
      <c r="CO199">
        <v>41.75</v>
      </c>
      <c r="CP199">
        <v>43.436999999999998</v>
      </c>
      <c r="CQ199">
        <v>42.5</v>
      </c>
      <c r="CR199">
        <v>42.561999999999998</v>
      </c>
      <c r="CS199">
        <v>43.109250000000003</v>
      </c>
      <c r="CT199">
        <v>597.54750000000013</v>
      </c>
      <c r="CU199">
        <v>597.44875000000002</v>
      </c>
      <c r="CV199">
        <v>0</v>
      </c>
      <c r="CW199">
        <v>1670957755</v>
      </c>
      <c r="CX199">
        <v>0</v>
      </c>
      <c r="CY199">
        <v>1670954496.5999999</v>
      </c>
      <c r="CZ199" t="s">
        <v>356</v>
      </c>
      <c r="DA199">
        <v>1670954495.5999999</v>
      </c>
      <c r="DB199">
        <v>1670954496.5999999</v>
      </c>
      <c r="DC199">
        <v>16</v>
      </c>
      <c r="DD199">
        <v>-7.6999999999999999E-2</v>
      </c>
      <c r="DE199">
        <v>-1.0999999999999999E-2</v>
      </c>
      <c r="DF199">
        <v>-4.38</v>
      </c>
      <c r="DG199">
        <v>0.152</v>
      </c>
      <c r="DH199">
        <v>415</v>
      </c>
      <c r="DI199">
        <v>32</v>
      </c>
      <c r="DJ199">
        <v>0.4</v>
      </c>
      <c r="DK199">
        <v>0.41</v>
      </c>
      <c r="DL199">
        <v>-24.041175609756099</v>
      </c>
      <c r="DM199">
        <v>-0.62396935282108446</v>
      </c>
      <c r="DN199">
        <v>8.7661568686786581E-2</v>
      </c>
      <c r="DO199">
        <v>0</v>
      </c>
      <c r="DP199">
        <v>0.8906747073170731</v>
      </c>
      <c r="DQ199">
        <v>-3.6594466094449343E-2</v>
      </c>
      <c r="DR199">
        <v>4.1446670538786874E-3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1</v>
      </c>
      <c r="DY199">
        <v>2</v>
      </c>
      <c r="DZ199" t="s">
        <v>357</v>
      </c>
      <c r="EA199">
        <v>3.2981099999999999</v>
      </c>
      <c r="EB199">
        <v>2.6253199999999999</v>
      </c>
      <c r="EC199">
        <v>0.209674</v>
      </c>
      <c r="ED199">
        <v>0.21024200000000001</v>
      </c>
      <c r="EE199">
        <v>0.13936100000000001</v>
      </c>
      <c r="EF199">
        <v>0.13546900000000001</v>
      </c>
      <c r="EG199">
        <v>23971.5</v>
      </c>
      <c r="EH199">
        <v>24377.7</v>
      </c>
      <c r="EI199">
        <v>28218.1</v>
      </c>
      <c r="EJ199">
        <v>29705.7</v>
      </c>
      <c r="EK199">
        <v>33425.4</v>
      </c>
      <c r="EL199">
        <v>35643.1</v>
      </c>
      <c r="EM199">
        <v>39826.6</v>
      </c>
      <c r="EN199">
        <v>42435.199999999997</v>
      </c>
      <c r="EO199">
        <v>2.2461799999999998</v>
      </c>
      <c r="EP199">
        <v>2.2208000000000001</v>
      </c>
      <c r="EQ199">
        <v>0.127114</v>
      </c>
      <c r="ER199">
        <v>0</v>
      </c>
      <c r="ES199">
        <v>30.400700000000001</v>
      </c>
      <c r="ET199">
        <v>999.9</v>
      </c>
      <c r="EU199">
        <v>72</v>
      </c>
      <c r="EV199">
        <v>33.5</v>
      </c>
      <c r="EW199">
        <v>37.009599999999999</v>
      </c>
      <c r="EX199">
        <v>57.404499999999999</v>
      </c>
      <c r="EY199">
        <v>-2.9407000000000001</v>
      </c>
      <c r="EZ199">
        <v>2</v>
      </c>
      <c r="FA199">
        <v>0.32952700000000001</v>
      </c>
      <c r="FB199">
        <v>-0.19972799999999999</v>
      </c>
      <c r="FC199">
        <v>20.272200000000002</v>
      </c>
      <c r="FD199">
        <v>5.2201399999999998</v>
      </c>
      <c r="FE199">
        <v>12.004</v>
      </c>
      <c r="FF199">
        <v>4.9868499999999996</v>
      </c>
      <c r="FG199">
        <v>3.2844000000000002</v>
      </c>
      <c r="FH199">
        <v>9999</v>
      </c>
      <c r="FI199">
        <v>9999</v>
      </c>
      <c r="FJ199">
        <v>9999</v>
      </c>
      <c r="FK199">
        <v>999.9</v>
      </c>
      <c r="FL199">
        <v>1.8657999999999999</v>
      </c>
      <c r="FM199">
        <v>1.8621799999999999</v>
      </c>
      <c r="FN199">
        <v>1.86419</v>
      </c>
      <c r="FO199">
        <v>1.86022</v>
      </c>
      <c r="FP199">
        <v>1.8609599999999999</v>
      </c>
      <c r="FQ199">
        <v>1.86008</v>
      </c>
      <c r="FR199">
        <v>1.8618399999999999</v>
      </c>
      <c r="FS199">
        <v>1.85839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-5.48</v>
      </c>
      <c r="GH199">
        <v>0.15240000000000001</v>
      </c>
      <c r="GI199">
        <v>-3.43048097447471</v>
      </c>
      <c r="GJ199">
        <v>-2.7043828418459848E-3</v>
      </c>
      <c r="GK199">
        <v>1.1637646390227569E-6</v>
      </c>
      <c r="GL199">
        <v>-2.7935288173591201E-10</v>
      </c>
      <c r="GM199">
        <v>0.15243500000000409</v>
      </c>
      <c r="GN199">
        <v>0</v>
      </c>
      <c r="GO199">
        <v>0</v>
      </c>
      <c r="GP199">
        <v>0</v>
      </c>
      <c r="GQ199">
        <v>5</v>
      </c>
      <c r="GR199">
        <v>2087</v>
      </c>
      <c r="GS199">
        <v>4</v>
      </c>
      <c r="GT199">
        <v>31</v>
      </c>
      <c r="GU199">
        <v>53.8</v>
      </c>
      <c r="GV199">
        <v>53.8</v>
      </c>
      <c r="GW199">
        <v>3.2482899999999999</v>
      </c>
      <c r="GX199">
        <v>2.5122100000000001</v>
      </c>
      <c r="GY199">
        <v>2.04834</v>
      </c>
      <c r="GZ199">
        <v>2.6171899999999999</v>
      </c>
      <c r="HA199">
        <v>2.1972700000000001</v>
      </c>
      <c r="HB199">
        <v>2.3339799999999999</v>
      </c>
      <c r="HC199">
        <v>38.354500000000002</v>
      </c>
      <c r="HD199">
        <v>14.3772</v>
      </c>
      <c r="HE199">
        <v>18</v>
      </c>
      <c r="HF199">
        <v>704.76800000000003</v>
      </c>
      <c r="HG199">
        <v>762.18600000000004</v>
      </c>
      <c r="HH199">
        <v>31.000599999999999</v>
      </c>
      <c r="HI199">
        <v>31.6127</v>
      </c>
      <c r="HJ199">
        <v>30.0002</v>
      </c>
      <c r="HK199">
        <v>31.4755</v>
      </c>
      <c r="HL199">
        <v>31.461400000000001</v>
      </c>
      <c r="HM199">
        <v>64.951099999999997</v>
      </c>
      <c r="HN199">
        <v>12.098699999999999</v>
      </c>
      <c r="HO199">
        <v>100</v>
      </c>
      <c r="HP199">
        <v>31</v>
      </c>
      <c r="HQ199">
        <v>1230.3699999999999</v>
      </c>
      <c r="HR199">
        <v>33.082700000000003</v>
      </c>
      <c r="HS199">
        <v>99.426199999999994</v>
      </c>
      <c r="HT199">
        <v>98.427099999999996</v>
      </c>
    </row>
    <row r="200" spans="1:228" x14ac:dyDescent="0.2">
      <c r="A200">
        <v>185</v>
      </c>
      <c r="B200">
        <v>1670957726.5999999</v>
      </c>
      <c r="C200">
        <v>734.59999990463257</v>
      </c>
      <c r="D200" t="s">
        <v>728</v>
      </c>
      <c r="E200" t="s">
        <v>729</v>
      </c>
      <c r="F200">
        <v>4</v>
      </c>
      <c r="G200">
        <v>1670957724.5999999</v>
      </c>
      <c r="H200">
        <f t="shared" si="68"/>
        <v>2.1670178317933289E-3</v>
      </c>
      <c r="I200">
        <f t="shared" si="69"/>
        <v>2.1670178317933289</v>
      </c>
      <c r="J200">
        <f t="shared" si="70"/>
        <v>31.618008078930298</v>
      </c>
      <c r="K200">
        <f t="shared" si="71"/>
        <v>1197.197142857143</v>
      </c>
      <c r="L200">
        <f t="shared" si="72"/>
        <v>818.59807386120974</v>
      </c>
      <c r="M200">
        <f t="shared" si="73"/>
        <v>82.825186292582387</v>
      </c>
      <c r="N200">
        <f t="shared" si="74"/>
        <v>121.13157794077843</v>
      </c>
      <c r="O200">
        <f t="shared" si="75"/>
        <v>0.14553844249796205</v>
      </c>
      <c r="P200">
        <f t="shared" si="76"/>
        <v>3.6751748778450537</v>
      </c>
      <c r="Q200">
        <f t="shared" si="77"/>
        <v>0.14241079131215623</v>
      </c>
      <c r="R200">
        <f t="shared" si="78"/>
        <v>8.9282153436118367E-2</v>
      </c>
      <c r="S200">
        <f t="shared" si="79"/>
        <v>226.11358166162924</v>
      </c>
      <c r="T200">
        <f t="shared" si="80"/>
        <v>33.040694637414489</v>
      </c>
      <c r="U200">
        <f t="shared" si="81"/>
        <v>32.462471428571433</v>
      </c>
      <c r="V200">
        <f t="shared" si="82"/>
        <v>4.9015097887219152</v>
      </c>
      <c r="W200">
        <f t="shared" si="83"/>
        <v>70.048172140691165</v>
      </c>
      <c r="X200">
        <f t="shared" si="84"/>
        <v>3.4252505621704854</v>
      </c>
      <c r="Y200">
        <f t="shared" si="85"/>
        <v>4.8898500239105429</v>
      </c>
      <c r="Z200">
        <f t="shared" si="86"/>
        <v>1.4762592265514298</v>
      </c>
      <c r="AA200">
        <f t="shared" si="87"/>
        <v>-95.565486382085808</v>
      </c>
      <c r="AB200">
        <f t="shared" si="88"/>
        <v>-8.364170896891773</v>
      </c>
      <c r="AC200">
        <f t="shared" si="89"/>
        <v>-0.51836975140426278</v>
      </c>
      <c r="AD200">
        <f t="shared" si="90"/>
        <v>121.6655546312474</v>
      </c>
      <c r="AE200">
        <f t="shared" si="91"/>
        <v>55.608305233544684</v>
      </c>
      <c r="AF200">
        <f t="shared" si="92"/>
        <v>2.1090359971808255</v>
      </c>
      <c r="AG200">
        <f t="shared" si="93"/>
        <v>31.618008078930298</v>
      </c>
      <c r="AH200">
        <v>1262.1010865889659</v>
      </c>
      <c r="AI200">
        <v>1241.769878787879</v>
      </c>
      <c r="AJ200">
        <v>1.743447781904119</v>
      </c>
      <c r="AK200">
        <v>63.248288586622081</v>
      </c>
      <c r="AL200">
        <f t="shared" si="94"/>
        <v>2.1670178317933289</v>
      </c>
      <c r="AM200">
        <v>32.991117256744651</v>
      </c>
      <c r="AN200">
        <v>33.860646666666653</v>
      </c>
      <c r="AO200">
        <v>2.0065851993444059E-5</v>
      </c>
      <c r="AP200">
        <v>96.55356453263947</v>
      </c>
      <c r="AQ200">
        <v>0</v>
      </c>
      <c r="AR200">
        <v>0</v>
      </c>
      <c r="AS200">
        <f t="shared" si="95"/>
        <v>1</v>
      </c>
      <c r="AT200">
        <f t="shared" si="96"/>
        <v>0</v>
      </c>
      <c r="AU200">
        <f t="shared" si="97"/>
        <v>47332.382863246938</v>
      </c>
      <c r="AV200">
        <f t="shared" si="98"/>
        <v>1200.002857142857</v>
      </c>
      <c r="AW200">
        <f t="shared" si="99"/>
        <v>1025.9262993065436</v>
      </c>
      <c r="AX200">
        <f t="shared" si="100"/>
        <v>0.85493654719224543</v>
      </c>
      <c r="AY200">
        <f t="shared" si="101"/>
        <v>0.18842753608103371</v>
      </c>
      <c r="AZ200">
        <v>2.7</v>
      </c>
      <c r="BA200">
        <v>0.5</v>
      </c>
      <c r="BB200" t="s">
        <v>355</v>
      </c>
      <c r="BC200">
        <v>2</v>
      </c>
      <c r="BD200" t="b">
        <v>1</v>
      </c>
      <c r="BE200">
        <v>1670957724.5999999</v>
      </c>
      <c r="BF200">
        <v>1197.197142857143</v>
      </c>
      <c r="BG200">
        <v>1221.3442857142859</v>
      </c>
      <c r="BH200">
        <v>33.853271428571432</v>
      </c>
      <c r="BI200">
        <v>33.006885714285723</v>
      </c>
      <c r="BJ200">
        <v>1202.68</v>
      </c>
      <c r="BK200">
        <v>33.700857142857153</v>
      </c>
      <c r="BL200">
        <v>650.0137142857144</v>
      </c>
      <c r="BM200">
        <v>101.0791428571429</v>
      </c>
      <c r="BN200">
        <v>0.1001647142857143</v>
      </c>
      <c r="BO200">
        <v>32.420257142857153</v>
      </c>
      <c r="BP200">
        <v>32.462471428571433</v>
      </c>
      <c r="BQ200">
        <v>999.89999999999986</v>
      </c>
      <c r="BR200">
        <v>0</v>
      </c>
      <c r="BS200">
        <v>0</v>
      </c>
      <c r="BT200">
        <v>8989.0199999999986</v>
      </c>
      <c r="BU200">
        <v>0</v>
      </c>
      <c r="BV200">
        <v>274.57157142857142</v>
      </c>
      <c r="BW200">
        <v>-24.1492</v>
      </c>
      <c r="BX200">
        <v>1239.1457142857139</v>
      </c>
      <c r="BY200">
        <v>1263.0342857142859</v>
      </c>
      <c r="BZ200">
        <v>0.84640771428571426</v>
      </c>
      <c r="CA200">
        <v>1221.3442857142859</v>
      </c>
      <c r="CB200">
        <v>33.006885714285723</v>
      </c>
      <c r="CC200">
        <v>3.4218614285714279</v>
      </c>
      <c r="CD200">
        <v>3.336305714285714</v>
      </c>
      <c r="CE200">
        <v>26.236971428571429</v>
      </c>
      <c r="CF200">
        <v>25.808985714285711</v>
      </c>
      <c r="CG200">
        <v>1200.002857142857</v>
      </c>
      <c r="CH200">
        <v>0.50003042857142854</v>
      </c>
      <c r="CI200">
        <v>0.49996957142857151</v>
      </c>
      <c r="CJ200">
        <v>0</v>
      </c>
      <c r="CK200">
        <v>781.21657142857146</v>
      </c>
      <c r="CL200">
        <v>4.9990899999999998</v>
      </c>
      <c r="CM200">
        <v>8317.2457142857129</v>
      </c>
      <c r="CN200">
        <v>9557.9971428571425</v>
      </c>
      <c r="CO200">
        <v>41.75</v>
      </c>
      <c r="CP200">
        <v>43.436999999999998</v>
      </c>
      <c r="CQ200">
        <v>42.5</v>
      </c>
      <c r="CR200">
        <v>42.561999999999998</v>
      </c>
      <c r="CS200">
        <v>43.125</v>
      </c>
      <c r="CT200">
        <v>597.54</v>
      </c>
      <c r="CU200">
        <v>597.46285714285727</v>
      </c>
      <c r="CV200">
        <v>0</v>
      </c>
      <c r="CW200">
        <v>1670957758.5999999</v>
      </c>
      <c r="CX200">
        <v>0</v>
      </c>
      <c r="CY200">
        <v>1670954496.5999999</v>
      </c>
      <c r="CZ200" t="s">
        <v>356</v>
      </c>
      <c r="DA200">
        <v>1670954495.5999999</v>
      </c>
      <c r="DB200">
        <v>1670954496.5999999</v>
      </c>
      <c r="DC200">
        <v>16</v>
      </c>
      <c r="DD200">
        <v>-7.6999999999999999E-2</v>
      </c>
      <c r="DE200">
        <v>-1.0999999999999999E-2</v>
      </c>
      <c r="DF200">
        <v>-4.38</v>
      </c>
      <c r="DG200">
        <v>0.152</v>
      </c>
      <c r="DH200">
        <v>415</v>
      </c>
      <c r="DI200">
        <v>32</v>
      </c>
      <c r="DJ200">
        <v>0.4</v>
      </c>
      <c r="DK200">
        <v>0.41</v>
      </c>
      <c r="DL200">
        <v>-24.070695121951221</v>
      </c>
      <c r="DM200">
        <v>-0.64516962966631985</v>
      </c>
      <c r="DN200">
        <v>8.8550396154570971E-2</v>
      </c>
      <c r="DO200">
        <v>0</v>
      </c>
      <c r="DP200">
        <v>0.8822622439024389</v>
      </c>
      <c r="DQ200">
        <v>-0.123243841678414</v>
      </c>
      <c r="DR200">
        <v>1.5475640075466651E-2</v>
      </c>
      <c r="DS200">
        <v>0</v>
      </c>
      <c r="DT200">
        <v>0</v>
      </c>
      <c r="DU200">
        <v>0</v>
      </c>
      <c r="DV200">
        <v>0</v>
      </c>
      <c r="DW200">
        <v>-1</v>
      </c>
      <c r="DX200">
        <v>0</v>
      </c>
      <c r="DY200">
        <v>2</v>
      </c>
      <c r="DZ200" t="s">
        <v>369</v>
      </c>
      <c r="EA200">
        <v>3.2982499999999999</v>
      </c>
      <c r="EB200">
        <v>2.62527</v>
      </c>
      <c r="EC200">
        <v>0.210399</v>
      </c>
      <c r="ED200">
        <v>0.21096100000000001</v>
      </c>
      <c r="EE200">
        <v>0.13939799999999999</v>
      </c>
      <c r="EF200">
        <v>0.13558100000000001</v>
      </c>
      <c r="EG200">
        <v>23949.599999999999</v>
      </c>
      <c r="EH200">
        <v>24354.9</v>
      </c>
      <c r="EI200">
        <v>28218.2</v>
      </c>
      <c r="EJ200">
        <v>29705.1</v>
      </c>
      <c r="EK200">
        <v>33424.1</v>
      </c>
      <c r="EL200">
        <v>35637.9</v>
      </c>
      <c r="EM200">
        <v>39826.699999999997</v>
      </c>
      <c r="EN200">
        <v>42434.400000000001</v>
      </c>
      <c r="EO200">
        <v>2.2461500000000001</v>
      </c>
      <c r="EP200">
        <v>2.22085</v>
      </c>
      <c r="EQ200">
        <v>0.127248</v>
      </c>
      <c r="ER200">
        <v>0</v>
      </c>
      <c r="ES200">
        <v>30.397400000000001</v>
      </c>
      <c r="ET200">
        <v>999.9</v>
      </c>
      <c r="EU200">
        <v>72</v>
      </c>
      <c r="EV200">
        <v>33.5</v>
      </c>
      <c r="EW200">
        <v>37.009799999999998</v>
      </c>
      <c r="EX200">
        <v>57.344499999999996</v>
      </c>
      <c r="EY200">
        <v>-2.9567299999999999</v>
      </c>
      <c r="EZ200">
        <v>2</v>
      </c>
      <c r="FA200">
        <v>0.329789</v>
      </c>
      <c r="FB200">
        <v>-0.19784599999999999</v>
      </c>
      <c r="FC200">
        <v>20.272099999999998</v>
      </c>
      <c r="FD200">
        <v>5.2198399999999996</v>
      </c>
      <c r="FE200">
        <v>12.004</v>
      </c>
      <c r="FF200">
        <v>4.9872500000000004</v>
      </c>
      <c r="FG200">
        <v>3.2844500000000001</v>
      </c>
      <c r="FH200">
        <v>9999</v>
      </c>
      <c r="FI200">
        <v>9999</v>
      </c>
      <c r="FJ200">
        <v>9999</v>
      </c>
      <c r="FK200">
        <v>999.9</v>
      </c>
      <c r="FL200">
        <v>1.86582</v>
      </c>
      <c r="FM200">
        <v>1.8622000000000001</v>
      </c>
      <c r="FN200">
        <v>1.86422</v>
      </c>
      <c r="FO200">
        <v>1.86022</v>
      </c>
      <c r="FP200">
        <v>1.8609599999999999</v>
      </c>
      <c r="FQ200">
        <v>1.8601099999999999</v>
      </c>
      <c r="FR200">
        <v>1.8618600000000001</v>
      </c>
      <c r="FS200">
        <v>1.8583799999999999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-5.49</v>
      </c>
      <c r="GH200">
        <v>0.15240000000000001</v>
      </c>
      <c r="GI200">
        <v>-3.43048097447471</v>
      </c>
      <c r="GJ200">
        <v>-2.7043828418459848E-3</v>
      </c>
      <c r="GK200">
        <v>1.1637646390227569E-6</v>
      </c>
      <c r="GL200">
        <v>-2.7935288173591201E-10</v>
      </c>
      <c r="GM200">
        <v>0.15243500000000409</v>
      </c>
      <c r="GN200">
        <v>0</v>
      </c>
      <c r="GO200">
        <v>0</v>
      </c>
      <c r="GP200">
        <v>0</v>
      </c>
      <c r="GQ200">
        <v>5</v>
      </c>
      <c r="GR200">
        <v>2087</v>
      </c>
      <c r="GS200">
        <v>4</v>
      </c>
      <c r="GT200">
        <v>31</v>
      </c>
      <c r="GU200">
        <v>53.9</v>
      </c>
      <c r="GV200">
        <v>53.8</v>
      </c>
      <c r="GW200">
        <v>3.26172</v>
      </c>
      <c r="GX200">
        <v>2.51709</v>
      </c>
      <c r="GY200">
        <v>2.04834</v>
      </c>
      <c r="GZ200">
        <v>2.6184099999999999</v>
      </c>
      <c r="HA200">
        <v>2.1972700000000001</v>
      </c>
      <c r="HB200">
        <v>2.31812</v>
      </c>
      <c r="HC200">
        <v>38.354500000000002</v>
      </c>
      <c r="HD200">
        <v>14.3772</v>
      </c>
      <c r="HE200">
        <v>18</v>
      </c>
      <c r="HF200">
        <v>704.77700000000004</v>
      </c>
      <c r="HG200">
        <v>762.27</v>
      </c>
      <c r="HH200">
        <v>31.000599999999999</v>
      </c>
      <c r="HI200">
        <v>31.615500000000001</v>
      </c>
      <c r="HJ200">
        <v>30.000399999999999</v>
      </c>
      <c r="HK200">
        <v>31.478200000000001</v>
      </c>
      <c r="HL200">
        <v>31.464099999999998</v>
      </c>
      <c r="HM200">
        <v>65.231700000000004</v>
      </c>
      <c r="HN200">
        <v>12.098699999999999</v>
      </c>
      <c r="HO200">
        <v>100</v>
      </c>
      <c r="HP200">
        <v>31</v>
      </c>
      <c r="HQ200">
        <v>1237.04</v>
      </c>
      <c r="HR200">
        <v>33.0764</v>
      </c>
      <c r="HS200">
        <v>99.426400000000001</v>
      </c>
      <c r="HT200">
        <v>98.4251</v>
      </c>
    </row>
    <row r="201" spans="1:228" x14ac:dyDescent="0.2">
      <c r="A201">
        <v>186</v>
      </c>
      <c r="B201">
        <v>1670957730.5999999</v>
      </c>
      <c r="C201">
        <v>738.59999990463257</v>
      </c>
      <c r="D201" t="s">
        <v>730</v>
      </c>
      <c r="E201" t="s">
        <v>731</v>
      </c>
      <c r="F201">
        <v>4</v>
      </c>
      <c r="G201">
        <v>1670957728.2874999</v>
      </c>
      <c r="H201">
        <f t="shared" si="68"/>
        <v>2.2183051794369309E-3</v>
      </c>
      <c r="I201">
        <f t="shared" si="69"/>
        <v>2.2183051794369311</v>
      </c>
      <c r="J201">
        <f t="shared" si="70"/>
        <v>31.789742853694531</v>
      </c>
      <c r="K201">
        <f t="shared" si="71"/>
        <v>1203.40625</v>
      </c>
      <c r="L201">
        <f t="shared" si="72"/>
        <v>831.06664516005401</v>
      </c>
      <c r="M201">
        <f t="shared" si="73"/>
        <v>84.087277157755452</v>
      </c>
      <c r="N201">
        <f t="shared" si="74"/>
        <v>121.76057776646407</v>
      </c>
      <c r="O201">
        <f t="shared" si="75"/>
        <v>0.14912122534936068</v>
      </c>
      <c r="P201">
        <f t="shared" si="76"/>
        <v>3.6756807705081869</v>
      </c>
      <c r="Q201">
        <f t="shared" si="77"/>
        <v>0.14584000087037116</v>
      </c>
      <c r="R201">
        <f t="shared" si="78"/>
        <v>9.1438792144361014E-2</v>
      </c>
      <c r="S201">
        <f t="shared" si="79"/>
        <v>226.11261598291242</v>
      </c>
      <c r="T201">
        <f t="shared" si="80"/>
        <v>33.032728681958197</v>
      </c>
      <c r="U201">
        <f t="shared" si="81"/>
        <v>32.467275000000001</v>
      </c>
      <c r="V201">
        <f t="shared" si="82"/>
        <v>4.9028380876404505</v>
      </c>
      <c r="W201">
        <f t="shared" si="83"/>
        <v>70.076464912969328</v>
      </c>
      <c r="X201">
        <f t="shared" si="84"/>
        <v>3.4271885859230382</v>
      </c>
      <c r="Y201">
        <f t="shared" si="85"/>
        <v>4.8906413732190916</v>
      </c>
      <c r="Z201">
        <f t="shared" si="86"/>
        <v>1.4756495017174123</v>
      </c>
      <c r="AA201">
        <f t="shared" si="87"/>
        <v>-97.82725841316865</v>
      </c>
      <c r="AB201">
        <f t="shared" si="88"/>
        <v>-8.7489097700393703</v>
      </c>
      <c r="AC201">
        <f t="shared" si="89"/>
        <v>-0.54215975379527326</v>
      </c>
      <c r="AD201">
        <f t="shared" si="90"/>
        <v>118.99428804590913</v>
      </c>
      <c r="AE201">
        <f t="shared" si="91"/>
        <v>55.439643990291827</v>
      </c>
      <c r="AF201">
        <f t="shared" si="92"/>
        <v>2.1117404799914965</v>
      </c>
      <c r="AG201">
        <f t="shared" si="93"/>
        <v>31.789742853694531</v>
      </c>
      <c r="AH201">
        <v>1269.0648692869529</v>
      </c>
      <c r="AI201">
        <v>1248.7253939393929</v>
      </c>
      <c r="AJ201">
        <v>1.726494369128045</v>
      </c>
      <c r="AK201">
        <v>63.248288586622081</v>
      </c>
      <c r="AL201">
        <f t="shared" si="94"/>
        <v>2.2183051794369311</v>
      </c>
      <c r="AM201">
        <v>33.023740412783951</v>
      </c>
      <c r="AN201">
        <v>33.881743030303021</v>
      </c>
      <c r="AO201">
        <v>5.4490314215708026E-3</v>
      </c>
      <c r="AP201">
        <v>96.55356453263947</v>
      </c>
      <c r="AQ201">
        <v>0</v>
      </c>
      <c r="AR201">
        <v>0</v>
      </c>
      <c r="AS201">
        <f t="shared" si="95"/>
        <v>1</v>
      </c>
      <c r="AT201">
        <f t="shared" si="96"/>
        <v>0</v>
      </c>
      <c r="AU201">
        <f t="shared" si="97"/>
        <v>47341.002179293275</v>
      </c>
      <c r="AV201">
        <f t="shared" si="98"/>
        <v>1199.99875</v>
      </c>
      <c r="AW201">
        <f t="shared" si="99"/>
        <v>1025.9226885921826</v>
      </c>
      <c r="AX201">
        <f t="shared" si="100"/>
        <v>0.85493646438563586</v>
      </c>
      <c r="AY201">
        <f t="shared" si="101"/>
        <v>0.1884273762642773</v>
      </c>
      <c r="AZ201">
        <v>2.7</v>
      </c>
      <c r="BA201">
        <v>0.5</v>
      </c>
      <c r="BB201" t="s">
        <v>355</v>
      </c>
      <c r="BC201">
        <v>2</v>
      </c>
      <c r="BD201" t="b">
        <v>1</v>
      </c>
      <c r="BE201">
        <v>1670957728.2874999</v>
      </c>
      <c r="BF201">
        <v>1203.40625</v>
      </c>
      <c r="BG201">
        <v>1227.49</v>
      </c>
      <c r="BH201">
        <v>33.872212500000003</v>
      </c>
      <c r="BI201">
        <v>33.024762499999987</v>
      </c>
      <c r="BJ201">
        <v>1208.8987500000001</v>
      </c>
      <c r="BK201">
        <v>33.719774999999998</v>
      </c>
      <c r="BL201">
        <v>650.01712499999996</v>
      </c>
      <c r="BM201">
        <v>101.079875</v>
      </c>
      <c r="BN201">
        <v>0.10006965</v>
      </c>
      <c r="BO201">
        <v>32.423124999999999</v>
      </c>
      <c r="BP201">
        <v>32.467275000000001</v>
      </c>
      <c r="BQ201">
        <v>999.9</v>
      </c>
      <c r="BR201">
        <v>0</v>
      </c>
      <c r="BS201">
        <v>0</v>
      </c>
      <c r="BT201">
        <v>8990.7012500000001</v>
      </c>
      <c r="BU201">
        <v>0</v>
      </c>
      <c r="BV201">
        <v>274.42975000000001</v>
      </c>
      <c r="BW201">
        <v>-24.083187500000001</v>
      </c>
      <c r="BX201">
        <v>1245.5962500000001</v>
      </c>
      <c r="BY201">
        <v>1269.4100000000001</v>
      </c>
      <c r="BZ201">
        <v>0.84744925000000004</v>
      </c>
      <c r="CA201">
        <v>1227.49</v>
      </c>
      <c r="CB201">
        <v>33.024762499999987</v>
      </c>
      <c r="CC201">
        <v>3.4238</v>
      </c>
      <c r="CD201">
        <v>3.3381375000000002</v>
      </c>
      <c r="CE201">
        <v>26.246549999999999</v>
      </c>
      <c r="CF201">
        <v>25.818237499999999</v>
      </c>
      <c r="CG201">
        <v>1199.99875</v>
      </c>
      <c r="CH201">
        <v>0.500034125</v>
      </c>
      <c r="CI201">
        <v>0.49996587500000012</v>
      </c>
      <c r="CJ201">
        <v>0</v>
      </c>
      <c r="CK201">
        <v>781.12200000000007</v>
      </c>
      <c r="CL201">
        <v>4.9990899999999998</v>
      </c>
      <c r="CM201">
        <v>8316.7775000000001</v>
      </c>
      <c r="CN201">
        <v>9557.973750000001</v>
      </c>
      <c r="CO201">
        <v>41.75</v>
      </c>
      <c r="CP201">
        <v>43.436999999999998</v>
      </c>
      <c r="CQ201">
        <v>42.5</v>
      </c>
      <c r="CR201">
        <v>42.561999999999998</v>
      </c>
      <c r="CS201">
        <v>43.125</v>
      </c>
      <c r="CT201">
        <v>597.54124999999999</v>
      </c>
      <c r="CU201">
        <v>597.45749999999998</v>
      </c>
      <c r="CV201">
        <v>0</v>
      </c>
      <c r="CW201">
        <v>1670957762.8</v>
      </c>
      <c r="CX201">
        <v>0</v>
      </c>
      <c r="CY201">
        <v>1670954496.5999999</v>
      </c>
      <c r="CZ201" t="s">
        <v>356</v>
      </c>
      <c r="DA201">
        <v>1670954495.5999999</v>
      </c>
      <c r="DB201">
        <v>1670954496.5999999</v>
      </c>
      <c r="DC201">
        <v>16</v>
      </c>
      <c r="DD201">
        <v>-7.6999999999999999E-2</v>
      </c>
      <c r="DE201">
        <v>-1.0999999999999999E-2</v>
      </c>
      <c r="DF201">
        <v>-4.38</v>
      </c>
      <c r="DG201">
        <v>0.152</v>
      </c>
      <c r="DH201">
        <v>415</v>
      </c>
      <c r="DI201">
        <v>32</v>
      </c>
      <c r="DJ201">
        <v>0.4</v>
      </c>
      <c r="DK201">
        <v>0.41</v>
      </c>
      <c r="DL201">
        <v>-24.087575609756101</v>
      </c>
      <c r="DM201">
        <v>-0.42852016859850689</v>
      </c>
      <c r="DN201">
        <v>8.5281049793588221E-2</v>
      </c>
      <c r="DO201">
        <v>0</v>
      </c>
      <c r="DP201">
        <v>0.87342631707317075</v>
      </c>
      <c r="DQ201">
        <v>-0.1861780702926637</v>
      </c>
      <c r="DR201">
        <v>2.0331419398387389E-2</v>
      </c>
      <c r="DS201">
        <v>0</v>
      </c>
      <c r="DT201">
        <v>0</v>
      </c>
      <c r="DU201">
        <v>0</v>
      </c>
      <c r="DV201">
        <v>0</v>
      </c>
      <c r="DW201">
        <v>-1</v>
      </c>
      <c r="DX201">
        <v>0</v>
      </c>
      <c r="DY201">
        <v>2</v>
      </c>
      <c r="DZ201" t="s">
        <v>369</v>
      </c>
      <c r="EA201">
        <v>3.2981500000000001</v>
      </c>
      <c r="EB201">
        <v>2.6253199999999999</v>
      </c>
      <c r="EC201">
        <v>0.211121</v>
      </c>
      <c r="ED201">
        <v>0.21165900000000001</v>
      </c>
      <c r="EE201">
        <v>0.139458</v>
      </c>
      <c r="EF201">
        <v>0.13559499999999999</v>
      </c>
      <c r="EG201">
        <v>23927.7</v>
      </c>
      <c r="EH201">
        <v>24332.799999999999</v>
      </c>
      <c r="EI201">
        <v>28218.3</v>
      </c>
      <c r="EJ201">
        <v>29704.5</v>
      </c>
      <c r="EK201">
        <v>33422.199999999997</v>
      </c>
      <c r="EL201">
        <v>35636.699999999997</v>
      </c>
      <c r="EM201">
        <v>39827.300000000003</v>
      </c>
      <c r="EN201">
        <v>42433.599999999999</v>
      </c>
      <c r="EO201">
        <v>2.2459799999999999</v>
      </c>
      <c r="EP201">
        <v>2.2207499999999998</v>
      </c>
      <c r="EQ201">
        <v>0.128057</v>
      </c>
      <c r="ER201">
        <v>0</v>
      </c>
      <c r="ES201">
        <v>30.393599999999999</v>
      </c>
      <c r="ET201">
        <v>999.9</v>
      </c>
      <c r="EU201">
        <v>72</v>
      </c>
      <c r="EV201">
        <v>33.5</v>
      </c>
      <c r="EW201">
        <v>37.008000000000003</v>
      </c>
      <c r="EX201">
        <v>57.224499999999999</v>
      </c>
      <c r="EY201">
        <v>-2.9807700000000001</v>
      </c>
      <c r="EZ201">
        <v>2</v>
      </c>
      <c r="FA201">
        <v>0.32995400000000003</v>
      </c>
      <c r="FB201">
        <v>-0.194747</v>
      </c>
      <c r="FC201">
        <v>20.271999999999998</v>
      </c>
      <c r="FD201">
        <v>5.2198399999999996</v>
      </c>
      <c r="FE201">
        <v>12.004</v>
      </c>
      <c r="FF201">
        <v>4.9871999999999996</v>
      </c>
      <c r="FG201">
        <v>3.2844799999999998</v>
      </c>
      <c r="FH201">
        <v>9999</v>
      </c>
      <c r="FI201">
        <v>9999</v>
      </c>
      <c r="FJ201">
        <v>9999</v>
      </c>
      <c r="FK201">
        <v>999.9</v>
      </c>
      <c r="FL201">
        <v>1.8658300000000001</v>
      </c>
      <c r="FM201">
        <v>1.86219</v>
      </c>
      <c r="FN201">
        <v>1.8642099999999999</v>
      </c>
      <c r="FO201">
        <v>1.86025</v>
      </c>
      <c r="FP201">
        <v>1.86097</v>
      </c>
      <c r="FQ201">
        <v>1.8601099999999999</v>
      </c>
      <c r="FR201">
        <v>1.86182</v>
      </c>
      <c r="FS201">
        <v>1.8584000000000001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-5.5</v>
      </c>
      <c r="GH201">
        <v>0.15240000000000001</v>
      </c>
      <c r="GI201">
        <v>-3.43048097447471</v>
      </c>
      <c r="GJ201">
        <v>-2.7043828418459848E-3</v>
      </c>
      <c r="GK201">
        <v>1.1637646390227569E-6</v>
      </c>
      <c r="GL201">
        <v>-2.7935288173591201E-10</v>
      </c>
      <c r="GM201">
        <v>0.15243500000000409</v>
      </c>
      <c r="GN201">
        <v>0</v>
      </c>
      <c r="GO201">
        <v>0</v>
      </c>
      <c r="GP201">
        <v>0</v>
      </c>
      <c r="GQ201">
        <v>5</v>
      </c>
      <c r="GR201">
        <v>2087</v>
      </c>
      <c r="GS201">
        <v>4</v>
      </c>
      <c r="GT201">
        <v>31</v>
      </c>
      <c r="GU201">
        <v>53.9</v>
      </c>
      <c r="GV201">
        <v>53.9</v>
      </c>
      <c r="GW201">
        <v>3.27637</v>
      </c>
      <c r="GX201">
        <v>2.52197</v>
      </c>
      <c r="GY201">
        <v>2.04834</v>
      </c>
      <c r="GZ201">
        <v>2.6171899999999999</v>
      </c>
      <c r="HA201">
        <v>2.1972700000000001</v>
      </c>
      <c r="HB201">
        <v>2.3144499999999999</v>
      </c>
      <c r="HC201">
        <v>38.354500000000002</v>
      </c>
      <c r="HD201">
        <v>14.350899999999999</v>
      </c>
      <c r="HE201">
        <v>18</v>
      </c>
      <c r="HF201">
        <v>704.66399999999999</v>
      </c>
      <c r="HG201">
        <v>762.2</v>
      </c>
      <c r="HH201">
        <v>31.000800000000002</v>
      </c>
      <c r="HI201">
        <v>31.6175</v>
      </c>
      <c r="HJ201">
        <v>30.000399999999999</v>
      </c>
      <c r="HK201">
        <v>31.480899999999998</v>
      </c>
      <c r="HL201">
        <v>31.466200000000001</v>
      </c>
      <c r="HM201">
        <v>65.520099999999999</v>
      </c>
      <c r="HN201">
        <v>12.098699999999999</v>
      </c>
      <c r="HO201">
        <v>100</v>
      </c>
      <c r="HP201">
        <v>31</v>
      </c>
      <c r="HQ201">
        <v>1243.72</v>
      </c>
      <c r="HR201">
        <v>33.076799999999999</v>
      </c>
      <c r="HS201">
        <v>99.427400000000006</v>
      </c>
      <c r="HT201">
        <v>98.423299999999998</v>
      </c>
    </row>
    <row r="202" spans="1:228" x14ac:dyDescent="0.2">
      <c r="A202">
        <v>187</v>
      </c>
      <c r="B202">
        <v>1670957734.5999999</v>
      </c>
      <c r="C202">
        <v>742.59999990463257</v>
      </c>
      <c r="D202" t="s">
        <v>732</v>
      </c>
      <c r="E202" t="s">
        <v>733</v>
      </c>
      <c r="F202">
        <v>4</v>
      </c>
      <c r="G202">
        <v>1670957732.5999999</v>
      </c>
      <c r="H202">
        <f t="shared" si="68"/>
        <v>2.1810467425947945E-3</v>
      </c>
      <c r="I202">
        <f t="shared" si="69"/>
        <v>2.1810467425947944</v>
      </c>
      <c r="J202">
        <f t="shared" si="70"/>
        <v>31.153492495183141</v>
      </c>
      <c r="K202">
        <f t="shared" si="71"/>
        <v>1210.578571428571</v>
      </c>
      <c r="L202">
        <f t="shared" si="72"/>
        <v>838.9794708852686</v>
      </c>
      <c r="M202">
        <f t="shared" si="73"/>
        <v>84.888122261953214</v>
      </c>
      <c r="N202">
        <f t="shared" si="74"/>
        <v>122.48659871342937</v>
      </c>
      <c r="O202">
        <f t="shared" si="75"/>
        <v>0.14647237401678856</v>
      </c>
      <c r="P202">
        <f t="shared" si="76"/>
        <v>3.6898571376898301</v>
      </c>
      <c r="Q202">
        <f t="shared" si="77"/>
        <v>0.14331723496160087</v>
      </c>
      <c r="R202">
        <f t="shared" si="78"/>
        <v>8.9851087885682732E-2</v>
      </c>
      <c r="S202">
        <f t="shared" si="79"/>
        <v>226.11387009082767</v>
      </c>
      <c r="T202">
        <f t="shared" si="80"/>
        <v>33.04302451438047</v>
      </c>
      <c r="U202">
        <f t="shared" si="81"/>
        <v>32.476142857142847</v>
      </c>
      <c r="V202">
        <f t="shared" si="82"/>
        <v>4.9052910788854254</v>
      </c>
      <c r="W202">
        <f t="shared" si="83"/>
        <v>70.093104969713153</v>
      </c>
      <c r="X202">
        <f t="shared" si="84"/>
        <v>3.4289150570475986</v>
      </c>
      <c r="Y202">
        <f t="shared" si="85"/>
        <v>4.8919434494009275</v>
      </c>
      <c r="Z202">
        <f t="shared" si="86"/>
        <v>1.4763760218378268</v>
      </c>
      <c r="AA202">
        <f t="shared" si="87"/>
        <v>-96.184161348430436</v>
      </c>
      <c r="AB202">
        <f t="shared" si="88"/>
        <v>-9.6082020177412684</v>
      </c>
      <c r="AC202">
        <f t="shared" si="89"/>
        <v>-0.59316111579470643</v>
      </c>
      <c r="AD202">
        <f t="shared" si="90"/>
        <v>119.72834560886125</v>
      </c>
      <c r="AE202">
        <f t="shared" si="91"/>
        <v>55.357430984806449</v>
      </c>
      <c r="AF202">
        <f t="shared" si="92"/>
        <v>2.1412817806788418</v>
      </c>
      <c r="AG202">
        <f t="shared" si="93"/>
        <v>31.153492495183141</v>
      </c>
      <c r="AH202">
        <v>1275.8718860418719</v>
      </c>
      <c r="AI202">
        <v>1255.6884848484849</v>
      </c>
      <c r="AJ202">
        <v>1.756628174865223</v>
      </c>
      <c r="AK202">
        <v>63.248288586622081</v>
      </c>
      <c r="AL202">
        <f t="shared" si="94"/>
        <v>2.1810467425947944</v>
      </c>
      <c r="AM202">
        <v>33.027612908360062</v>
      </c>
      <c r="AN202">
        <v>33.893021212121219</v>
      </c>
      <c r="AO202">
        <v>1.668432957416857E-3</v>
      </c>
      <c r="AP202">
        <v>96.55356453263947</v>
      </c>
      <c r="AQ202">
        <v>0</v>
      </c>
      <c r="AR202">
        <v>0</v>
      </c>
      <c r="AS202">
        <f t="shared" si="95"/>
        <v>1</v>
      </c>
      <c r="AT202">
        <f t="shared" si="96"/>
        <v>0</v>
      </c>
      <c r="AU202">
        <f t="shared" si="97"/>
        <v>47594.198142286965</v>
      </c>
      <c r="AV202">
        <f t="shared" si="98"/>
        <v>1200</v>
      </c>
      <c r="AW202">
        <f t="shared" si="99"/>
        <v>1025.9242850211542</v>
      </c>
      <c r="AX202">
        <f t="shared" si="100"/>
        <v>0.85493690418429513</v>
      </c>
      <c r="AY202">
        <f t="shared" si="101"/>
        <v>0.18842822507568974</v>
      </c>
      <c r="AZ202">
        <v>2.7</v>
      </c>
      <c r="BA202">
        <v>0.5</v>
      </c>
      <c r="BB202" t="s">
        <v>355</v>
      </c>
      <c r="BC202">
        <v>2</v>
      </c>
      <c r="BD202" t="b">
        <v>1</v>
      </c>
      <c r="BE202">
        <v>1670957732.5999999</v>
      </c>
      <c r="BF202">
        <v>1210.578571428571</v>
      </c>
      <c r="BG202">
        <v>1234.6500000000001</v>
      </c>
      <c r="BH202">
        <v>33.889185714285723</v>
      </c>
      <c r="BI202">
        <v>33.029871428571433</v>
      </c>
      <c r="BJ202">
        <v>1216.078571428571</v>
      </c>
      <c r="BK202">
        <v>33.736757142857137</v>
      </c>
      <c r="BL202">
        <v>649.9987142857143</v>
      </c>
      <c r="BM202">
        <v>101.0804285714286</v>
      </c>
      <c r="BN202">
        <v>9.9785257142857145E-2</v>
      </c>
      <c r="BO202">
        <v>32.427842857142863</v>
      </c>
      <c r="BP202">
        <v>32.476142857142847</v>
      </c>
      <c r="BQ202">
        <v>999.89999999999986</v>
      </c>
      <c r="BR202">
        <v>0</v>
      </c>
      <c r="BS202">
        <v>0</v>
      </c>
      <c r="BT202">
        <v>9039.6414285714291</v>
      </c>
      <c r="BU202">
        <v>0</v>
      </c>
      <c r="BV202">
        <v>274.32942857142848</v>
      </c>
      <c r="BW202">
        <v>-24.072399999999998</v>
      </c>
      <c r="BX202">
        <v>1253.0442857142859</v>
      </c>
      <c r="BY202">
        <v>1276.8228571428569</v>
      </c>
      <c r="BZ202">
        <v>0.85932585714285714</v>
      </c>
      <c r="CA202">
        <v>1234.6500000000001</v>
      </c>
      <c r="CB202">
        <v>33.029871428571433</v>
      </c>
      <c r="CC202">
        <v>3.4255257142857141</v>
      </c>
      <c r="CD202">
        <v>3.3386657142857139</v>
      </c>
      <c r="CE202">
        <v>26.255085714285709</v>
      </c>
      <c r="CF202">
        <v>25.820914285714281</v>
      </c>
      <c r="CG202">
        <v>1200</v>
      </c>
      <c r="CH202">
        <v>0.50002099999999994</v>
      </c>
      <c r="CI202">
        <v>0.49997900000000012</v>
      </c>
      <c r="CJ202">
        <v>0</v>
      </c>
      <c r="CK202">
        <v>780.7941428571429</v>
      </c>
      <c r="CL202">
        <v>4.9990899999999998</v>
      </c>
      <c r="CM202">
        <v>8316.5528571428567</v>
      </c>
      <c r="CN202">
        <v>9557.9157142857148</v>
      </c>
      <c r="CO202">
        <v>41.75</v>
      </c>
      <c r="CP202">
        <v>43.436999999999998</v>
      </c>
      <c r="CQ202">
        <v>42.5</v>
      </c>
      <c r="CR202">
        <v>42.561999999999998</v>
      </c>
      <c r="CS202">
        <v>43.125</v>
      </c>
      <c r="CT202">
        <v>597.52428571428572</v>
      </c>
      <c r="CU202">
        <v>597.47571428571428</v>
      </c>
      <c r="CV202">
        <v>0</v>
      </c>
      <c r="CW202">
        <v>1670957767</v>
      </c>
      <c r="CX202">
        <v>0</v>
      </c>
      <c r="CY202">
        <v>1670954496.5999999</v>
      </c>
      <c r="CZ202" t="s">
        <v>356</v>
      </c>
      <c r="DA202">
        <v>1670954495.5999999</v>
      </c>
      <c r="DB202">
        <v>1670954496.5999999</v>
      </c>
      <c r="DC202">
        <v>16</v>
      </c>
      <c r="DD202">
        <v>-7.6999999999999999E-2</v>
      </c>
      <c r="DE202">
        <v>-1.0999999999999999E-2</v>
      </c>
      <c r="DF202">
        <v>-4.38</v>
      </c>
      <c r="DG202">
        <v>0.152</v>
      </c>
      <c r="DH202">
        <v>415</v>
      </c>
      <c r="DI202">
        <v>32</v>
      </c>
      <c r="DJ202">
        <v>0.4</v>
      </c>
      <c r="DK202">
        <v>0.41</v>
      </c>
      <c r="DL202">
        <v>-24.110646341463411</v>
      </c>
      <c r="DM202">
        <v>0.26955470383271019</v>
      </c>
      <c r="DN202">
        <v>4.6862523887982351E-2</v>
      </c>
      <c r="DO202">
        <v>0</v>
      </c>
      <c r="DP202">
        <v>0.86702285365853649</v>
      </c>
      <c r="DQ202">
        <v>-0.15152882926829181</v>
      </c>
      <c r="DR202">
        <v>1.88687621390888E-2</v>
      </c>
      <c r="DS202">
        <v>0</v>
      </c>
      <c r="DT202">
        <v>0</v>
      </c>
      <c r="DU202">
        <v>0</v>
      </c>
      <c r="DV202">
        <v>0</v>
      </c>
      <c r="DW202">
        <v>-1</v>
      </c>
      <c r="DX202">
        <v>0</v>
      </c>
      <c r="DY202">
        <v>2</v>
      </c>
      <c r="DZ202" t="s">
        <v>369</v>
      </c>
      <c r="EA202">
        <v>3.2980399999999999</v>
      </c>
      <c r="EB202">
        <v>2.62541</v>
      </c>
      <c r="EC202">
        <v>0.211843</v>
      </c>
      <c r="ED202">
        <v>0.21238599999999999</v>
      </c>
      <c r="EE202">
        <v>0.139484</v>
      </c>
      <c r="EF202">
        <v>0.13560800000000001</v>
      </c>
      <c r="EG202">
        <v>23905.3</v>
      </c>
      <c r="EH202">
        <v>24309.599999999999</v>
      </c>
      <c r="EI202">
        <v>28217.8</v>
      </c>
      <c r="EJ202">
        <v>29703.7</v>
      </c>
      <c r="EK202">
        <v>33420.400000000001</v>
      </c>
      <c r="EL202">
        <v>35635.1</v>
      </c>
      <c r="EM202">
        <v>39826.199999999997</v>
      </c>
      <c r="EN202">
        <v>42432.2</v>
      </c>
      <c r="EO202">
        <v>2.2459799999999999</v>
      </c>
      <c r="EP202">
        <v>2.2208199999999998</v>
      </c>
      <c r="EQ202">
        <v>0.128388</v>
      </c>
      <c r="ER202">
        <v>0</v>
      </c>
      <c r="ES202">
        <v>30.390699999999999</v>
      </c>
      <c r="ET202">
        <v>999.9</v>
      </c>
      <c r="EU202">
        <v>72</v>
      </c>
      <c r="EV202">
        <v>33.5</v>
      </c>
      <c r="EW202">
        <v>37.010100000000001</v>
      </c>
      <c r="EX202">
        <v>57.494500000000002</v>
      </c>
      <c r="EY202">
        <v>-2.93269</v>
      </c>
      <c r="EZ202">
        <v>2</v>
      </c>
      <c r="FA202">
        <v>0.33020300000000002</v>
      </c>
      <c r="FB202">
        <v>-0.19196099999999999</v>
      </c>
      <c r="FC202">
        <v>20.271899999999999</v>
      </c>
      <c r="FD202">
        <v>5.2208800000000002</v>
      </c>
      <c r="FE202">
        <v>12.004</v>
      </c>
      <c r="FF202">
        <v>4.9874000000000001</v>
      </c>
      <c r="FG202">
        <v>3.2845499999999999</v>
      </c>
      <c r="FH202">
        <v>9999</v>
      </c>
      <c r="FI202">
        <v>9999</v>
      </c>
      <c r="FJ202">
        <v>9999</v>
      </c>
      <c r="FK202">
        <v>999.9</v>
      </c>
      <c r="FL202">
        <v>1.86582</v>
      </c>
      <c r="FM202">
        <v>1.86219</v>
      </c>
      <c r="FN202">
        <v>1.8642099999999999</v>
      </c>
      <c r="FO202">
        <v>1.86022</v>
      </c>
      <c r="FP202">
        <v>1.8609599999999999</v>
      </c>
      <c r="FQ202">
        <v>1.8601099999999999</v>
      </c>
      <c r="FR202">
        <v>1.8618300000000001</v>
      </c>
      <c r="FS202">
        <v>1.8584000000000001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-5.51</v>
      </c>
      <c r="GH202">
        <v>0.15240000000000001</v>
      </c>
      <c r="GI202">
        <v>-3.43048097447471</v>
      </c>
      <c r="GJ202">
        <v>-2.7043828418459848E-3</v>
      </c>
      <c r="GK202">
        <v>1.1637646390227569E-6</v>
      </c>
      <c r="GL202">
        <v>-2.7935288173591201E-10</v>
      </c>
      <c r="GM202">
        <v>0.15243500000000409</v>
      </c>
      <c r="GN202">
        <v>0</v>
      </c>
      <c r="GO202">
        <v>0</v>
      </c>
      <c r="GP202">
        <v>0</v>
      </c>
      <c r="GQ202">
        <v>5</v>
      </c>
      <c r="GR202">
        <v>2087</v>
      </c>
      <c r="GS202">
        <v>4</v>
      </c>
      <c r="GT202">
        <v>31</v>
      </c>
      <c r="GU202">
        <v>54</v>
      </c>
      <c r="GV202">
        <v>54</v>
      </c>
      <c r="GW202">
        <v>3.2910200000000001</v>
      </c>
      <c r="GX202">
        <v>2.51831</v>
      </c>
      <c r="GY202">
        <v>2.04834</v>
      </c>
      <c r="GZ202">
        <v>2.6171899999999999</v>
      </c>
      <c r="HA202">
        <v>2.1972700000000001</v>
      </c>
      <c r="HB202">
        <v>2.3107899999999999</v>
      </c>
      <c r="HC202">
        <v>38.378999999999998</v>
      </c>
      <c r="HD202">
        <v>14.350899999999999</v>
      </c>
      <c r="HE202">
        <v>18</v>
      </c>
      <c r="HF202">
        <v>704.68700000000001</v>
      </c>
      <c r="HG202">
        <v>762.3</v>
      </c>
      <c r="HH202">
        <v>31.000800000000002</v>
      </c>
      <c r="HI202">
        <v>31.6203</v>
      </c>
      <c r="HJ202">
        <v>30.000299999999999</v>
      </c>
      <c r="HK202">
        <v>31.483000000000001</v>
      </c>
      <c r="HL202">
        <v>31.468299999999999</v>
      </c>
      <c r="HM202">
        <v>65.802899999999994</v>
      </c>
      <c r="HN202">
        <v>12.098699999999999</v>
      </c>
      <c r="HO202">
        <v>100</v>
      </c>
      <c r="HP202">
        <v>31</v>
      </c>
      <c r="HQ202">
        <v>1250.4000000000001</v>
      </c>
      <c r="HR202">
        <v>33.068100000000001</v>
      </c>
      <c r="HS202">
        <v>99.425200000000004</v>
      </c>
      <c r="HT202">
        <v>98.420299999999997</v>
      </c>
    </row>
    <row r="203" spans="1:228" x14ac:dyDescent="0.2">
      <c r="A203">
        <v>188</v>
      </c>
      <c r="B203">
        <v>1670957738.5999999</v>
      </c>
      <c r="C203">
        <v>746.59999990463257</v>
      </c>
      <c r="D203" t="s">
        <v>734</v>
      </c>
      <c r="E203" t="s">
        <v>735</v>
      </c>
      <c r="F203">
        <v>4</v>
      </c>
      <c r="G203">
        <v>1670957736.2874999</v>
      </c>
      <c r="H203">
        <f t="shared" si="68"/>
        <v>2.1692020275322476E-3</v>
      </c>
      <c r="I203">
        <f t="shared" si="69"/>
        <v>2.1692020275322474</v>
      </c>
      <c r="J203">
        <f t="shared" si="70"/>
        <v>31.569731965607467</v>
      </c>
      <c r="K203">
        <f t="shared" si="71"/>
        <v>1216.8</v>
      </c>
      <c r="L203">
        <f t="shared" si="72"/>
        <v>838.87180454916108</v>
      </c>
      <c r="M203">
        <f t="shared" si="73"/>
        <v>84.875823498204596</v>
      </c>
      <c r="N203">
        <f t="shared" si="74"/>
        <v>123.11404611831</v>
      </c>
      <c r="O203">
        <f t="shared" si="75"/>
        <v>0.14578046131897487</v>
      </c>
      <c r="P203">
        <f t="shared" si="76"/>
        <v>3.686978033233149</v>
      </c>
      <c r="Q203">
        <f t="shared" si="77"/>
        <v>0.14265233350074372</v>
      </c>
      <c r="R203">
        <f t="shared" si="78"/>
        <v>8.9433167717142548E-2</v>
      </c>
      <c r="S203">
        <f t="shared" si="79"/>
        <v>226.12073510906822</v>
      </c>
      <c r="T203">
        <f t="shared" si="80"/>
        <v>33.046441475645892</v>
      </c>
      <c r="U203">
        <f t="shared" si="81"/>
        <v>32.474800000000002</v>
      </c>
      <c r="V203">
        <f t="shared" si="82"/>
        <v>4.9049195544898501</v>
      </c>
      <c r="W203">
        <f t="shared" si="83"/>
        <v>70.108289030247178</v>
      </c>
      <c r="X203">
        <f t="shared" si="84"/>
        <v>3.4297463170132678</v>
      </c>
      <c r="Y203">
        <f t="shared" si="85"/>
        <v>4.8920696317857004</v>
      </c>
      <c r="Z203">
        <f t="shared" si="86"/>
        <v>1.4751732374765822</v>
      </c>
      <c r="AA203">
        <f t="shared" si="87"/>
        <v>-95.661809414172126</v>
      </c>
      <c r="AB203">
        <f t="shared" si="88"/>
        <v>-9.2429147273367995</v>
      </c>
      <c r="AC203">
        <f t="shared" si="89"/>
        <v>-0.57105324851895856</v>
      </c>
      <c r="AD203">
        <f t="shared" si="90"/>
        <v>120.64495771904035</v>
      </c>
      <c r="AE203">
        <f t="shared" si="91"/>
        <v>55.361139390504071</v>
      </c>
      <c r="AF203">
        <f t="shared" si="92"/>
        <v>2.1536076474536765</v>
      </c>
      <c r="AG203">
        <f t="shared" si="93"/>
        <v>31.569731965607467</v>
      </c>
      <c r="AH203">
        <v>1282.897308163044</v>
      </c>
      <c r="AI203">
        <v>1262.630666666666</v>
      </c>
      <c r="AJ203">
        <v>1.731904908595028</v>
      </c>
      <c r="AK203">
        <v>63.248288586622081</v>
      </c>
      <c r="AL203">
        <f t="shared" si="94"/>
        <v>2.1692020275322474</v>
      </c>
      <c r="AM203">
        <v>33.033070327608122</v>
      </c>
      <c r="AN203">
        <v>33.899105454545442</v>
      </c>
      <c r="AO203">
        <v>7.5880058652810442E-4</v>
      </c>
      <c r="AP203">
        <v>96.55356453263947</v>
      </c>
      <c r="AQ203">
        <v>0</v>
      </c>
      <c r="AR203">
        <v>0</v>
      </c>
      <c r="AS203">
        <f t="shared" si="95"/>
        <v>1</v>
      </c>
      <c r="AT203">
        <f t="shared" si="96"/>
        <v>0</v>
      </c>
      <c r="AU203">
        <f t="shared" si="97"/>
        <v>47542.531001562478</v>
      </c>
      <c r="AV203">
        <f t="shared" si="98"/>
        <v>1200.0337500000001</v>
      </c>
      <c r="AW203">
        <f t="shared" si="99"/>
        <v>1025.9534010927814</v>
      </c>
      <c r="AX203">
        <f t="shared" si="100"/>
        <v>0.85493712247074838</v>
      </c>
      <c r="AY203">
        <f t="shared" si="101"/>
        <v>0.18842864636854439</v>
      </c>
      <c r="AZ203">
        <v>2.7</v>
      </c>
      <c r="BA203">
        <v>0.5</v>
      </c>
      <c r="BB203" t="s">
        <v>355</v>
      </c>
      <c r="BC203">
        <v>2</v>
      </c>
      <c r="BD203" t="b">
        <v>1</v>
      </c>
      <c r="BE203">
        <v>1670957736.2874999</v>
      </c>
      <c r="BF203">
        <v>1216.8</v>
      </c>
      <c r="BG203">
        <v>1240.885</v>
      </c>
      <c r="BH203">
        <v>33.897962500000013</v>
      </c>
      <c r="BI203">
        <v>33.033700000000003</v>
      </c>
      <c r="BJ203">
        <v>1222.3074999999999</v>
      </c>
      <c r="BK203">
        <v>33.745512499999997</v>
      </c>
      <c r="BL203">
        <v>649.99149999999997</v>
      </c>
      <c r="BM203">
        <v>101.078625</v>
      </c>
      <c r="BN203">
        <v>9.9913887499999993E-2</v>
      </c>
      <c r="BO203">
        <v>32.4283</v>
      </c>
      <c r="BP203">
        <v>32.474800000000002</v>
      </c>
      <c r="BQ203">
        <v>999.9</v>
      </c>
      <c r="BR203">
        <v>0</v>
      </c>
      <c r="BS203">
        <v>0</v>
      </c>
      <c r="BT203">
        <v>9029.8449999999993</v>
      </c>
      <c r="BU203">
        <v>0</v>
      </c>
      <c r="BV203">
        <v>274.19099999999997</v>
      </c>
      <c r="BW203">
        <v>-24.0857125</v>
      </c>
      <c r="BX203">
        <v>1259.4937500000001</v>
      </c>
      <c r="BY203">
        <v>1283.2762499999999</v>
      </c>
      <c r="BZ203">
        <v>0.86426262500000006</v>
      </c>
      <c r="CA203">
        <v>1240.885</v>
      </c>
      <c r="CB203">
        <v>33.033700000000003</v>
      </c>
      <c r="CC203">
        <v>3.4263612499999998</v>
      </c>
      <c r="CD203">
        <v>3.3390049999999998</v>
      </c>
      <c r="CE203">
        <v>26.2592125</v>
      </c>
      <c r="CF203">
        <v>25.822612500000002</v>
      </c>
      <c r="CG203">
        <v>1200.0337500000001</v>
      </c>
      <c r="CH203">
        <v>0.50001300000000004</v>
      </c>
      <c r="CI203">
        <v>0.49998700000000001</v>
      </c>
      <c r="CJ203">
        <v>0</v>
      </c>
      <c r="CK203">
        <v>780.86637500000006</v>
      </c>
      <c r="CL203">
        <v>4.9990899999999998</v>
      </c>
      <c r="CM203">
        <v>8316.2962499999994</v>
      </c>
      <c r="CN203">
        <v>9558.1637499999997</v>
      </c>
      <c r="CO203">
        <v>41.75</v>
      </c>
      <c r="CP203">
        <v>43.436999999999998</v>
      </c>
      <c r="CQ203">
        <v>42.5</v>
      </c>
      <c r="CR203">
        <v>42.561999999999998</v>
      </c>
      <c r="CS203">
        <v>43.125</v>
      </c>
      <c r="CT203">
        <v>597.53250000000003</v>
      </c>
      <c r="CU203">
        <v>597.50125000000003</v>
      </c>
      <c r="CV203">
        <v>0</v>
      </c>
      <c r="CW203">
        <v>1670957770.5999999</v>
      </c>
      <c r="CX203">
        <v>0</v>
      </c>
      <c r="CY203">
        <v>1670954496.5999999</v>
      </c>
      <c r="CZ203" t="s">
        <v>356</v>
      </c>
      <c r="DA203">
        <v>1670954495.5999999</v>
      </c>
      <c r="DB203">
        <v>1670954496.5999999</v>
      </c>
      <c r="DC203">
        <v>16</v>
      </c>
      <c r="DD203">
        <v>-7.6999999999999999E-2</v>
      </c>
      <c r="DE203">
        <v>-1.0999999999999999E-2</v>
      </c>
      <c r="DF203">
        <v>-4.38</v>
      </c>
      <c r="DG203">
        <v>0.152</v>
      </c>
      <c r="DH203">
        <v>415</v>
      </c>
      <c r="DI203">
        <v>32</v>
      </c>
      <c r="DJ203">
        <v>0.4</v>
      </c>
      <c r="DK203">
        <v>0.41</v>
      </c>
      <c r="DL203">
        <v>-24.10129756097561</v>
      </c>
      <c r="DM203">
        <v>0.23331428571427221</v>
      </c>
      <c r="DN203">
        <v>4.5884252507777869E-2</v>
      </c>
      <c r="DO203">
        <v>0</v>
      </c>
      <c r="DP203">
        <v>0.86183034146341453</v>
      </c>
      <c r="DQ203">
        <v>-6.295827177700207E-2</v>
      </c>
      <c r="DR203">
        <v>1.4954266749986241E-2</v>
      </c>
      <c r="DS203">
        <v>1</v>
      </c>
      <c r="DT203">
        <v>0</v>
      </c>
      <c r="DU203">
        <v>0</v>
      </c>
      <c r="DV203">
        <v>0</v>
      </c>
      <c r="DW203">
        <v>-1</v>
      </c>
      <c r="DX203">
        <v>1</v>
      </c>
      <c r="DY203">
        <v>2</v>
      </c>
      <c r="DZ203" t="s">
        <v>357</v>
      </c>
      <c r="EA203">
        <v>3.2981199999999999</v>
      </c>
      <c r="EB203">
        <v>2.62547</v>
      </c>
      <c r="EC203">
        <v>0.212563</v>
      </c>
      <c r="ED203">
        <v>0.21309500000000001</v>
      </c>
      <c r="EE203">
        <v>0.13949900000000001</v>
      </c>
      <c r="EF203">
        <v>0.13561500000000001</v>
      </c>
      <c r="EG203">
        <v>23883.4</v>
      </c>
      <c r="EH203">
        <v>24287.599999999999</v>
      </c>
      <c r="EI203">
        <v>28217.8</v>
      </c>
      <c r="EJ203">
        <v>29703.599999999999</v>
      </c>
      <c r="EK203">
        <v>33419.699999999997</v>
      </c>
      <c r="EL203">
        <v>35634.800000000003</v>
      </c>
      <c r="EM203">
        <v>39826</v>
      </c>
      <c r="EN203">
        <v>42432.2</v>
      </c>
      <c r="EO203">
        <v>2.2461199999999999</v>
      </c>
      <c r="EP203">
        <v>2.22078</v>
      </c>
      <c r="EQ203">
        <v>0.12848499999999999</v>
      </c>
      <c r="ER203">
        <v>0</v>
      </c>
      <c r="ES203">
        <v>30.388500000000001</v>
      </c>
      <c r="ET203">
        <v>999.9</v>
      </c>
      <c r="EU203">
        <v>72</v>
      </c>
      <c r="EV203">
        <v>33.5</v>
      </c>
      <c r="EW203">
        <v>37.009300000000003</v>
      </c>
      <c r="EX203">
        <v>57.644500000000001</v>
      </c>
      <c r="EY203">
        <v>-2.8806099999999999</v>
      </c>
      <c r="EZ203">
        <v>2</v>
      </c>
      <c r="FA203">
        <v>0.33030199999999998</v>
      </c>
      <c r="FB203">
        <v>-0.190501</v>
      </c>
      <c r="FC203">
        <v>20.271999999999998</v>
      </c>
      <c r="FD203">
        <v>5.2204300000000003</v>
      </c>
      <c r="FE203">
        <v>12.004</v>
      </c>
      <c r="FF203">
        <v>4.9874499999999999</v>
      </c>
      <c r="FG203">
        <v>3.2845499999999999</v>
      </c>
      <c r="FH203">
        <v>9999</v>
      </c>
      <c r="FI203">
        <v>9999</v>
      </c>
      <c r="FJ203">
        <v>9999</v>
      </c>
      <c r="FK203">
        <v>999.9</v>
      </c>
      <c r="FL203">
        <v>1.8658300000000001</v>
      </c>
      <c r="FM203">
        <v>1.86219</v>
      </c>
      <c r="FN203">
        <v>1.86419</v>
      </c>
      <c r="FO203">
        <v>1.86025</v>
      </c>
      <c r="FP203">
        <v>1.8609599999999999</v>
      </c>
      <c r="FQ203">
        <v>1.8601399999999999</v>
      </c>
      <c r="FR203">
        <v>1.8618399999999999</v>
      </c>
      <c r="FS203">
        <v>1.8583799999999999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-5.52</v>
      </c>
      <c r="GH203">
        <v>0.1525</v>
      </c>
      <c r="GI203">
        <v>-3.43048097447471</v>
      </c>
      <c r="GJ203">
        <v>-2.7043828418459848E-3</v>
      </c>
      <c r="GK203">
        <v>1.1637646390227569E-6</v>
      </c>
      <c r="GL203">
        <v>-2.7935288173591201E-10</v>
      </c>
      <c r="GM203">
        <v>0.15243500000000409</v>
      </c>
      <c r="GN203">
        <v>0</v>
      </c>
      <c r="GO203">
        <v>0</v>
      </c>
      <c r="GP203">
        <v>0</v>
      </c>
      <c r="GQ203">
        <v>5</v>
      </c>
      <c r="GR203">
        <v>2087</v>
      </c>
      <c r="GS203">
        <v>4</v>
      </c>
      <c r="GT203">
        <v>31</v>
      </c>
      <c r="GU203">
        <v>54</v>
      </c>
      <c r="GV203">
        <v>54</v>
      </c>
      <c r="GW203">
        <v>3.30444</v>
      </c>
      <c r="GX203">
        <v>2.51953</v>
      </c>
      <c r="GY203">
        <v>2.04834</v>
      </c>
      <c r="GZ203">
        <v>2.6184099999999999</v>
      </c>
      <c r="HA203">
        <v>2.1972700000000001</v>
      </c>
      <c r="HB203">
        <v>2.3120099999999999</v>
      </c>
      <c r="HC203">
        <v>38.378999999999998</v>
      </c>
      <c r="HD203">
        <v>14.350899999999999</v>
      </c>
      <c r="HE203">
        <v>18</v>
      </c>
      <c r="HF203">
        <v>704.83600000000001</v>
      </c>
      <c r="HG203">
        <v>762.27800000000002</v>
      </c>
      <c r="HH203">
        <v>31.000599999999999</v>
      </c>
      <c r="HI203">
        <v>31.622399999999999</v>
      </c>
      <c r="HJ203">
        <v>30.000299999999999</v>
      </c>
      <c r="HK203">
        <v>31.485099999999999</v>
      </c>
      <c r="HL203">
        <v>31.470300000000002</v>
      </c>
      <c r="HM203">
        <v>66.082899999999995</v>
      </c>
      <c r="HN203">
        <v>12.098699999999999</v>
      </c>
      <c r="HO203">
        <v>100</v>
      </c>
      <c r="HP203">
        <v>31</v>
      </c>
      <c r="HQ203">
        <v>1257.08</v>
      </c>
      <c r="HR203">
        <v>33.071199999999997</v>
      </c>
      <c r="HS203">
        <v>99.424899999999994</v>
      </c>
      <c r="HT203">
        <v>98.42</v>
      </c>
    </row>
    <row r="204" spans="1:228" x14ac:dyDescent="0.2">
      <c r="A204">
        <v>189</v>
      </c>
      <c r="B204">
        <v>1670957742.5999999</v>
      </c>
      <c r="C204">
        <v>750.59999990463257</v>
      </c>
      <c r="D204" t="s">
        <v>736</v>
      </c>
      <c r="E204" t="s">
        <v>737</v>
      </c>
      <c r="F204">
        <v>4</v>
      </c>
      <c r="G204">
        <v>1670957740.5999999</v>
      </c>
      <c r="H204">
        <f t="shared" si="68"/>
        <v>2.1695680123006572E-3</v>
      </c>
      <c r="I204">
        <f t="shared" si="69"/>
        <v>2.1695680123006573</v>
      </c>
      <c r="J204">
        <f t="shared" si="70"/>
        <v>31.938627407042876</v>
      </c>
      <c r="K204">
        <f t="shared" si="71"/>
        <v>1224</v>
      </c>
      <c r="L204">
        <f t="shared" si="72"/>
        <v>841.41433714052937</v>
      </c>
      <c r="M204">
        <f t="shared" si="73"/>
        <v>85.133676703753395</v>
      </c>
      <c r="N204">
        <f t="shared" si="74"/>
        <v>123.84340946640006</v>
      </c>
      <c r="O204">
        <f t="shared" si="75"/>
        <v>0.14562385694677485</v>
      </c>
      <c r="P204">
        <f t="shared" si="76"/>
        <v>3.6833943356145697</v>
      </c>
      <c r="Q204">
        <f t="shared" si="77"/>
        <v>0.14249940196936309</v>
      </c>
      <c r="R204">
        <f t="shared" si="78"/>
        <v>8.9337262642277829E-2</v>
      </c>
      <c r="S204">
        <f t="shared" si="79"/>
        <v>226.11897094653133</v>
      </c>
      <c r="T204">
        <f t="shared" si="80"/>
        <v>33.048251057213712</v>
      </c>
      <c r="U204">
        <f t="shared" si="81"/>
        <v>32.483157142857138</v>
      </c>
      <c r="V204">
        <f t="shared" si="82"/>
        <v>4.9072320991071434</v>
      </c>
      <c r="W204">
        <f t="shared" si="83"/>
        <v>70.11306230295196</v>
      </c>
      <c r="X204">
        <f t="shared" si="84"/>
        <v>3.430236957019972</v>
      </c>
      <c r="Y204">
        <f t="shared" si="85"/>
        <v>4.8924363654210969</v>
      </c>
      <c r="Z204">
        <f t="shared" si="86"/>
        <v>1.4769951420871714</v>
      </c>
      <c r="AA204">
        <f t="shared" si="87"/>
        <v>-95.677949342458987</v>
      </c>
      <c r="AB204">
        <f t="shared" si="88"/>
        <v>-10.629658505212033</v>
      </c>
      <c r="AC204">
        <f t="shared" si="89"/>
        <v>-0.65740040024199276</v>
      </c>
      <c r="AD204">
        <f t="shared" si="90"/>
        <v>119.15396269861833</v>
      </c>
      <c r="AE204">
        <f t="shared" si="91"/>
        <v>55.52365874576725</v>
      </c>
      <c r="AF204">
        <f t="shared" si="92"/>
        <v>2.1553334761995067</v>
      </c>
      <c r="AG204">
        <f t="shared" si="93"/>
        <v>31.938627407042876</v>
      </c>
      <c r="AH204">
        <v>1289.9106452676899</v>
      </c>
      <c r="AI204">
        <v>1269.5290303030299</v>
      </c>
      <c r="AJ204">
        <v>1.720616177174155</v>
      </c>
      <c r="AK204">
        <v>63.248288586622081</v>
      </c>
      <c r="AL204">
        <f t="shared" si="94"/>
        <v>2.1695680123006573</v>
      </c>
      <c r="AM204">
        <v>33.036401297573597</v>
      </c>
      <c r="AN204">
        <v>33.906294545454543</v>
      </c>
      <c r="AO204">
        <v>1.3079475868469229E-4</v>
      </c>
      <c r="AP204">
        <v>96.55356453263947</v>
      </c>
      <c r="AQ204">
        <v>0</v>
      </c>
      <c r="AR204">
        <v>0</v>
      </c>
      <c r="AS204">
        <f t="shared" si="95"/>
        <v>1</v>
      </c>
      <c r="AT204">
        <f t="shared" si="96"/>
        <v>0</v>
      </c>
      <c r="AU204">
        <f t="shared" si="97"/>
        <v>47478.131711812188</v>
      </c>
      <c r="AV204">
        <f t="shared" si="98"/>
        <v>1200.037142857143</v>
      </c>
      <c r="AW204">
        <f t="shared" si="99"/>
        <v>1025.95505644898</v>
      </c>
      <c r="AX204">
        <f t="shared" si="100"/>
        <v>0.85493608473343197</v>
      </c>
      <c r="AY204">
        <f t="shared" si="101"/>
        <v>0.1884266435355238</v>
      </c>
      <c r="AZ204">
        <v>2.7</v>
      </c>
      <c r="BA204">
        <v>0.5</v>
      </c>
      <c r="BB204" t="s">
        <v>355</v>
      </c>
      <c r="BC204">
        <v>2</v>
      </c>
      <c r="BD204" t="b">
        <v>1</v>
      </c>
      <c r="BE204">
        <v>1670957740.5999999</v>
      </c>
      <c r="BF204">
        <v>1224</v>
      </c>
      <c r="BG204">
        <v>1248.1600000000001</v>
      </c>
      <c r="BH204">
        <v>33.90257142857142</v>
      </c>
      <c r="BI204">
        <v>33.037614285714291</v>
      </c>
      <c r="BJ204">
        <v>1229.514285714286</v>
      </c>
      <c r="BK204">
        <v>33.750128571428561</v>
      </c>
      <c r="BL204">
        <v>649.98685714285716</v>
      </c>
      <c r="BM204">
        <v>101.0791428571429</v>
      </c>
      <c r="BN204">
        <v>0.1001132428571429</v>
      </c>
      <c r="BO204">
        <v>32.429628571428573</v>
      </c>
      <c r="BP204">
        <v>32.483157142857138</v>
      </c>
      <c r="BQ204">
        <v>999.89999999999986</v>
      </c>
      <c r="BR204">
        <v>0</v>
      </c>
      <c r="BS204">
        <v>0</v>
      </c>
      <c r="BT204">
        <v>9017.41</v>
      </c>
      <c r="BU204">
        <v>0</v>
      </c>
      <c r="BV204">
        <v>274.04442857142863</v>
      </c>
      <c r="BW204">
        <v>-24.159214285714292</v>
      </c>
      <c r="BX204">
        <v>1266.95</v>
      </c>
      <c r="BY204">
        <v>1290.802857142857</v>
      </c>
      <c r="BZ204">
        <v>0.86495957142857149</v>
      </c>
      <c r="CA204">
        <v>1248.1600000000001</v>
      </c>
      <c r="CB204">
        <v>33.037614285714291</v>
      </c>
      <c r="CC204">
        <v>3.426847142857143</v>
      </c>
      <c r="CD204">
        <v>3.3394171428571431</v>
      </c>
      <c r="CE204">
        <v>26.26162857142857</v>
      </c>
      <c r="CF204">
        <v>25.8247</v>
      </c>
      <c r="CG204">
        <v>1200.037142857143</v>
      </c>
      <c r="CH204">
        <v>0.50004814285714283</v>
      </c>
      <c r="CI204">
        <v>0.49995185714285711</v>
      </c>
      <c r="CJ204">
        <v>0</v>
      </c>
      <c r="CK204">
        <v>780.86157142857144</v>
      </c>
      <c r="CL204">
        <v>4.9990899999999998</v>
      </c>
      <c r="CM204">
        <v>8315.7914285714287</v>
      </c>
      <c r="CN204">
        <v>9558.3242857142868</v>
      </c>
      <c r="CO204">
        <v>41.75</v>
      </c>
      <c r="CP204">
        <v>43.436999999999998</v>
      </c>
      <c r="CQ204">
        <v>42.5</v>
      </c>
      <c r="CR204">
        <v>42.561999999999998</v>
      </c>
      <c r="CS204">
        <v>43.125</v>
      </c>
      <c r="CT204">
        <v>597.57571428571441</v>
      </c>
      <c r="CU204">
        <v>597.46142857142866</v>
      </c>
      <c r="CV204">
        <v>0</v>
      </c>
      <c r="CW204">
        <v>1670957774.8</v>
      </c>
      <c r="CX204">
        <v>0</v>
      </c>
      <c r="CY204">
        <v>1670954496.5999999</v>
      </c>
      <c r="CZ204" t="s">
        <v>356</v>
      </c>
      <c r="DA204">
        <v>1670954495.5999999</v>
      </c>
      <c r="DB204">
        <v>1670954496.5999999</v>
      </c>
      <c r="DC204">
        <v>16</v>
      </c>
      <c r="DD204">
        <v>-7.6999999999999999E-2</v>
      </c>
      <c r="DE204">
        <v>-1.0999999999999999E-2</v>
      </c>
      <c r="DF204">
        <v>-4.38</v>
      </c>
      <c r="DG204">
        <v>0.152</v>
      </c>
      <c r="DH204">
        <v>415</v>
      </c>
      <c r="DI204">
        <v>32</v>
      </c>
      <c r="DJ204">
        <v>0.4</v>
      </c>
      <c r="DK204">
        <v>0.41</v>
      </c>
      <c r="DL204">
        <v>-24.10585609756097</v>
      </c>
      <c r="DM204">
        <v>-5.5944250871079473E-2</v>
      </c>
      <c r="DN204">
        <v>4.8927263330030051E-2</v>
      </c>
      <c r="DO204">
        <v>1</v>
      </c>
      <c r="DP204">
        <v>0.85760919512195122</v>
      </c>
      <c r="DQ204">
        <v>4.4292501742160997E-2</v>
      </c>
      <c r="DR204">
        <v>9.5966437507599821E-3</v>
      </c>
      <c r="DS204">
        <v>1</v>
      </c>
      <c r="DT204">
        <v>0</v>
      </c>
      <c r="DU204">
        <v>0</v>
      </c>
      <c r="DV204">
        <v>0</v>
      </c>
      <c r="DW204">
        <v>-1</v>
      </c>
      <c r="DX204">
        <v>2</v>
      </c>
      <c r="DY204">
        <v>2</v>
      </c>
      <c r="DZ204" t="s">
        <v>738</v>
      </c>
      <c r="EA204">
        <v>3.29819</v>
      </c>
      <c r="EB204">
        <v>2.6255600000000001</v>
      </c>
      <c r="EC204">
        <v>0.21327699999999999</v>
      </c>
      <c r="ED204">
        <v>0.21379600000000001</v>
      </c>
      <c r="EE204">
        <v>0.13952000000000001</v>
      </c>
      <c r="EF204">
        <v>0.135627</v>
      </c>
      <c r="EG204">
        <v>23861.3</v>
      </c>
      <c r="EH204">
        <v>24266.2</v>
      </c>
      <c r="EI204">
        <v>28217.4</v>
      </c>
      <c r="EJ204">
        <v>29704</v>
      </c>
      <c r="EK204">
        <v>33418.699999999997</v>
      </c>
      <c r="EL204">
        <v>35634.699999999997</v>
      </c>
      <c r="EM204">
        <v>39825.699999999997</v>
      </c>
      <c r="EN204">
        <v>42432.6</v>
      </c>
      <c r="EO204">
        <v>2.2461500000000001</v>
      </c>
      <c r="EP204">
        <v>2.2205699999999999</v>
      </c>
      <c r="EQ204">
        <v>0.12942400000000001</v>
      </c>
      <c r="ER204">
        <v>0</v>
      </c>
      <c r="ES204">
        <v>30.3874</v>
      </c>
      <c r="ET204">
        <v>999.9</v>
      </c>
      <c r="EU204">
        <v>71.900000000000006</v>
      </c>
      <c r="EV204">
        <v>33.5</v>
      </c>
      <c r="EW204">
        <v>36.957599999999999</v>
      </c>
      <c r="EX204">
        <v>57.674500000000002</v>
      </c>
      <c r="EY204">
        <v>-2.9006400000000001</v>
      </c>
      <c r="EZ204">
        <v>2</v>
      </c>
      <c r="FA204">
        <v>0.33071899999999999</v>
      </c>
      <c r="FB204">
        <v>-0.18836600000000001</v>
      </c>
      <c r="FC204">
        <v>20.272099999999998</v>
      </c>
      <c r="FD204">
        <v>5.22058</v>
      </c>
      <c r="FE204">
        <v>12.004</v>
      </c>
      <c r="FF204">
        <v>4.9873500000000002</v>
      </c>
      <c r="FG204">
        <v>3.2845499999999999</v>
      </c>
      <c r="FH204">
        <v>9999</v>
      </c>
      <c r="FI204">
        <v>9999</v>
      </c>
      <c r="FJ204">
        <v>9999</v>
      </c>
      <c r="FK204">
        <v>999.9</v>
      </c>
      <c r="FL204">
        <v>1.8658399999999999</v>
      </c>
      <c r="FM204">
        <v>1.8622000000000001</v>
      </c>
      <c r="FN204">
        <v>1.8642099999999999</v>
      </c>
      <c r="FO204">
        <v>1.86026</v>
      </c>
      <c r="FP204">
        <v>1.8609800000000001</v>
      </c>
      <c r="FQ204">
        <v>1.8601099999999999</v>
      </c>
      <c r="FR204">
        <v>1.8618300000000001</v>
      </c>
      <c r="FS204">
        <v>1.8584000000000001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-5.52</v>
      </c>
      <c r="GH204">
        <v>0.15240000000000001</v>
      </c>
      <c r="GI204">
        <v>-3.43048097447471</v>
      </c>
      <c r="GJ204">
        <v>-2.7043828418459848E-3</v>
      </c>
      <c r="GK204">
        <v>1.1637646390227569E-6</v>
      </c>
      <c r="GL204">
        <v>-2.7935288173591201E-10</v>
      </c>
      <c r="GM204">
        <v>0.15243500000000409</v>
      </c>
      <c r="GN204">
        <v>0</v>
      </c>
      <c r="GO204">
        <v>0</v>
      </c>
      <c r="GP204">
        <v>0</v>
      </c>
      <c r="GQ204">
        <v>5</v>
      </c>
      <c r="GR204">
        <v>2087</v>
      </c>
      <c r="GS204">
        <v>4</v>
      </c>
      <c r="GT204">
        <v>31</v>
      </c>
      <c r="GU204">
        <v>54.1</v>
      </c>
      <c r="GV204">
        <v>54.1</v>
      </c>
      <c r="GW204">
        <v>3.3190900000000001</v>
      </c>
      <c r="GX204">
        <v>2.52319</v>
      </c>
      <c r="GY204">
        <v>2.04834</v>
      </c>
      <c r="GZ204">
        <v>2.6184099999999999</v>
      </c>
      <c r="HA204">
        <v>2.1972700000000001</v>
      </c>
      <c r="HB204">
        <v>2.2961399999999998</v>
      </c>
      <c r="HC204">
        <v>38.378999999999998</v>
      </c>
      <c r="HD204">
        <v>14.3422</v>
      </c>
      <c r="HE204">
        <v>18</v>
      </c>
      <c r="HF204">
        <v>704.88</v>
      </c>
      <c r="HG204">
        <v>762.11400000000003</v>
      </c>
      <c r="HH204">
        <v>31.000599999999999</v>
      </c>
      <c r="HI204">
        <v>31.6252</v>
      </c>
      <c r="HJ204">
        <v>30.000399999999999</v>
      </c>
      <c r="HK204">
        <v>31.487100000000002</v>
      </c>
      <c r="HL204">
        <v>31.4726</v>
      </c>
      <c r="HM204">
        <v>66.366399999999999</v>
      </c>
      <c r="HN204">
        <v>12.098699999999999</v>
      </c>
      <c r="HO204">
        <v>100</v>
      </c>
      <c r="HP204">
        <v>31</v>
      </c>
      <c r="HQ204">
        <v>1263.76</v>
      </c>
      <c r="HR204">
        <v>33.0685</v>
      </c>
      <c r="HS204">
        <v>99.4238</v>
      </c>
      <c r="HT204">
        <v>98.421099999999996</v>
      </c>
    </row>
    <row r="205" spans="1:228" x14ac:dyDescent="0.2">
      <c r="A205">
        <v>190</v>
      </c>
      <c r="B205">
        <v>1670957746.5999999</v>
      </c>
      <c r="C205">
        <v>754.59999990463257</v>
      </c>
      <c r="D205" t="s">
        <v>739</v>
      </c>
      <c r="E205" t="s">
        <v>740</v>
      </c>
      <c r="F205">
        <v>4</v>
      </c>
      <c r="G205">
        <v>1670957744.2874999</v>
      </c>
      <c r="H205">
        <f t="shared" si="68"/>
        <v>2.1760770546931109E-3</v>
      </c>
      <c r="I205">
        <f t="shared" si="69"/>
        <v>2.1760770546931107</v>
      </c>
      <c r="J205">
        <f t="shared" si="70"/>
        <v>32.160110117466083</v>
      </c>
      <c r="K205">
        <f t="shared" si="71"/>
        <v>1230.07125</v>
      </c>
      <c r="L205">
        <f t="shared" si="72"/>
        <v>846.19686521692438</v>
      </c>
      <c r="M205">
        <f t="shared" si="73"/>
        <v>85.618862188103435</v>
      </c>
      <c r="N205">
        <f t="shared" si="74"/>
        <v>124.45957337398055</v>
      </c>
      <c r="O205">
        <f t="shared" si="75"/>
        <v>0.14616215486821019</v>
      </c>
      <c r="P205">
        <f t="shared" si="76"/>
        <v>3.6860387447521994</v>
      </c>
      <c r="Q205">
        <f t="shared" si="77"/>
        <v>0.14301703267772256</v>
      </c>
      <c r="R205">
        <f t="shared" si="78"/>
        <v>8.966258542979709E-2</v>
      </c>
      <c r="S205">
        <f t="shared" si="79"/>
        <v>226.12015985720311</v>
      </c>
      <c r="T205">
        <f t="shared" si="80"/>
        <v>33.049111287573275</v>
      </c>
      <c r="U205">
        <f t="shared" si="81"/>
        <v>32.482537499999999</v>
      </c>
      <c r="V205">
        <f t="shared" si="82"/>
        <v>4.9070606022301462</v>
      </c>
      <c r="W205">
        <f t="shared" si="83"/>
        <v>70.117770405959803</v>
      </c>
      <c r="X205">
        <f t="shared" si="84"/>
        <v>3.4309771453306634</v>
      </c>
      <c r="Y205">
        <f t="shared" si="85"/>
        <v>4.8931634954539867</v>
      </c>
      <c r="Z205">
        <f t="shared" si="86"/>
        <v>1.4760834568994827</v>
      </c>
      <c r="AA205">
        <f t="shared" si="87"/>
        <v>-95.964998111966196</v>
      </c>
      <c r="AB205">
        <f t="shared" si="88"/>
        <v>-9.9907345135758145</v>
      </c>
      <c r="AC205">
        <f t="shared" si="89"/>
        <v>-0.61744842303898462</v>
      </c>
      <c r="AD205">
        <f t="shared" si="90"/>
        <v>119.54697880862211</v>
      </c>
      <c r="AE205">
        <f t="shared" si="91"/>
        <v>55.385343028480108</v>
      </c>
      <c r="AF205">
        <f t="shared" si="92"/>
        <v>2.1665798509839926</v>
      </c>
      <c r="AG205">
        <f t="shared" si="93"/>
        <v>32.160110117466083</v>
      </c>
      <c r="AH205">
        <v>1296.6227023914321</v>
      </c>
      <c r="AI205">
        <v>1276.294545454545</v>
      </c>
      <c r="AJ205">
        <v>1.6827497603802051</v>
      </c>
      <c r="AK205">
        <v>63.248288586622081</v>
      </c>
      <c r="AL205">
        <f t="shared" si="94"/>
        <v>2.1760770546931107</v>
      </c>
      <c r="AM205">
        <v>33.039672516321993</v>
      </c>
      <c r="AN205">
        <v>33.911628484848492</v>
      </c>
      <c r="AO205">
        <v>2.0778477116011309E-4</v>
      </c>
      <c r="AP205">
        <v>96.55356453263947</v>
      </c>
      <c r="AQ205">
        <v>0</v>
      </c>
      <c r="AR205">
        <v>0</v>
      </c>
      <c r="AS205">
        <f t="shared" si="95"/>
        <v>1</v>
      </c>
      <c r="AT205">
        <f t="shared" si="96"/>
        <v>0</v>
      </c>
      <c r="AU205">
        <f t="shared" si="97"/>
        <v>47525.103398778694</v>
      </c>
      <c r="AV205">
        <f t="shared" si="98"/>
        <v>1200.04375</v>
      </c>
      <c r="AW205">
        <f t="shared" si="99"/>
        <v>1025.960676091815</v>
      </c>
      <c r="AX205">
        <f t="shared" si="100"/>
        <v>0.85493606053263893</v>
      </c>
      <c r="AY205">
        <f t="shared" si="101"/>
        <v>0.18842659682799323</v>
      </c>
      <c r="AZ205">
        <v>2.7</v>
      </c>
      <c r="BA205">
        <v>0.5</v>
      </c>
      <c r="BB205" t="s">
        <v>355</v>
      </c>
      <c r="BC205">
        <v>2</v>
      </c>
      <c r="BD205" t="b">
        <v>1</v>
      </c>
      <c r="BE205">
        <v>1670957744.2874999</v>
      </c>
      <c r="BF205">
        <v>1230.07125</v>
      </c>
      <c r="BG205">
        <v>1254.1824999999999</v>
      </c>
      <c r="BH205">
        <v>33.909374999999997</v>
      </c>
      <c r="BI205">
        <v>33.04</v>
      </c>
      <c r="BJ205">
        <v>1235.59375</v>
      </c>
      <c r="BK205">
        <v>33.7569625</v>
      </c>
      <c r="BL205">
        <v>650.05362500000001</v>
      </c>
      <c r="BM205">
        <v>101.08074999999999</v>
      </c>
      <c r="BN205">
        <v>0.1000339375</v>
      </c>
      <c r="BO205">
        <v>32.4322625</v>
      </c>
      <c r="BP205">
        <v>32.482537499999999</v>
      </c>
      <c r="BQ205">
        <v>999.9</v>
      </c>
      <c r="BR205">
        <v>0</v>
      </c>
      <c r="BS205">
        <v>0</v>
      </c>
      <c r="BT205">
        <v>9026.4074999999993</v>
      </c>
      <c r="BU205">
        <v>0</v>
      </c>
      <c r="BV205">
        <v>273.96825000000001</v>
      </c>
      <c r="BW205">
        <v>-24.111975000000001</v>
      </c>
      <c r="BX205">
        <v>1273.2449999999999</v>
      </c>
      <c r="BY205">
        <v>1297.0350000000001</v>
      </c>
      <c r="BZ205">
        <v>0.86937612500000006</v>
      </c>
      <c r="CA205">
        <v>1254.1824999999999</v>
      </c>
      <c r="CB205">
        <v>33.04</v>
      </c>
      <c r="CC205">
        <v>3.4275799999999998</v>
      </c>
      <c r="CD205">
        <v>3.3397012500000001</v>
      </c>
      <c r="CE205">
        <v>26.265225000000001</v>
      </c>
      <c r="CF205">
        <v>25.826149999999998</v>
      </c>
      <c r="CG205">
        <v>1200.04375</v>
      </c>
      <c r="CH205">
        <v>0.50004787500000003</v>
      </c>
      <c r="CI205">
        <v>0.49995212500000002</v>
      </c>
      <c r="CJ205">
        <v>0</v>
      </c>
      <c r="CK205">
        <v>780.79300000000001</v>
      </c>
      <c r="CL205">
        <v>4.9990899999999998</v>
      </c>
      <c r="CM205">
        <v>8314.9862499999999</v>
      </c>
      <c r="CN205">
        <v>9558.3575000000001</v>
      </c>
      <c r="CO205">
        <v>41.75</v>
      </c>
      <c r="CP205">
        <v>43.436999999999998</v>
      </c>
      <c r="CQ205">
        <v>42.5</v>
      </c>
      <c r="CR205">
        <v>42.561999999999998</v>
      </c>
      <c r="CS205">
        <v>43.125</v>
      </c>
      <c r="CT205">
        <v>597.58000000000004</v>
      </c>
      <c r="CU205">
        <v>597.46375</v>
      </c>
      <c r="CV205">
        <v>0</v>
      </c>
      <c r="CW205">
        <v>1670957779</v>
      </c>
      <c r="CX205">
        <v>0</v>
      </c>
      <c r="CY205">
        <v>1670954496.5999999</v>
      </c>
      <c r="CZ205" t="s">
        <v>356</v>
      </c>
      <c r="DA205">
        <v>1670954495.5999999</v>
      </c>
      <c r="DB205">
        <v>1670954496.5999999</v>
      </c>
      <c r="DC205">
        <v>16</v>
      </c>
      <c r="DD205">
        <v>-7.6999999999999999E-2</v>
      </c>
      <c r="DE205">
        <v>-1.0999999999999999E-2</v>
      </c>
      <c r="DF205">
        <v>-4.38</v>
      </c>
      <c r="DG205">
        <v>0.152</v>
      </c>
      <c r="DH205">
        <v>415</v>
      </c>
      <c r="DI205">
        <v>32</v>
      </c>
      <c r="DJ205">
        <v>0.4</v>
      </c>
      <c r="DK205">
        <v>0.41</v>
      </c>
      <c r="DL205">
        <v>-24.099614634146342</v>
      </c>
      <c r="DM205">
        <v>-0.1019184668989728</v>
      </c>
      <c r="DN205">
        <v>4.8708133046403548E-2</v>
      </c>
      <c r="DO205">
        <v>0</v>
      </c>
      <c r="DP205">
        <v>0.85972199999999999</v>
      </c>
      <c r="DQ205">
        <v>8.3545881533103772E-2</v>
      </c>
      <c r="DR205">
        <v>8.9906776569793397E-3</v>
      </c>
      <c r="DS205">
        <v>1</v>
      </c>
      <c r="DT205">
        <v>0</v>
      </c>
      <c r="DU205">
        <v>0</v>
      </c>
      <c r="DV205">
        <v>0</v>
      </c>
      <c r="DW205">
        <v>-1</v>
      </c>
      <c r="DX205">
        <v>1</v>
      </c>
      <c r="DY205">
        <v>2</v>
      </c>
      <c r="DZ205" t="s">
        <v>357</v>
      </c>
      <c r="EA205">
        <v>3.2981699999999998</v>
      </c>
      <c r="EB205">
        <v>2.6255199999999999</v>
      </c>
      <c r="EC205">
        <v>0.213972</v>
      </c>
      <c r="ED205">
        <v>0.214502</v>
      </c>
      <c r="EE205">
        <v>0.13952999999999999</v>
      </c>
      <c r="EF205">
        <v>0.13563</v>
      </c>
      <c r="EG205">
        <v>23839.8</v>
      </c>
      <c r="EH205">
        <v>24244.3</v>
      </c>
      <c r="EI205">
        <v>28217</v>
      </c>
      <c r="EJ205">
        <v>29704</v>
      </c>
      <c r="EK205">
        <v>33417.800000000003</v>
      </c>
      <c r="EL205">
        <v>35634.800000000003</v>
      </c>
      <c r="EM205">
        <v>39825.199999999997</v>
      </c>
      <c r="EN205">
        <v>42432.9</v>
      </c>
      <c r="EO205">
        <v>2.2460800000000001</v>
      </c>
      <c r="EP205">
        <v>2.2205300000000001</v>
      </c>
      <c r="EQ205">
        <v>0.12897700000000001</v>
      </c>
      <c r="ER205">
        <v>0</v>
      </c>
      <c r="ES205">
        <v>30.385899999999999</v>
      </c>
      <c r="ET205">
        <v>999.9</v>
      </c>
      <c r="EU205">
        <v>72</v>
      </c>
      <c r="EV205">
        <v>33.5</v>
      </c>
      <c r="EW205">
        <v>37.008000000000003</v>
      </c>
      <c r="EX205">
        <v>57.854500000000002</v>
      </c>
      <c r="EY205">
        <v>-2.9086500000000002</v>
      </c>
      <c r="EZ205">
        <v>2</v>
      </c>
      <c r="FA205">
        <v>0.330729</v>
      </c>
      <c r="FB205">
        <v>-0.186699</v>
      </c>
      <c r="FC205">
        <v>20.272099999999998</v>
      </c>
      <c r="FD205">
        <v>5.22058</v>
      </c>
      <c r="FE205">
        <v>12.004</v>
      </c>
      <c r="FF205">
        <v>4.9872500000000004</v>
      </c>
      <c r="FG205">
        <v>3.2845800000000001</v>
      </c>
      <c r="FH205">
        <v>9999</v>
      </c>
      <c r="FI205">
        <v>9999</v>
      </c>
      <c r="FJ205">
        <v>9999</v>
      </c>
      <c r="FK205">
        <v>999.9</v>
      </c>
      <c r="FL205">
        <v>1.8658300000000001</v>
      </c>
      <c r="FM205">
        <v>1.86219</v>
      </c>
      <c r="FN205">
        <v>1.8642099999999999</v>
      </c>
      <c r="FO205">
        <v>1.86025</v>
      </c>
      <c r="FP205">
        <v>1.8609599999999999</v>
      </c>
      <c r="FQ205">
        <v>1.86016</v>
      </c>
      <c r="FR205">
        <v>1.8618699999999999</v>
      </c>
      <c r="FS205">
        <v>1.8584000000000001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-5.52</v>
      </c>
      <c r="GH205">
        <v>0.15240000000000001</v>
      </c>
      <c r="GI205">
        <v>-3.43048097447471</v>
      </c>
      <c r="GJ205">
        <v>-2.7043828418459848E-3</v>
      </c>
      <c r="GK205">
        <v>1.1637646390227569E-6</v>
      </c>
      <c r="GL205">
        <v>-2.7935288173591201E-10</v>
      </c>
      <c r="GM205">
        <v>0.15243500000000409</v>
      </c>
      <c r="GN205">
        <v>0</v>
      </c>
      <c r="GO205">
        <v>0</v>
      </c>
      <c r="GP205">
        <v>0</v>
      </c>
      <c r="GQ205">
        <v>5</v>
      </c>
      <c r="GR205">
        <v>2087</v>
      </c>
      <c r="GS205">
        <v>4</v>
      </c>
      <c r="GT205">
        <v>31</v>
      </c>
      <c r="GU205">
        <v>54.2</v>
      </c>
      <c r="GV205">
        <v>54.2</v>
      </c>
      <c r="GW205">
        <v>3.3325200000000001</v>
      </c>
      <c r="GX205">
        <v>2.51953</v>
      </c>
      <c r="GY205">
        <v>2.04834</v>
      </c>
      <c r="GZ205">
        <v>2.6171899999999999</v>
      </c>
      <c r="HA205">
        <v>2.1972700000000001</v>
      </c>
      <c r="HB205">
        <v>2.2924799999999999</v>
      </c>
      <c r="HC205">
        <v>38.378999999999998</v>
      </c>
      <c r="HD205">
        <v>14.350899999999999</v>
      </c>
      <c r="HE205">
        <v>18</v>
      </c>
      <c r="HF205">
        <v>704.85</v>
      </c>
      <c r="HG205">
        <v>762.09799999999996</v>
      </c>
      <c r="HH205">
        <v>31.000499999999999</v>
      </c>
      <c r="HI205">
        <v>31.627199999999998</v>
      </c>
      <c r="HJ205">
        <v>30.0002</v>
      </c>
      <c r="HK205">
        <v>31.489899999999999</v>
      </c>
      <c r="HL205">
        <v>31.475100000000001</v>
      </c>
      <c r="HM205">
        <v>66.646199999999993</v>
      </c>
      <c r="HN205">
        <v>12.098699999999999</v>
      </c>
      <c r="HO205">
        <v>100</v>
      </c>
      <c r="HP205">
        <v>31</v>
      </c>
      <c r="HQ205">
        <v>1270.44</v>
      </c>
      <c r="HR205">
        <v>33.0685</v>
      </c>
      <c r="HS205">
        <v>99.422399999999996</v>
      </c>
      <c r="HT205">
        <v>98.421499999999995</v>
      </c>
    </row>
    <row r="206" spans="1:228" x14ac:dyDescent="0.2">
      <c r="A206">
        <v>191</v>
      </c>
      <c r="B206">
        <v>1670957750.0999999</v>
      </c>
      <c r="C206">
        <v>758.09999990463257</v>
      </c>
      <c r="D206" t="s">
        <v>741</v>
      </c>
      <c r="E206" t="s">
        <v>742</v>
      </c>
      <c r="F206">
        <v>4</v>
      </c>
      <c r="G206">
        <v>1670957747.7249999</v>
      </c>
      <c r="H206">
        <f t="shared" si="68"/>
        <v>2.1616272866105614E-3</v>
      </c>
      <c r="I206">
        <f t="shared" si="69"/>
        <v>2.1616272866105612</v>
      </c>
      <c r="J206">
        <f t="shared" si="70"/>
        <v>31.285668728481468</v>
      </c>
      <c r="K206">
        <f t="shared" si="71"/>
        <v>1235.7825</v>
      </c>
      <c r="L206">
        <f t="shared" si="72"/>
        <v>859.22496612933503</v>
      </c>
      <c r="M206">
        <f t="shared" si="73"/>
        <v>86.936587878826117</v>
      </c>
      <c r="N206">
        <f t="shared" si="74"/>
        <v>125.0367693508033</v>
      </c>
      <c r="O206">
        <f t="shared" si="75"/>
        <v>0.14522557863914545</v>
      </c>
      <c r="P206">
        <f t="shared" si="76"/>
        <v>3.6814789734082138</v>
      </c>
      <c r="Q206">
        <f t="shared" si="77"/>
        <v>0.1421164149548485</v>
      </c>
      <c r="R206">
        <f t="shared" si="78"/>
        <v>8.9096561250116418E-2</v>
      </c>
      <c r="S206">
        <f t="shared" si="79"/>
        <v>226.11584135857217</v>
      </c>
      <c r="T206">
        <f t="shared" si="80"/>
        <v>33.050459731389374</v>
      </c>
      <c r="U206">
        <f t="shared" si="81"/>
        <v>32.480862500000001</v>
      </c>
      <c r="V206">
        <f t="shared" si="82"/>
        <v>4.9065970431199473</v>
      </c>
      <c r="W206">
        <f t="shared" si="83"/>
        <v>70.128211481266817</v>
      </c>
      <c r="X206">
        <f t="shared" si="84"/>
        <v>3.4310282460577199</v>
      </c>
      <c r="Y206">
        <f t="shared" si="85"/>
        <v>4.8925078418323027</v>
      </c>
      <c r="Z206">
        <f t="shared" si="86"/>
        <v>1.4755687970622273</v>
      </c>
      <c r="AA206">
        <f t="shared" si="87"/>
        <v>-95.32776333952576</v>
      </c>
      <c r="AB206">
        <f t="shared" si="88"/>
        <v>-10.117308717773426</v>
      </c>
      <c r="AC206">
        <f t="shared" si="89"/>
        <v>-0.62603296677231457</v>
      </c>
      <c r="AD206">
        <f t="shared" si="90"/>
        <v>120.04473633450067</v>
      </c>
      <c r="AE206">
        <f t="shared" si="91"/>
        <v>55.677884059639567</v>
      </c>
      <c r="AF206">
        <f t="shared" si="92"/>
        <v>2.1611202829984508</v>
      </c>
      <c r="AG206">
        <f t="shared" si="93"/>
        <v>31.285668728481468</v>
      </c>
      <c r="AH206">
        <v>1302.8255375781509</v>
      </c>
      <c r="AI206">
        <v>1282.4952727272721</v>
      </c>
      <c r="AJ206">
        <v>1.7800610152881711</v>
      </c>
      <c r="AK206">
        <v>63.248288586622081</v>
      </c>
      <c r="AL206">
        <f t="shared" si="94"/>
        <v>2.1616272866105612</v>
      </c>
      <c r="AM206">
        <v>33.041446264684232</v>
      </c>
      <c r="AN206">
        <v>33.909253939393928</v>
      </c>
      <c r="AO206">
        <v>-6.4045741665903308E-5</v>
      </c>
      <c r="AP206">
        <v>96.55356453263947</v>
      </c>
      <c r="AQ206">
        <v>0</v>
      </c>
      <c r="AR206">
        <v>0</v>
      </c>
      <c r="AS206">
        <f t="shared" si="95"/>
        <v>1</v>
      </c>
      <c r="AT206">
        <f t="shared" si="96"/>
        <v>0</v>
      </c>
      <c r="AU206">
        <f t="shared" si="97"/>
        <v>47443.791977188681</v>
      </c>
      <c r="AV206">
        <f t="shared" si="98"/>
        <v>1200.01125</v>
      </c>
      <c r="AW206">
        <f t="shared" si="99"/>
        <v>1025.9338260925244</v>
      </c>
      <c r="AX206">
        <f t="shared" si="100"/>
        <v>0.85493684004422832</v>
      </c>
      <c r="AY206">
        <f t="shared" si="101"/>
        <v>0.18842810128536058</v>
      </c>
      <c r="AZ206">
        <v>2.7</v>
      </c>
      <c r="BA206">
        <v>0.5</v>
      </c>
      <c r="BB206" t="s">
        <v>355</v>
      </c>
      <c r="BC206">
        <v>2</v>
      </c>
      <c r="BD206" t="b">
        <v>1</v>
      </c>
      <c r="BE206">
        <v>1670957747.7249999</v>
      </c>
      <c r="BF206">
        <v>1235.7825</v>
      </c>
      <c r="BG206">
        <v>1260.01875</v>
      </c>
      <c r="BH206">
        <v>33.910062500000002</v>
      </c>
      <c r="BI206">
        <v>33.042837499999997</v>
      </c>
      <c r="BJ206">
        <v>1241.3125</v>
      </c>
      <c r="BK206">
        <v>33.757649999999998</v>
      </c>
      <c r="BL206">
        <v>650.02262499999995</v>
      </c>
      <c r="BM206">
        <v>101.080125</v>
      </c>
      <c r="BN206">
        <v>0.100114525</v>
      </c>
      <c r="BO206">
        <v>32.4298875</v>
      </c>
      <c r="BP206">
        <v>32.480862500000001</v>
      </c>
      <c r="BQ206">
        <v>999.9</v>
      </c>
      <c r="BR206">
        <v>0</v>
      </c>
      <c r="BS206">
        <v>0</v>
      </c>
      <c r="BT206">
        <v>9010.7037500000006</v>
      </c>
      <c r="BU206">
        <v>0</v>
      </c>
      <c r="BV206">
        <v>273.90300000000002</v>
      </c>
      <c r="BW206">
        <v>-24.236725</v>
      </c>
      <c r="BX206">
        <v>1279.1600000000001</v>
      </c>
      <c r="BY206">
        <v>1303.0762500000001</v>
      </c>
      <c r="BZ206">
        <v>0.86724037499999995</v>
      </c>
      <c r="CA206">
        <v>1260.01875</v>
      </c>
      <c r="CB206">
        <v>33.042837499999997</v>
      </c>
      <c r="CC206">
        <v>3.4276325000000001</v>
      </c>
      <c r="CD206">
        <v>3.3399725</v>
      </c>
      <c r="CE206">
        <v>26.265487499999999</v>
      </c>
      <c r="CF206">
        <v>25.827525000000001</v>
      </c>
      <c r="CG206">
        <v>1200.01125</v>
      </c>
      <c r="CH206">
        <v>0.50002225</v>
      </c>
      <c r="CI206">
        <v>0.49997775</v>
      </c>
      <c r="CJ206">
        <v>0</v>
      </c>
      <c r="CK206">
        <v>780.81812500000001</v>
      </c>
      <c r="CL206">
        <v>4.9990899999999998</v>
      </c>
      <c r="CM206">
        <v>8313.8262499999983</v>
      </c>
      <c r="CN206">
        <v>9558.0137500000001</v>
      </c>
      <c r="CO206">
        <v>41.75</v>
      </c>
      <c r="CP206">
        <v>43.436999999999998</v>
      </c>
      <c r="CQ206">
        <v>42.5</v>
      </c>
      <c r="CR206">
        <v>42.561999999999998</v>
      </c>
      <c r="CS206">
        <v>43.125</v>
      </c>
      <c r="CT206">
        <v>597.53250000000003</v>
      </c>
      <c r="CU206">
        <v>597.47874999999999</v>
      </c>
      <c r="CV206">
        <v>0</v>
      </c>
      <c r="CW206">
        <v>1670957782.5999999</v>
      </c>
      <c r="CX206">
        <v>0</v>
      </c>
      <c r="CY206">
        <v>1670954496.5999999</v>
      </c>
      <c r="CZ206" t="s">
        <v>356</v>
      </c>
      <c r="DA206">
        <v>1670954495.5999999</v>
      </c>
      <c r="DB206">
        <v>1670954496.5999999</v>
      </c>
      <c r="DC206">
        <v>16</v>
      </c>
      <c r="DD206">
        <v>-7.6999999999999999E-2</v>
      </c>
      <c r="DE206">
        <v>-1.0999999999999999E-2</v>
      </c>
      <c r="DF206">
        <v>-4.38</v>
      </c>
      <c r="DG206">
        <v>0.152</v>
      </c>
      <c r="DH206">
        <v>415</v>
      </c>
      <c r="DI206">
        <v>32</v>
      </c>
      <c r="DJ206">
        <v>0.4</v>
      </c>
      <c r="DK206">
        <v>0.41</v>
      </c>
      <c r="DL206">
        <v>-24.125619512195119</v>
      </c>
      <c r="DM206">
        <v>-0.59577073170733597</v>
      </c>
      <c r="DN206">
        <v>7.7949975264040419E-2</v>
      </c>
      <c r="DO206">
        <v>0</v>
      </c>
      <c r="DP206">
        <v>0.86427841463414612</v>
      </c>
      <c r="DQ206">
        <v>3.6076411149827008E-2</v>
      </c>
      <c r="DR206">
        <v>4.2985708003520796E-3</v>
      </c>
      <c r="DS206">
        <v>1</v>
      </c>
      <c r="DT206">
        <v>0</v>
      </c>
      <c r="DU206">
        <v>0</v>
      </c>
      <c r="DV206">
        <v>0</v>
      </c>
      <c r="DW206">
        <v>-1</v>
      </c>
      <c r="DX206">
        <v>1</v>
      </c>
      <c r="DY206">
        <v>2</v>
      </c>
      <c r="DZ206" t="s">
        <v>357</v>
      </c>
      <c r="EA206">
        <v>3.2980200000000002</v>
      </c>
      <c r="EB206">
        <v>2.6251199999999999</v>
      </c>
      <c r="EC206">
        <v>0.21460799999999999</v>
      </c>
      <c r="ED206">
        <v>0.215116</v>
      </c>
      <c r="EE206">
        <v>0.13952500000000001</v>
      </c>
      <c r="EF206">
        <v>0.13564100000000001</v>
      </c>
      <c r="EG206">
        <v>23820.3</v>
      </c>
      <c r="EH206">
        <v>24225.7</v>
      </c>
      <c r="EI206">
        <v>28216.799999999999</v>
      </c>
      <c r="EJ206">
        <v>29704.5</v>
      </c>
      <c r="EK206">
        <v>33417.699999999997</v>
      </c>
      <c r="EL206">
        <v>35634.9</v>
      </c>
      <c r="EM206">
        <v>39824.699999999997</v>
      </c>
      <c r="EN206">
        <v>42433.5</v>
      </c>
      <c r="EO206">
        <v>2.2459799999999999</v>
      </c>
      <c r="EP206">
        <v>2.2206199999999998</v>
      </c>
      <c r="EQ206">
        <v>0.12892500000000001</v>
      </c>
      <c r="ER206">
        <v>0</v>
      </c>
      <c r="ES206">
        <v>30.385899999999999</v>
      </c>
      <c r="ET206">
        <v>999.9</v>
      </c>
      <c r="EU206">
        <v>71.900000000000006</v>
      </c>
      <c r="EV206">
        <v>33.5</v>
      </c>
      <c r="EW206">
        <v>36.959899999999998</v>
      </c>
      <c r="EX206">
        <v>56.744500000000002</v>
      </c>
      <c r="EY206">
        <v>-3.08494</v>
      </c>
      <c r="EZ206">
        <v>2</v>
      </c>
      <c r="FA206">
        <v>0.33091500000000001</v>
      </c>
      <c r="FB206">
        <v>-0.18526699999999999</v>
      </c>
      <c r="FC206">
        <v>20.271999999999998</v>
      </c>
      <c r="FD206">
        <v>5.22058</v>
      </c>
      <c r="FE206">
        <v>12.004</v>
      </c>
      <c r="FF206">
        <v>4.9867999999999997</v>
      </c>
      <c r="FG206">
        <v>3.2846299999999999</v>
      </c>
      <c r="FH206">
        <v>9999</v>
      </c>
      <c r="FI206">
        <v>9999</v>
      </c>
      <c r="FJ206">
        <v>9999</v>
      </c>
      <c r="FK206">
        <v>999.9</v>
      </c>
      <c r="FL206">
        <v>1.86582</v>
      </c>
      <c r="FM206">
        <v>1.8621799999999999</v>
      </c>
      <c r="FN206">
        <v>1.86425</v>
      </c>
      <c r="FO206">
        <v>1.8602799999999999</v>
      </c>
      <c r="FP206">
        <v>1.8609599999999999</v>
      </c>
      <c r="FQ206">
        <v>1.86015</v>
      </c>
      <c r="FR206">
        <v>1.8618600000000001</v>
      </c>
      <c r="FS206">
        <v>1.8583799999999999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-5.53</v>
      </c>
      <c r="GH206">
        <v>0.15240000000000001</v>
      </c>
      <c r="GI206">
        <v>-3.43048097447471</v>
      </c>
      <c r="GJ206">
        <v>-2.7043828418459848E-3</v>
      </c>
      <c r="GK206">
        <v>1.1637646390227569E-6</v>
      </c>
      <c r="GL206">
        <v>-2.7935288173591201E-10</v>
      </c>
      <c r="GM206">
        <v>0.15243500000000409</v>
      </c>
      <c r="GN206">
        <v>0</v>
      </c>
      <c r="GO206">
        <v>0</v>
      </c>
      <c r="GP206">
        <v>0</v>
      </c>
      <c r="GQ206">
        <v>5</v>
      </c>
      <c r="GR206">
        <v>2087</v>
      </c>
      <c r="GS206">
        <v>4</v>
      </c>
      <c r="GT206">
        <v>31</v>
      </c>
      <c r="GU206">
        <v>54.2</v>
      </c>
      <c r="GV206">
        <v>54.2</v>
      </c>
      <c r="GW206">
        <v>3.3435100000000002</v>
      </c>
      <c r="GX206">
        <v>2.5146500000000001</v>
      </c>
      <c r="GY206">
        <v>2.04834</v>
      </c>
      <c r="GZ206">
        <v>2.6171899999999999</v>
      </c>
      <c r="HA206">
        <v>2.1972700000000001</v>
      </c>
      <c r="HB206">
        <v>2.3022499999999999</v>
      </c>
      <c r="HC206">
        <v>38.378999999999998</v>
      </c>
      <c r="HD206">
        <v>14.368399999999999</v>
      </c>
      <c r="HE206">
        <v>18</v>
      </c>
      <c r="HF206">
        <v>704.79200000000003</v>
      </c>
      <c r="HG206">
        <v>762.21600000000001</v>
      </c>
      <c r="HH206">
        <v>31.000499999999999</v>
      </c>
      <c r="HI206">
        <v>31.6294</v>
      </c>
      <c r="HJ206">
        <v>30.000299999999999</v>
      </c>
      <c r="HK206">
        <v>31.492000000000001</v>
      </c>
      <c r="HL206">
        <v>31.476700000000001</v>
      </c>
      <c r="HM206">
        <v>66.869200000000006</v>
      </c>
      <c r="HN206">
        <v>12.098699999999999</v>
      </c>
      <c r="HO206">
        <v>100</v>
      </c>
      <c r="HP206">
        <v>31</v>
      </c>
      <c r="HQ206">
        <v>1277.1199999999999</v>
      </c>
      <c r="HR206">
        <v>33.0685</v>
      </c>
      <c r="HS206">
        <v>99.421499999999995</v>
      </c>
      <c r="HT206">
        <v>98.423000000000002</v>
      </c>
    </row>
    <row r="207" spans="1:228" x14ac:dyDescent="0.2">
      <c r="A207">
        <v>192</v>
      </c>
      <c r="B207">
        <v>1670957754.0999999</v>
      </c>
      <c r="C207">
        <v>762.09999990463257</v>
      </c>
      <c r="D207" t="s">
        <v>743</v>
      </c>
      <c r="E207" t="s">
        <v>744</v>
      </c>
      <c r="F207">
        <v>4</v>
      </c>
      <c r="G207">
        <v>1670957752.0999999</v>
      </c>
      <c r="H207">
        <f t="shared" si="68"/>
        <v>2.1628909254473561E-3</v>
      </c>
      <c r="I207">
        <f t="shared" si="69"/>
        <v>2.1628909254473561</v>
      </c>
      <c r="J207">
        <f t="shared" si="70"/>
        <v>32.375161708889408</v>
      </c>
      <c r="K207">
        <f t="shared" si="71"/>
        <v>1243.101428571428</v>
      </c>
      <c r="L207">
        <f t="shared" si="72"/>
        <v>854.28456016892187</v>
      </c>
      <c r="M207">
        <f t="shared" si="73"/>
        <v>86.437339123671762</v>
      </c>
      <c r="N207">
        <f t="shared" si="74"/>
        <v>125.77820641555626</v>
      </c>
      <c r="O207">
        <f t="shared" si="75"/>
        <v>0.14522780311630806</v>
      </c>
      <c r="P207">
        <f t="shared" si="76"/>
        <v>3.6849739407132889</v>
      </c>
      <c r="Q207">
        <f t="shared" si="77"/>
        <v>0.1421214262505103</v>
      </c>
      <c r="R207">
        <f t="shared" si="78"/>
        <v>8.9099452943820837E-2</v>
      </c>
      <c r="S207">
        <f t="shared" si="79"/>
        <v>226.11637809048406</v>
      </c>
      <c r="T207">
        <f t="shared" si="80"/>
        <v>33.047599863390559</v>
      </c>
      <c r="U207">
        <f t="shared" si="81"/>
        <v>32.484414285714287</v>
      </c>
      <c r="V207">
        <f t="shared" si="82"/>
        <v>4.9075800511615366</v>
      </c>
      <c r="W207">
        <f t="shared" si="83"/>
        <v>70.139780781197231</v>
      </c>
      <c r="X207">
        <f t="shared" si="84"/>
        <v>3.431198411349949</v>
      </c>
      <c r="Y207">
        <f t="shared" si="85"/>
        <v>4.8919434494009275</v>
      </c>
      <c r="Z207">
        <f t="shared" si="86"/>
        <v>1.4763816398115877</v>
      </c>
      <c r="AA207">
        <f t="shared" si="87"/>
        <v>-95.383489812228405</v>
      </c>
      <c r="AB207">
        <f t="shared" si="88"/>
        <v>-11.23872411090287</v>
      </c>
      <c r="AC207">
        <f t="shared" si="89"/>
        <v>-0.69476883641252007</v>
      </c>
      <c r="AD207">
        <f t="shared" si="90"/>
        <v>118.79939533094029</v>
      </c>
      <c r="AE207">
        <f t="shared" si="91"/>
        <v>55.595142060155368</v>
      </c>
      <c r="AF207">
        <f t="shared" si="92"/>
        <v>2.1591438695546268</v>
      </c>
      <c r="AG207">
        <f t="shared" si="93"/>
        <v>32.375161708889408</v>
      </c>
      <c r="AH207">
        <v>1309.6940964047651</v>
      </c>
      <c r="AI207">
        <v>1289.2581212121211</v>
      </c>
      <c r="AJ207">
        <v>1.686187016488655</v>
      </c>
      <c r="AK207">
        <v>63.248288586622081</v>
      </c>
      <c r="AL207">
        <f t="shared" si="94"/>
        <v>2.1628909254473561</v>
      </c>
      <c r="AM207">
        <v>33.045112070919977</v>
      </c>
      <c r="AN207">
        <v>33.912695757575747</v>
      </c>
      <c r="AO207">
        <v>6.605122678044911E-5</v>
      </c>
      <c r="AP207">
        <v>96.55356453263947</v>
      </c>
      <c r="AQ207">
        <v>0</v>
      </c>
      <c r="AR207">
        <v>0</v>
      </c>
      <c r="AS207">
        <f t="shared" si="95"/>
        <v>1</v>
      </c>
      <c r="AT207">
        <f t="shared" si="96"/>
        <v>0</v>
      </c>
      <c r="AU207">
        <f t="shared" si="97"/>
        <v>47506.720309082353</v>
      </c>
      <c r="AV207">
        <f t="shared" si="98"/>
        <v>1200.015714285714</v>
      </c>
      <c r="AW207">
        <f t="shared" si="99"/>
        <v>1025.9374850209758</v>
      </c>
      <c r="AX207">
        <f t="shared" si="100"/>
        <v>0.85493670858439152</v>
      </c>
      <c r="AY207">
        <f t="shared" si="101"/>
        <v>0.18842784756787576</v>
      </c>
      <c r="AZ207">
        <v>2.7</v>
      </c>
      <c r="BA207">
        <v>0.5</v>
      </c>
      <c r="BB207" t="s">
        <v>355</v>
      </c>
      <c r="BC207">
        <v>2</v>
      </c>
      <c r="BD207" t="b">
        <v>1</v>
      </c>
      <c r="BE207">
        <v>1670957752.0999999</v>
      </c>
      <c r="BF207">
        <v>1243.101428571428</v>
      </c>
      <c r="BG207">
        <v>1267.31</v>
      </c>
      <c r="BH207">
        <v>33.911499999999997</v>
      </c>
      <c r="BI207">
        <v>33.045028571428567</v>
      </c>
      <c r="BJ207">
        <v>1248.6357142857139</v>
      </c>
      <c r="BK207">
        <v>33.759042857142859</v>
      </c>
      <c r="BL207">
        <v>649.99200000000008</v>
      </c>
      <c r="BM207">
        <v>101.0812857142857</v>
      </c>
      <c r="BN207">
        <v>9.9682728571428569E-2</v>
      </c>
      <c r="BO207">
        <v>32.427842857142863</v>
      </c>
      <c r="BP207">
        <v>32.484414285714287</v>
      </c>
      <c r="BQ207">
        <v>999.89999999999986</v>
      </c>
      <c r="BR207">
        <v>0</v>
      </c>
      <c r="BS207">
        <v>0</v>
      </c>
      <c r="BT207">
        <v>9022.6785714285706</v>
      </c>
      <c r="BU207">
        <v>0</v>
      </c>
      <c r="BV207">
        <v>273.84771428571429</v>
      </c>
      <c r="BW207">
        <v>-24.209299999999999</v>
      </c>
      <c r="BX207">
        <v>1286.734285714286</v>
      </c>
      <c r="BY207">
        <v>1310.6199999999999</v>
      </c>
      <c r="BZ207">
        <v>0.86647314285714294</v>
      </c>
      <c r="CA207">
        <v>1267.31</v>
      </c>
      <c r="CB207">
        <v>33.045028571428567</v>
      </c>
      <c r="CC207">
        <v>3.4278142857142861</v>
      </c>
      <c r="CD207">
        <v>3.34023</v>
      </c>
      <c r="CE207">
        <v>26.266385714285711</v>
      </c>
      <c r="CF207">
        <v>25.828800000000001</v>
      </c>
      <c r="CG207">
        <v>1200.015714285714</v>
      </c>
      <c r="CH207">
        <v>0.50002628571428576</v>
      </c>
      <c r="CI207">
        <v>0.4999737142857143</v>
      </c>
      <c r="CJ207">
        <v>0</v>
      </c>
      <c r="CK207">
        <v>780.69142857142856</v>
      </c>
      <c r="CL207">
        <v>4.9990899999999998</v>
      </c>
      <c r="CM207">
        <v>8313.2585714285706</v>
      </c>
      <c r="CN207">
        <v>9558.085714285713</v>
      </c>
      <c r="CO207">
        <v>41.75</v>
      </c>
      <c r="CP207">
        <v>43.436999999999998</v>
      </c>
      <c r="CQ207">
        <v>42.5</v>
      </c>
      <c r="CR207">
        <v>42.561999999999998</v>
      </c>
      <c r="CS207">
        <v>43.125</v>
      </c>
      <c r="CT207">
        <v>597.54</v>
      </c>
      <c r="CU207">
        <v>597.47571428571439</v>
      </c>
      <c r="CV207">
        <v>0</v>
      </c>
      <c r="CW207">
        <v>1670957786.2</v>
      </c>
      <c r="CX207">
        <v>0</v>
      </c>
      <c r="CY207">
        <v>1670954496.5999999</v>
      </c>
      <c r="CZ207" t="s">
        <v>356</v>
      </c>
      <c r="DA207">
        <v>1670954495.5999999</v>
      </c>
      <c r="DB207">
        <v>1670954496.5999999</v>
      </c>
      <c r="DC207">
        <v>16</v>
      </c>
      <c r="DD207">
        <v>-7.6999999999999999E-2</v>
      </c>
      <c r="DE207">
        <v>-1.0999999999999999E-2</v>
      </c>
      <c r="DF207">
        <v>-4.38</v>
      </c>
      <c r="DG207">
        <v>0.152</v>
      </c>
      <c r="DH207">
        <v>415</v>
      </c>
      <c r="DI207">
        <v>32</v>
      </c>
      <c r="DJ207">
        <v>0.4</v>
      </c>
      <c r="DK207">
        <v>0.41</v>
      </c>
      <c r="DL207">
        <v>-24.157317073170731</v>
      </c>
      <c r="DM207">
        <v>-0.47052125435543313</v>
      </c>
      <c r="DN207">
        <v>7.1602949600094543E-2</v>
      </c>
      <c r="DO207">
        <v>0</v>
      </c>
      <c r="DP207">
        <v>0.86596219512195116</v>
      </c>
      <c r="DQ207">
        <v>1.354166550522589E-2</v>
      </c>
      <c r="DR207">
        <v>2.6178063169659698E-3</v>
      </c>
      <c r="DS207">
        <v>1</v>
      </c>
      <c r="DT207">
        <v>0</v>
      </c>
      <c r="DU207">
        <v>0</v>
      </c>
      <c r="DV207">
        <v>0</v>
      </c>
      <c r="DW207">
        <v>-1</v>
      </c>
      <c r="DX207">
        <v>1</v>
      </c>
      <c r="DY207">
        <v>2</v>
      </c>
      <c r="DZ207" t="s">
        <v>357</v>
      </c>
      <c r="EA207">
        <v>3.2982100000000001</v>
      </c>
      <c r="EB207">
        <v>2.6254499999999998</v>
      </c>
      <c r="EC207">
        <v>0.215304</v>
      </c>
      <c r="ED207">
        <v>0.21582200000000001</v>
      </c>
      <c r="EE207">
        <v>0.13953399999999999</v>
      </c>
      <c r="EF207">
        <v>0.13564399999999999</v>
      </c>
      <c r="EG207">
        <v>23799.200000000001</v>
      </c>
      <c r="EH207">
        <v>24203.7</v>
      </c>
      <c r="EI207">
        <v>28216.799999999999</v>
      </c>
      <c r="EJ207">
        <v>29704.2</v>
      </c>
      <c r="EK207">
        <v>33417.800000000003</v>
      </c>
      <c r="EL207">
        <v>35634.400000000001</v>
      </c>
      <c r="EM207">
        <v>39825.199999999997</v>
      </c>
      <c r="EN207">
        <v>42433</v>
      </c>
      <c r="EO207">
        <v>2.2460200000000001</v>
      </c>
      <c r="EP207">
        <v>2.2204999999999999</v>
      </c>
      <c r="EQ207">
        <v>0.12965499999999999</v>
      </c>
      <c r="ER207">
        <v>0</v>
      </c>
      <c r="ES207">
        <v>30.385899999999999</v>
      </c>
      <c r="ET207">
        <v>999.9</v>
      </c>
      <c r="EU207">
        <v>71.900000000000006</v>
      </c>
      <c r="EV207">
        <v>33.5</v>
      </c>
      <c r="EW207">
        <v>36.960999999999999</v>
      </c>
      <c r="EX207">
        <v>57.224499999999999</v>
      </c>
      <c r="EY207">
        <v>-3.1330100000000001</v>
      </c>
      <c r="EZ207">
        <v>2</v>
      </c>
      <c r="FA207">
        <v>0.331204</v>
      </c>
      <c r="FB207">
        <v>-0.18368499999999999</v>
      </c>
      <c r="FC207">
        <v>20.271999999999998</v>
      </c>
      <c r="FD207">
        <v>5.2207299999999996</v>
      </c>
      <c r="FE207">
        <v>12.004</v>
      </c>
      <c r="FF207">
        <v>4.9870000000000001</v>
      </c>
      <c r="FG207">
        <v>3.2846000000000002</v>
      </c>
      <c r="FH207">
        <v>9999</v>
      </c>
      <c r="FI207">
        <v>9999</v>
      </c>
      <c r="FJ207">
        <v>9999</v>
      </c>
      <c r="FK207">
        <v>999.9</v>
      </c>
      <c r="FL207">
        <v>1.8658300000000001</v>
      </c>
      <c r="FM207">
        <v>1.86219</v>
      </c>
      <c r="FN207">
        <v>1.86425</v>
      </c>
      <c r="FO207">
        <v>1.8602799999999999</v>
      </c>
      <c r="FP207">
        <v>1.8609800000000001</v>
      </c>
      <c r="FQ207">
        <v>1.86019</v>
      </c>
      <c r="FR207">
        <v>1.86188</v>
      </c>
      <c r="FS207">
        <v>1.8584000000000001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-5.54</v>
      </c>
      <c r="GH207">
        <v>0.15240000000000001</v>
      </c>
      <c r="GI207">
        <v>-3.43048097447471</v>
      </c>
      <c r="GJ207">
        <v>-2.7043828418459848E-3</v>
      </c>
      <c r="GK207">
        <v>1.1637646390227569E-6</v>
      </c>
      <c r="GL207">
        <v>-2.7935288173591201E-10</v>
      </c>
      <c r="GM207">
        <v>0.15243500000000409</v>
      </c>
      <c r="GN207">
        <v>0</v>
      </c>
      <c r="GO207">
        <v>0</v>
      </c>
      <c r="GP207">
        <v>0</v>
      </c>
      <c r="GQ207">
        <v>5</v>
      </c>
      <c r="GR207">
        <v>2087</v>
      </c>
      <c r="GS207">
        <v>4</v>
      </c>
      <c r="GT207">
        <v>31</v>
      </c>
      <c r="GU207">
        <v>54.3</v>
      </c>
      <c r="GV207">
        <v>54.3</v>
      </c>
      <c r="GW207">
        <v>3.3581500000000002</v>
      </c>
      <c r="GX207">
        <v>2.51831</v>
      </c>
      <c r="GY207">
        <v>2.04834</v>
      </c>
      <c r="GZ207">
        <v>2.6171899999999999</v>
      </c>
      <c r="HA207">
        <v>2.1972700000000001</v>
      </c>
      <c r="HB207">
        <v>2.32544</v>
      </c>
      <c r="HC207">
        <v>38.378999999999998</v>
      </c>
      <c r="HD207">
        <v>14.3597</v>
      </c>
      <c r="HE207">
        <v>18</v>
      </c>
      <c r="HF207">
        <v>704.85799999999995</v>
      </c>
      <c r="HG207">
        <v>762.12199999999996</v>
      </c>
      <c r="HH207">
        <v>31.000499999999999</v>
      </c>
      <c r="HI207">
        <v>31.631599999999999</v>
      </c>
      <c r="HJ207">
        <v>30.000399999999999</v>
      </c>
      <c r="HK207">
        <v>31.494199999999999</v>
      </c>
      <c r="HL207">
        <v>31.4788</v>
      </c>
      <c r="HM207">
        <v>67.148200000000003</v>
      </c>
      <c r="HN207">
        <v>12.098699999999999</v>
      </c>
      <c r="HO207">
        <v>100</v>
      </c>
      <c r="HP207">
        <v>31</v>
      </c>
      <c r="HQ207">
        <v>1283.81</v>
      </c>
      <c r="HR207">
        <v>33.0685</v>
      </c>
      <c r="HS207">
        <v>99.422200000000004</v>
      </c>
      <c r="HT207">
        <v>98.4221</v>
      </c>
    </row>
    <row r="208" spans="1:228" x14ac:dyDescent="0.2">
      <c r="A208">
        <v>193</v>
      </c>
      <c r="B208">
        <v>1670957758.0999999</v>
      </c>
      <c r="C208">
        <v>766.09999990463257</v>
      </c>
      <c r="D208" t="s">
        <v>745</v>
      </c>
      <c r="E208" t="s">
        <v>746</v>
      </c>
      <c r="F208">
        <v>4</v>
      </c>
      <c r="G208">
        <v>1670957755.7874999</v>
      </c>
      <c r="H208">
        <f t="shared" ref="H208:H271" si="102">(I208)/1000</f>
        <v>2.1634003891059417E-3</v>
      </c>
      <c r="I208">
        <f t="shared" ref="I208:I271" si="103">IF(BD208, AL208, AF208)</f>
        <v>2.1634003891059419</v>
      </c>
      <c r="J208">
        <f t="shared" ref="J208:J271" si="104">IF(BD208, AG208, AE208)</f>
        <v>31.811795687802327</v>
      </c>
      <c r="K208">
        <f t="shared" ref="K208:K271" si="105">BF208 - IF(AS208&gt;1, J208*AZ208*100/(AU208*BT208), 0)</f>
        <v>1249.2750000000001</v>
      </c>
      <c r="L208">
        <f t="shared" ref="L208:L271" si="106">((R208-H208/2)*K208-J208)/(R208+H208/2)</f>
        <v>866.72924096938561</v>
      </c>
      <c r="M208">
        <f t="shared" ref="M208:M271" si="107">L208*(BM208+BN208)/1000</f>
        <v>87.695104412505771</v>
      </c>
      <c r="N208">
        <f t="shared" ref="N208:N271" si="108">(BF208 - IF(AS208&gt;1, J208*AZ208*100/(AU208*BT208), 0))*(BM208+BN208)/1000</f>
        <v>126.40083706233563</v>
      </c>
      <c r="O208">
        <f t="shared" ref="O208:O271" si="109">2/((1/Q208-1/P208)+SIGN(Q208)*SQRT((1/Q208-1/P208)*(1/Q208-1/P208) + 4*BA208/((BA208+1)*(BA208+1))*(2*1/Q208*1/P208-1/P208*1/P208)))</f>
        <v>0.14530979343155212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3.6683937169308489</v>
      </c>
      <c r="Q208">
        <f t="shared" ref="Q208:Q271" si="111">H208*(1000-(1000*0.61365*EXP(17.502*U208/(240.97+U208))/(BM208+BN208)+BH208)/2)/(1000*0.61365*EXP(17.502*U208/(240.97+U208))/(BM208+BN208)-BH208)</f>
        <v>0.14218621839118062</v>
      </c>
      <c r="R208">
        <f t="shared" ref="R208:R271" si="112">1/((BA208+1)/(O208/1.6)+1/(P208/1.37)) + BA208/((BA208+1)/(O208/1.6) + BA208/(P208/1.37))</f>
        <v>8.91414349314609E-2</v>
      </c>
      <c r="S208">
        <f t="shared" ref="S208:S271" si="113">(AV208*AY208)</f>
        <v>226.103129984471</v>
      </c>
      <c r="T208">
        <f t="shared" ref="T208:T271" si="114">(BO208+(S208+2*0.95*0.0000000567*(((BO208+$B$6)+273)^4-(BO208+273)^4)-44100*H208)/(1.84*29.3*P208+8*0.95*0.0000000567*(BO208+273)^3))</f>
        <v>33.053073310280851</v>
      </c>
      <c r="U208">
        <f t="shared" ref="U208:U271" si="115">($C$6*BP208+$D$6*BQ208+$E$6*T208)</f>
        <v>32.483937500000003</v>
      </c>
      <c r="V208">
        <f t="shared" ref="V208:V271" si="116">0.61365*EXP(17.502*U208/(240.97+U208))</f>
        <v>4.907448083863442</v>
      </c>
      <c r="W208">
        <f t="shared" ref="W208:W271" si="117">(X208/Y208*100)</f>
        <v>70.132345282964351</v>
      </c>
      <c r="X208">
        <f t="shared" ref="X208:X271" si="118">BH208*(BM208+BN208)/1000</f>
        <v>3.4314168364046838</v>
      </c>
      <c r="Y208">
        <f t="shared" ref="Y208:Y271" si="119">0.61365*EXP(17.502*BO208/(240.97+BO208))</f>
        <v>4.8927735448741645</v>
      </c>
      <c r="Z208">
        <f t="shared" ref="Z208:Z271" si="120">(V208-BH208*(BM208+BN208)/1000)</f>
        <v>1.4760312474587582</v>
      </c>
      <c r="AA208">
        <f t="shared" ref="AA208:AA271" si="121">(-H208*44100)</f>
        <v>-95.405957159572026</v>
      </c>
      <c r="AB208">
        <f t="shared" ref="AB208:AB271" si="122">2*29.3*P208*0.92*(BO208-U208)</f>
        <v>-10.499138343240537</v>
      </c>
      <c r="AC208">
        <f t="shared" ref="AC208:AC271" si="123">2*0.95*0.0000000567*(((BO208+$B$6)+273)^4-(U208+273)^4)</f>
        <v>-0.65198987909568129</v>
      </c>
      <c r="AD208">
        <f t="shared" ref="AD208:AD271" si="124">S208+AC208+AA208+AB208</f>
        <v>119.54604460256274</v>
      </c>
      <c r="AE208">
        <f t="shared" ref="AE208:AE271" si="125">BL208*AS208*(BG208-BF208*(1000-AS208*BI208)/(1000-AS208*BH208))/(100*AZ208)</f>
        <v>55.857171556063577</v>
      </c>
      <c r="AF208">
        <f t="shared" ref="AF208:AF271" si="126">1000*BL208*AS208*(BH208-BI208)/(100*AZ208*(1000-AS208*BH208))</f>
        <v>2.1583566760955111</v>
      </c>
      <c r="AG208">
        <f t="shared" ref="AG208:AG271" si="127">(AH208 - AI208 - BM208*1000/(8.314*(BO208+273.15)) * AK208/BL208 * AJ208) * BL208/(100*AZ208) * (1000 - BI208)/1000</f>
        <v>31.811795687802327</v>
      </c>
      <c r="AH208">
        <v>1316.7684023221541</v>
      </c>
      <c r="AI208">
        <v>1296.3095151515149</v>
      </c>
      <c r="AJ208">
        <v>1.755212997182221</v>
      </c>
      <c r="AK208">
        <v>63.248288586622081</v>
      </c>
      <c r="AL208">
        <f t="shared" ref="AL208:AL271" si="128">(AN208 - AM208 + BM208*1000/(8.314*(BO208+273.15)) * AP208/BL208 * AO208) * BL208/(100*AZ208) * 1000/(1000 - AN208)</f>
        <v>2.1634003891059419</v>
      </c>
      <c r="AM208">
        <v>33.047009856163172</v>
      </c>
      <c r="AN208">
        <v>33.914595757575732</v>
      </c>
      <c r="AO208">
        <v>8.4625790271658209E-5</v>
      </c>
      <c r="AP208">
        <v>96.55356453263947</v>
      </c>
      <c r="AQ208">
        <v>0</v>
      </c>
      <c r="AR208">
        <v>0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47209.338111286263</v>
      </c>
      <c r="AV208">
        <f t="shared" ref="AV208:AV271" si="132">$B$10*BU208+$C$10*BV208+$F$10*CG208*(1-CJ208)</f>
        <v>1199.9375</v>
      </c>
      <c r="AW208">
        <f t="shared" ref="AW208:AW271" si="133">AV208*AX208</f>
        <v>1025.8713885929901</v>
      </c>
      <c r="AX208">
        <f t="shared" ref="AX208:AX271" si="134">($B$10*$D$8+$C$10*$D$8+$F$10*((CT208+CL208)/MAX(CT208+CL208+CU208, 0.1)*$I$8+CU208/MAX(CT208+CL208+CU208, 0.1)*$J$8))/($B$10+$C$10+$F$10)</f>
        <v>0.85493735181456543</v>
      </c>
      <c r="AY208">
        <f t="shared" ref="AY208:AY271" si="135">($B$10*$K$8+$C$10*$K$8+$F$10*((CT208+CL208)/MAX(CT208+CL208+CU208, 0.1)*$P$8+CU208/MAX(CT208+CL208+CU208, 0.1)*$Q$8))/($B$10+$C$10+$F$10)</f>
        <v>0.18842908900211136</v>
      </c>
      <c r="AZ208">
        <v>2.7</v>
      </c>
      <c r="BA208">
        <v>0.5</v>
      </c>
      <c r="BB208" t="s">
        <v>355</v>
      </c>
      <c r="BC208">
        <v>2</v>
      </c>
      <c r="BD208" t="b">
        <v>1</v>
      </c>
      <c r="BE208">
        <v>1670957755.7874999</v>
      </c>
      <c r="BF208">
        <v>1249.2750000000001</v>
      </c>
      <c r="BG208">
        <v>1273.595</v>
      </c>
      <c r="BH208">
        <v>33.914199999999987</v>
      </c>
      <c r="BI208">
        <v>33.048137500000003</v>
      </c>
      <c r="BJ208">
        <v>1254.82</v>
      </c>
      <c r="BK208">
        <v>33.761749999999999</v>
      </c>
      <c r="BL208">
        <v>650.06000000000006</v>
      </c>
      <c r="BM208">
        <v>101.079125</v>
      </c>
      <c r="BN208">
        <v>0.100228675</v>
      </c>
      <c r="BO208">
        <v>32.430850000000007</v>
      </c>
      <c r="BP208">
        <v>32.483937500000003</v>
      </c>
      <c r="BQ208">
        <v>999.9</v>
      </c>
      <c r="BR208">
        <v>0</v>
      </c>
      <c r="BS208">
        <v>0</v>
      </c>
      <c r="BT208">
        <v>8965.625</v>
      </c>
      <c r="BU208">
        <v>0</v>
      </c>
      <c r="BV208">
        <v>273.81799999999998</v>
      </c>
      <c r="BW208">
        <v>-24.318925</v>
      </c>
      <c r="BX208">
        <v>1293.1324999999999</v>
      </c>
      <c r="BY208">
        <v>1317.12375</v>
      </c>
      <c r="BZ208">
        <v>0.86602750000000006</v>
      </c>
      <c r="CA208">
        <v>1273.595</v>
      </c>
      <c r="CB208">
        <v>33.048137500000003</v>
      </c>
      <c r="CC208">
        <v>3.4280137499999999</v>
      </c>
      <c r="CD208">
        <v>3.3404775</v>
      </c>
      <c r="CE208">
        <v>26.267375000000001</v>
      </c>
      <c r="CF208">
        <v>25.8300625</v>
      </c>
      <c r="CG208">
        <v>1199.9375</v>
      </c>
      <c r="CH208">
        <v>0.50000624999999999</v>
      </c>
      <c r="CI208">
        <v>0.49999375000000001</v>
      </c>
      <c r="CJ208">
        <v>0</v>
      </c>
      <c r="CK208">
        <v>780.65187500000002</v>
      </c>
      <c r="CL208">
        <v>4.9990899999999998</v>
      </c>
      <c r="CM208">
        <v>8311.9675000000007</v>
      </c>
      <c r="CN208">
        <v>9557.3812499999985</v>
      </c>
      <c r="CO208">
        <v>41.75</v>
      </c>
      <c r="CP208">
        <v>43.436999999999998</v>
      </c>
      <c r="CQ208">
        <v>42.5</v>
      </c>
      <c r="CR208">
        <v>42.561999999999998</v>
      </c>
      <c r="CS208">
        <v>43.125</v>
      </c>
      <c r="CT208">
        <v>597.47499999999991</v>
      </c>
      <c r="CU208">
        <v>597.46250000000009</v>
      </c>
      <c r="CV208">
        <v>0</v>
      </c>
      <c r="CW208">
        <v>1670957790.4000001</v>
      </c>
      <c r="CX208">
        <v>0</v>
      </c>
      <c r="CY208">
        <v>1670954496.5999999</v>
      </c>
      <c r="CZ208" t="s">
        <v>356</v>
      </c>
      <c r="DA208">
        <v>1670954495.5999999</v>
      </c>
      <c r="DB208">
        <v>1670954496.5999999</v>
      </c>
      <c r="DC208">
        <v>16</v>
      </c>
      <c r="DD208">
        <v>-7.6999999999999999E-2</v>
      </c>
      <c r="DE208">
        <v>-1.0999999999999999E-2</v>
      </c>
      <c r="DF208">
        <v>-4.38</v>
      </c>
      <c r="DG208">
        <v>0.152</v>
      </c>
      <c r="DH208">
        <v>415</v>
      </c>
      <c r="DI208">
        <v>32</v>
      </c>
      <c r="DJ208">
        <v>0.4</v>
      </c>
      <c r="DK208">
        <v>0.41</v>
      </c>
      <c r="DL208">
        <v>-24.202797560975611</v>
      </c>
      <c r="DM208">
        <v>-0.66083205574912141</v>
      </c>
      <c r="DN208">
        <v>8.7375046635403728E-2</v>
      </c>
      <c r="DO208">
        <v>0</v>
      </c>
      <c r="DP208">
        <v>0.86650417073170749</v>
      </c>
      <c r="DQ208">
        <v>6.7363066202025907E-4</v>
      </c>
      <c r="DR208">
        <v>2.0588945281795668E-3</v>
      </c>
      <c r="DS208">
        <v>1</v>
      </c>
      <c r="DT208">
        <v>0</v>
      </c>
      <c r="DU208">
        <v>0</v>
      </c>
      <c r="DV208">
        <v>0</v>
      </c>
      <c r="DW208">
        <v>-1</v>
      </c>
      <c r="DX208">
        <v>1</v>
      </c>
      <c r="DY208">
        <v>2</v>
      </c>
      <c r="DZ208" t="s">
        <v>357</v>
      </c>
      <c r="EA208">
        <v>3.2982399999999998</v>
      </c>
      <c r="EB208">
        <v>2.625</v>
      </c>
      <c r="EC208">
        <v>0.21602099999999999</v>
      </c>
      <c r="ED208">
        <v>0.21651999999999999</v>
      </c>
      <c r="EE208">
        <v>0.139541</v>
      </c>
      <c r="EF208">
        <v>0.13565099999999999</v>
      </c>
      <c r="EG208">
        <v>23777.599999999999</v>
      </c>
      <c r="EH208">
        <v>24181.8</v>
      </c>
      <c r="EI208">
        <v>28217</v>
      </c>
      <c r="EJ208">
        <v>29703.9</v>
      </c>
      <c r="EK208">
        <v>33417.5</v>
      </c>
      <c r="EL208">
        <v>35634</v>
      </c>
      <c r="EM208">
        <v>39825.1</v>
      </c>
      <c r="EN208">
        <v>42432.800000000003</v>
      </c>
      <c r="EO208">
        <v>2.2461199999999999</v>
      </c>
      <c r="EP208">
        <v>2.2205300000000001</v>
      </c>
      <c r="EQ208">
        <v>0.128802</v>
      </c>
      <c r="ER208">
        <v>0</v>
      </c>
      <c r="ES208">
        <v>30.385899999999999</v>
      </c>
      <c r="ET208">
        <v>999.9</v>
      </c>
      <c r="EU208">
        <v>71.900000000000006</v>
      </c>
      <c r="EV208">
        <v>33.5</v>
      </c>
      <c r="EW208">
        <v>36.956699999999998</v>
      </c>
      <c r="EX208">
        <v>57.644500000000001</v>
      </c>
      <c r="EY208">
        <v>-3.0248400000000002</v>
      </c>
      <c r="EZ208">
        <v>2</v>
      </c>
      <c r="FA208">
        <v>0.33128600000000002</v>
      </c>
      <c r="FB208">
        <v>-0.18190100000000001</v>
      </c>
      <c r="FC208">
        <v>20.272200000000002</v>
      </c>
      <c r="FD208">
        <v>5.22058</v>
      </c>
      <c r="FE208">
        <v>12.004</v>
      </c>
      <c r="FF208">
        <v>4.98705</v>
      </c>
      <c r="FG208">
        <v>3.2844500000000001</v>
      </c>
      <c r="FH208">
        <v>9999</v>
      </c>
      <c r="FI208">
        <v>9999</v>
      </c>
      <c r="FJ208">
        <v>9999</v>
      </c>
      <c r="FK208">
        <v>999.9</v>
      </c>
      <c r="FL208">
        <v>1.8658300000000001</v>
      </c>
      <c r="FM208">
        <v>1.8621799999999999</v>
      </c>
      <c r="FN208">
        <v>1.86422</v>
      </c>
      <c r="FO208">
        <v>1.8602799999999999</v>
      </c>
      <c r="FP208">
        <v>1.8609899999999999</v>
      </c>
      <c r="FQ208">
        <v>1.86015</v>
      </c>
      <c r="FR208">
        <v>1.86188</v>
      </c>
      <c r="FS208">
        <v>1.85839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-5.55</v>
      </c>
      <c r="GH208">
        <v>0.15240000000000001</v>
      </c>
      <c r="GI208">
        <v>-3.43048097447471</v>
      </c>
      <c r="GJ208">
        <v>-2.7043828418459848E-3</v>
      </c>
      <c r="GK208">
        <v>1.1637646390227569E-6</v>
      </c>
      <c r="GL208">
        <v>-2.7935288173591201E-10</v>
      </c>
      <c r="GM208">
        <v>0.15243500000000409</v>
      </c>
      <c r="GN208">
        <v>0</v>
      </c>
      <c r="GO208">
        <v>0</v>
      </c>
      <c r="GP208">
        <v>0</v>
      </c>
      <c r="GQ208">
        <v>5</v>
      </c>
      <c r="GR208">
        <v>2087</v>
      </c>
      <c r="GS208">
        <v>4</v>
      </c>
      <c r="GT208">
        <v>31</v>
      </c>
      <c r="GU208">
        <v>54.4</v>
      </c>
      <c r="GV208">
        <v>54.4</v>
      </c>
      <c r="GW208">
        <v>3.3715799999999998</v>
      </c>
      <c r="GX208">
        <v>2.52197</v>
      </c>
      <c r="GY208">
        <v>2.04834</v>
      </c>
      <c r="GZ208">
        <v>2.6171899999999999</v>
      </c>
      <c r="HA208">
        <v>2.1972700000000001</v>
      </c>
      <c r="HB208">
        <v>2.2863799999999999</v>
      </c>
      <c r="HC208">
        <v>38.378999999999998</v>
      </c>
      <c r="HD208">
        <v>14.350899999999999</v>
      </c>
      <c r="HE208">
        <v>18</v>
      </c>
      <c r="HF208">
        <v>704.96699999999998</v>
      </c>
      <c r="HG208">
        <v>762.18399999999997</v>
      </c>
      <c r="HH208">
        <v>31.000499999999999</v>
      </c>
      <c r="HI208">
        <v>31.634599999999999</v>
      </c>
      <c r="HJ208">
        <v>30.0001</v>
      </c>
      <c r="HK208">
        <v>31.496500000000001</v>
      </c>
      <c r="HL208">
        <v>31.4817</v>
      </c>
      <c r="HM208">
        <v>67.428299999999993</v>
      </c>
      <c r="HN208">
        <v>12.098699999999999</v>
      </c>
      <c r="HO208">
        <v>100</v>
      </c>
      <c r="HP208">
        <v>31</v>
      </c>
      <c r="HQ208">
        <v>1290.49</v>
      </c>
      <c r="HR208">
        <v>33.0685</v>
      </c>
      <c r="HS208">
        <v>99.422499999999999</v>
      </c>
      <c r="HT208">
        <v>98.421400000000006</v>
      </c>
    </row>
    <row r="209" spans="1:228" x14ac:dyDescent="0.2">
      <c r="A209">
        <v>194</v>
      </c>
      <c r="B209">
        <v>1670957762.0999999</v>
      </c>
      <c r="C209">
        <v>770.09999990463257</v>
      </c>
      <c r="D209" t="s">
        <v>747</v>
      </c>
      <c r="E209" t="s">
        <v>748</v>
      </c>
      <c r="F209">
        <v>4</v>
      </c>
      <c r="G209">
        <v>1670957760.0999999</v>
      </c>
      <c r="H209">
        <f t="shared" si="102"/>
        <v>2.163537888259699E-3</v>
      </c>
      <c r="I209">
        <f t="shared" si="103"/>
        <v>2.1635378882596989</v>
      </c>
      <c r="J209">
        <f t="shared" si="104"/>
        <v>31.901834834661887</v>
      </c>
      <c r="K209">
        <f t="shared" si="105"/>
        <v>1256.4385714285711</v>
      </c>
      <c r="L209">
        <f t="shared" si="106"/>
        <v>872.48991583027748</v>
      </c>
      <c r="M209">
        <f t="shared" si="107"/>
        <v>88.279032524574262</v>
      </c>
      <c r="N209">
        <f t="shared" si="108"/>
        <v>127.12717877858979</v>
      </c>
      <c r="O209">
        <f t="shared" si="109"/>
        <v>0.14521347479931138</v>
      </c>
      <c r="P209">
        <f t="shared" si="110"/>
        <v>3.6764303201367352</v>
      </c>
      <c r="Q209">
        <f t="shared" si="111"/>
        <v>0.14210065303688968</v>
      </c>
      <c r="R209">
        <f t="shared" si="112"/>
        <v>8.9087025199115932E-2</v>
      </c>
      <c r="S209">
        <f t="shared" si="113"/>
        <v>226.11609180332806</v>
      </c>
      <c r="T209">
        <f t="shared" si="114"/>
        <v>33.053631759151223</v>
      </c>
      <c r="U209">
        <f t="shared" si="115"/>
        <v>32.48827142857143</v>
      </c>
      <c r="V209">
        <f t="shared" si="116"/>
        <v>4.9086477653409588</v>
      </c>
      <c r="W209">
        <f t="shared" si="117"/>
        <v>70.129468726379173</v>
      </c>
      <c r="X209">
        <f t="shared" si="118"/>
        <v>3.4316259723917821</v>
      </c>
      <c r="Y209">
        <f t="shared" si="119"/>
        <v>4.8932724498181992</v>
      </c>
      <c r="Z209">
        <f t="shared" si="120"/>
        <v>1.4770217929491767</v>
      </c>
      <c r="AA209">
        <f t="shared" si="121"/>
        <v>-95.412020872252725</v>
      </c>
      <c r="AB209">
        <f t="shared" si="122"/>
        <v>-11.022957836501041</v>
      </c>
      <c r="AC209">
        <f t="shared" si="123"/>
        <v>-0.68304299391370948</v>
      </c>
      <c r="AD209">
        <f t="shared" si="124"/>
        <v>118.99807010066058</v>
      </c>
      <c r="AE209">
        <f t="shared" si="125"/>
        <v>55.755341964143582</v>
      </c>
      <c r="AF209">
        <f t="shared" si="126"/>
        <v>2.158550822714425</v>
      </c>
      <c r="AG209">
        <f t="shared" si="127"/>
        <v>31.901834834661887</v>
      </c>
      <c r="AH209">
        <v>1323.567845633273</v>
      </c>
      <c r="AI209">
        <v>1303.1622424242421</v>
      </c>
      <c r="AJ209">
        <v>1.7308019442984419</v>
      </c>
      <c r="AK209">
        <v>63.248288586622081</v>
      </c>
      <c r="AL209">
        <f t="shared" si="128"/>
        <v>2.1635378882596989</v>
      </c>
      <c r="AM209">
        <v>33.049297532270877</v>
      </c>
      <c r="AN209">
        <v>33.917520000000003</v>
      </c>
      <c r="AO209">
        <v>3.4250186163690091E-6</v>
      </c>
      <c r="AP209">
        <v>96.55356453263947</v>
      </c>
      <c r="AQ209">
        <v>0</v>
      </c>
      <c r="AR209">
        <v>0</v>
      </c>
      <c r="AS209">
        <f t="shared" si="129"/>
        <v>1</v>
      </c>
      <c r="AT209">
        <f t="shared" si="130"/>
        <v>0</v>
      </c>
      <c r="AU209">
        <f t="shared" si="131"/>
        <v>47352.952218921397</v>
      </c>
      <c r="AV209">
        <f t="shared" si="132"/>
        <v>1200.024285714286</v>
      </c>
      <c r="AW209">
        <f t="shared" si="133"/>
        <v>1025.9438278773723</v>
      </c>
      <c r="AX209">
        <f t="shared" si="134"/>
        <v>0.85493588762389383</v>
      </c>
      <c r="AY209">
        <f t="shared" si="135"/>
        <v>0.18842626311411509</v>
      </c>
      <c r="AZ209">
        <v>2.7</v>
      </c>
      <c r="BA209">
        <v>0.5</v>
      </c>
      <c r="BB209" t="s">
        <v>355</v>
      </c>
      <c r="BC209">
        <v>2</v>
      </c>
      <c r="BD209" t="b">
        <v>1</v>
      </c>
      <c r="BE209">
        <v>1670957760.0999999</v>
      </c>
      <c r="BF209">
        <v>1256.4385714285711</v>
      </c>
      <c r="BG209">
        <v>1280.725714285714</v>
      </c>
      <c r="BH209">
        <v>33.915857142857142</v>
      </c>
      <c r="BI209">
        <v>33.049614285714291</v>
      </c>
      <c r="BJ209">
        <v>1261.991428571429</v>
      </c>
      <c r="BK209">
        <v>33.76341428571429</v>
      </c>
      <c r="BL209">
        <v>649.98199999999997</v>
      </c>
      <c r="BM209">
        <v>101.08071428571429</v>
      </c>
      <c r="BN209">
        <v>9.9862042857142841E-2</v>
      </c>
      <c r="BO209">
        <v>32.432657142857138</v>
      </c>
      <c r="BP209">
        <v>32.48827142857143</v>
      </c>
      <c r="BQ209">
        <v>999.89999999999986</v>
      </c>
      <c r="BR209">
        <v>0</v>
      </c>
      <c r="BS209">
        <v>0</v>
      </c>
      <c r="BT209">
        <v>8993.2142857142862</v>
      </c>
      <c r="BU209">
        <v>0</v>
      </c>
      <c r="BV209">
        <v>273.78671428571431</v>
      </c>
      <c r="BW209">
        <v>-24.28762857142857</v>
      </c>
      <c r="BX209">
        <v>1300.548571428571</v>
      </c>
      <c r="BY209">
        <v>1324.498571428571</v>
      </c>
      <c r="BZ209">
        <v>0.86623285714285703</v>
      </c>
      <c r="CA209">
        <v>1280.725714285714</v>
      </c>
      <c r="CB209">
        <v>33.049614285714291</v>
      </c>
      <c r="CC209">
        <v>3.428241428571428</v>
      </c>
      <c r="CD209">
        <v>3.340681428571429</v>
      </c>
      <c r="CE209">
        <v>26.2685</v>
      </c>
      <c r="CF209">
        <v>25.83108571428571</v>
      </c>
      <c r="CG209">
        <v>1200.024285714286</v>
      </c>
      <c r="CH209">
        <v>0.50005257142857151</v>
      </c>
      <c r="CI209">
        <v>0.49994742857142871</v>
      </c>
      <c r="CJ209">
        <v>0</v>
      </c>
      <c r="CK209">
        <v>780.32042857142858</v>
      </c>
      <c r="CL209">
        <v>4.9990899999999998</v>
      </c>
      <c r="CM209">
        <v>8311.7942857142862</v>
      </c>
      <c r="CN209">
        <v>9558.2157142857159</v>
      </c>
      <c r="CO209">
        <v>41.75</v>
      </c>
      <c r="CP209">
        <v>43.436999999999998</v>
      </c>
      <c r="CQ209">
        <v>42.5</v>
      </c>
      <c r="CR209">
        <v>42.561999999999998</v>
      </c>
      <c r="CS209">
        <v>43.125</v>
      </c>
      <c r="CT209">
        <v>597.5771428571428</v>
      </c>
      <c r="CU209">
        <v>597.44714285714292</v>
      </c>
      <c r="CV209">
        <v>0</v>
      </c>
      <c r="CW209">
        <v>1670957794.5999999</v>
      </c>
      <c r="CX209">
        <v>0</v>
      </c>
      <c r="CY209">
        <v>1670954496.5999999</v>
      </c>
      <c r="CZ209" t="s">
        <v>356</v>
      </c>
      <c r="DA209">
        <v>1670954495.5999999</v>
      </c>
      <c r="DB209">
        <v>1670954496.5999999</v>
      </c>
      <c r="DC209">
        <v>16</v>
      </c>
      <c r="DD209">
        <v>-7.6999999999999999E-2</v>
      </c>
      <c r="DE209">
        <v>-1.0999999999999999E-2</v>
      </c>
      <c r="DF209">
        <v>-4.38</v>
      </c>
      <c r="DG209">
        <v>0.152</v>
      </c>
      <c r="DH209">
        <v>415</v>
      </c>
      <c r="DI209">
        <v>32</v>
      </c>
      <c r="DJ209">
        <v>0.4</v>
      </c>
      <c r="DK209">
        <v>0.41</v>
      </c>
      <c r="DL209">
        <v>-24.229226829268288</v>
      </c>
      <c r="DM209">
        <v>-0.65557421602790011</v>
      </c>
      <c r="DN209">
        <v>8.6961757853500465E-2</v>
      </c>
      <c r="DO209">
        <v>0</v>
      </c>
      <c r="DP209">
        <v>0.86687917073170728</v>
      </c>
      <c r="DQ209">
        <v>-8.8080418118455205E-3</v>
      </c>
      <c r="DR209">
        <v>1.7847033763576489E-3</v>
      </c>
      <c r="DS209">
        <v>1</v>
      </c>
      <c r="DT209">
        <v>0</v>
      </c>
      <c r="DU209">
        <v>0</v>
      </c>
      <c r="DV209">
        <v>0</v>
      </c>
      <c r="DW209">
        <v>-1</v>
      </c>
      <c r="DX209">
        <v>1</v>
      </c>
      <c r="DY209">
        <v>2</v>
      </c>
      <c r="DZ209" t="s">
        <v>357</v>
      </c>
      <c r="EA209">
        <v>3.2980499999999999</v>
      </c>
      <c r="EB209">
        <v>2.6254300000000002</v>
      </c>
      <c r="EC209">
        <v>0.216721</v>
      </c>
      <c r="ED209">
        <v>0.21721799999999999</v>
      </c>
      <c r="EE209">
        <v>0.139547</v>
      </c>
      <c r="EF209">
        <v>0.135655</v>
      </c>
      <c r="EG209">
        <v>23756</v>
      </c>
      <c r="EH209">
        <v>24160.1</v>
      </c>
      <c r="EI209">
        <v>28216.7</v>
      </c>
      <c r="EJ209">
        <v>29703.8</v>
      </c>
      <c r="EK209">
        <v>33416.800000000003</v>
      </c>
      <c r="EL209">
        <v>35633.699999999997</v>
      </c>
      <c r="EM209">
        <v>39824.5</v>
      </c>
      <c r="EN209">
        <v>42432.6</v>
      </c>
      <c r="EO209">
        <v>2.2460200000000001</v>
      </c>
      <c r="EP209">
        <v>2.2206199999999998</v>
      </c>
      <c r="EQ209">
        <v>0.13011700000000001</v>
      </c>
      <c r="ER209">
        <v>0</v>
      </c>
      <c r="ES209">
        <v>30.386600000000001</v>
      </c>
      <c r="ET209">
        <v>999.9</v>
      </c>
      <c r="EU209">
        <v>71.900000000000006</v>
      </c>
      <c r="EV209">
        <v>33.5</v>
      </c>
      <c r="EW209">
        <v>36.96</v>
      </c>
      <c r="EX209">
        <v>57.554499999999997</v>
      </c>
      <c r="EY209">
        <v>-3.1450300000000002</v>
      </c>
      <c r="EZ209">
        <v>2</v>
      </c>
      <c r="FA209">
        <v>0.33146300000000001</v>
      </c>
      <c r="FB209">
        <v>-0.18026700000000001</v>
      </c>
      <c r="FC209">
        <v>20.272099999999998</v>
      </c>
      <c r="FD209">
        <v>5.2199900000000001</v>
      </c>
      <c r="FE209">
        <v>12.004</v>
      </c>
      <c r="FF209">
        <v>4.9869000000000003</v>
      </c>
      <c r="FG209">
        <v>3.2844500000000001</v>
      </c>
      <c r="FH209">
        <v>9999</v>
      </c>
      <c r="FI209">
        <v>9999</v>
      </c>
      <c r="FJ209">
        <v>9999</v>
      </c>
      <c r="FK209">
        <v>999.9</v>
      </c>
      <c r="FL209">
        <v>1.86582</v>
      </c>
      <c r="FM209">
        <v>1.8622000000000001</v>
      </c>
      <c r="FN209">
        <v>1.8642099999999999</v>
      </c>
      <c r="FO209">
        <v>1.8602700000000001</v>
      </c>
      <c r="FP209">
        <v>1.8609800000000001</v>
      </c>
      <c r="FQ209">
        <v>1.86016</v>
      </c>
      <c r="FR209">
        <v>1.8618699999999999</v>
      </c>
      <c r="FS209">
        <v>1.85842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-5.55</v>
      </c>
      <c r="GH209">
        <v>0.1525</v>
      </c>
      <c r="GI209">
        <v>-3.43048097447471</v>
      </c>
      <c r="GJ209">
        <v>-2.7043828418459848E-3</v>
      </c>
      <c r="GK209">
        <v>1.1637646390227569E-6</v>
      </c>
      <c r="GL209">
        <v>-2.7935288173591201E-10</v>
      </c>
      <c r="GM209">
        <v>0.15243500000000409</v>
      </c>
      <c r="GN209">
        <v>0</v>
      </c>
      <c r="GO209">
        <v>0</v>
      </c>
      <c r="GP209">
        <v>0</v>
      </c>
      <c r="GQ209">
        <v>5</v>
      </c>
      <c r="GR209">
        <v>2087</v>
      </c>
      <c r="GS209">
        <v>4</v>
      </c>
      <c r="GT209">
        <v>31</v>
      </c>
      <c r="GU209">
        <v>54.4</v>
      </c>
      <c r="GV209">
        <v>54.4</v>
      </c>
      <c r="GW209">
        <v>3.3862299999999999</v>
      </c>
      <c r="GX209">
        <v>2.51831</v>
      </c>
      <c r="GY209">
        <v>2.04834</v>
      </c>
      <c r="GZ209">
        <v>2.6171899999999999</v>
      </c>
      <c r="HA209">
        <v>2.1972700000000001</v>
      </c>
      <c r="HB209">
        <v>2.2973599999999998</v>
      </c>
      <c r="HC209">
        <v>38.378999999999998</v>
      </c>
      <c r="HD209">
        <v>14.3422</v>
      </c>
      <c r="HE209">
        <v>18</v>
      </c>
      <c r="HF209">
        <v>704.90599999999995</v>
      </c>
      <c r="HG209">
        <v>762.30600000000004</v>
      </c>
      <c r="HH209">
        <v>31.000499999999999</v>
      </c>
      <c r="HI209">
        <v>31.636500000000002</v>
      </c>
      <c r="HJ209">
        <v>30.000299999999999</v>
      </c>
      <c r="HK209">
        <v>31.4984</v>
      </c>
      <c r="HL209">
        <v>31.483599999999999</v>
      </c>
      <c r="HM209">
        <v>67.707899999999995</v>
      </c>
      <c r="HN209">
        <v>12.098699999999999</v>
      </c>
      <c r="HO209">
        <v>100</v>
      </c>
      <c r="HP209">
        <v>31</v>
      </c>
      <c r="HQ209">
        <v>1297.18</v>
      </c>
      <c r="HR209">
        <v>33.0685</v>
      </c>
      <c r="HS209">
        <v>99.421000000000006</v>
      </c>
      <c r="HT209">
        <v>98.4208</v>
      </c>
    </row>
    <row r="210" spans="1:228" x14ac:dyDescent="0.2">
      <c r="A210">
        <v>195</v>
      </c>
      <c r="B210">
        <v>1670957766.0999999</v>
      </c>
      <c r="C210">
        <v>774.09999990463257</v>
      </c>
      <c r="D210" t="s">
        <v>749</v>
      </c>
      <c r="E210" t="s">
        <v>750</v>
      </c>
      <c r="F210">
        <v>4</v>
      </c>
      <c r="G210">
        <v>1670957763.7874999</v>
      </c>
      <c r="H210">
        <f t="shared" si="102"/>
        <v>2.1794726393265713E-3</v>
      </c>
      <c r="I210">
        <f t="shared" si="103"/>
        <v>2.1794726393265713</v>
      </c>
      <c r="J210">
        <f t="shared" si="104"/>
        <v>32.225337024151855</v>
      </c>
      <c r="K210">
        <f t="shared" si="105"/>
        <v>1262.5975000000001</v>
      </c>
      <c r="L210">
        <f t="shared" si="106"/>
        <v>877.41065268982788</v>
      </c>
      <c r="M210">
        <f t="shared" si="107"/>
        <v>88.776661129567714</v>
      </c>
      <c r="N210">
        <f t="shared" si="108"/>
        <v>127.74997665792401</v>
      </c>
      <c r="O210">
        <f t="shared" si="109"/>
        <v>0.14625296001032762</v>
      </c>
      <c r="P210">
        <f t="shared" si="110"/>
        <v>3.6829971974923321</v>
      </c>
      <c r="Q210">
        <f t="shared" si="111"/>
        <v>0.14310143390930405</v>
      </c>
      <c r="R210">
        <f t="shared" si="112"/>
        <v>8.9715892102323364E-2</v>
      </c>
      <c r="S210">
        <f t="shared" si="113"/>
        <v>226.11457010939426</v>
      </c>
      <c r="T210">
        <f t="shared" si="114"/>
        <v>33.051990672389771</v>
      </c>
      <c r="U210">
        <f t="shared" si="115"/>
        <v>32.491937499999999</v>
      </c>
      <c r="V210">
        <f t="shared" si="116"/>
        <v>4.9096627755157227</v>
      </c>
      <c r="W210">
        <f t="shared" si="117"/>
        <v>70.130030260716907</v>
      </c>
      <c r="X210">
        <f t="shared" si="118"/>
        <v>3.4321845556104398</v>
      </c>
      <c r="Y210">
        <f t="shared" si="119"/>
        <v>4.8940297656380256</v>
      </c>
      <c r="Z210">
        <f t="shared" si="120"/>
        <v>1.4774782199052829</v>
      </c>
      <c r="AA210">
        <f t="shared" si="121"/>
        <v>-96.114743394301797</v>
      </c>
      <c r="AB210">
        <f t="shared" si="122"/>
        <v>-11.225958502916841</v>
      </c>
      <c r="AC210">
        <f t="shared" si="123"/>
        <v>-0.69440357202692582</v>
      </c>
      <c r="AD210">
        <f t="shared" si="124"/>
        <v>118.07946464014871</v>
      </c>
      <c r="AE210">
        <f t="shared" si="125"/>
        <v>55.776258450806829</v>
      </c>
      <c r="AF210">
        <f t="shared" si="126"/>
        <v>2.1696595745142417</v>
      </c>
      <c r="AG210">
        <f t="shared" si="127"/>
        <v>32.225337024151855</v>
      </c>
      <c r="AH210">
        <v>1330.544889355876</v>
      </c>
      <c r="AI210">
        <v>1310.046242424243</v>
      </c>
      <c r="AJ210">
        <v>1.719159563899729</v>
      </c>
      <c r="AK210">
        <v>63.248288586622081</v>
      </c>
      <c r="AL210">
        <f t="shared" si="128"/>
        <v>2.1794726393265713</v>
      </c>
      <c r="AM210">
        <v>33.050587039823498</v>
      </c>
      <c r="AN210">
        <v>33.924517575757562</v>
      </c>
      <c r="AO210">
        <v>1.1287887356949001E-4</v>
      </c>
      <c r="AP210">
        <v>96.55356453263947</v>
      </c>
      <c r="AQ210">
        <v>0</v>
      </c>
      <c r="AR210">
        <v>0</v>
      </c>
      <c r="AS210">
        <f t="shared" si="129"/>
        <v>1</v>
      </c>
      <c r="AT210">
        <f t="shared" si="130"/>
        <v>0</v>
      </c>
      <c r="AU210">
        <f t="shared" si="131"/>
        <v>47470.129328854615</v>
      </c>
      <c r="AV210">
        <f t="shared" si="132"/>
        <v>1199.99875</v>
      </c>
      <c r="AW210">
        <f t="shared" si="133"/>
        <v>1025.9237010929503</v>
      </c>
      <c r="AX210">
        <f t="shared" si="134"/>
        <v>0.85493730813715452</v>
      </c>
      <c r="AY210">
        <f t="shared" si="135"/>
        <v>0.18842900470470847</v>
      </c>
      <c r="AZ210">
        <v>2.7</v>
      </c>
      <c r="BA210">
        <v>0.5</v>
      </c>
      <c r="BB210" t="s">
        <v>355</v>
      </c>
      <c r="BC210">
        <v>2</v>
      </c>
      <c r="BD210" t="b">
        <v>1</v>
      </c>
      <c r="BE210">
        <v>1670957763.7874999</v>
      </c>
      <c r="BF210">
        <v>1262.5975000000001</v>
      </c>
      <c r="BG210">
        <v>1286.9037499999999</v>
      </c>
      <c r="BH210">
        <v>33.921475000000001</v>
      </c>
      <c r="BI210">
        <v>33.050812499999999</v>
      </c>
      <c r="BJ210">
        <v>1268.15625</v>
      </c>
      <c r="BK210">
        <v>33.769037500000003</v>
      </c>
      <c r="BL210">
        <v>650.00687500000004</v>
      </c>
      <c r="BM210">
        <v>101.08025000000001</v>
      </c>
      <c r="BN210">
        <v>0.1000364</v>
      </c>
      <c r="BO210">
        <v>32.435400000000001</v>
      </c>
      <c r="BP210">
        <v>32.491937499999999</v>
      </c>
      <c r="BQ210">
        <v>999.9</v>
      </c>
      <c r="BR210">
        <v>0</v>
      </c>
      <c r="BS210">
        <v>0</v>
      </c>
      <c r="BT210">
        <v>9015.9387499999993</v>
      </c>
      <c r="BU210">
        <v>0</v>
      </c>
      <c r="BV210">
        <v>273.80175000000003</v>
      </c>
      <c r="BW210">
        <v>-24.306000000000001</v>
      </c>
      <c r="BX210">
        <v>1306.9312500000001</v>
      </c>
      <c r="BY210">
        <v>1330.89</v>
      </c>
      <c r="BZ210">
        <v>0.87066412500000001</v>
      </c>
      <c r="CA210">
        <v>1286.9037499999999</v>
      </c>
      <c r="CB210">
        <v>33.050812499999999</v>
      </c>
      <c r="CC210">
        <v>3.428795</v>
      </c>
      <c r="CD210">
        <v>3.3407887500000002</v>
      </c>
      <c r="CE210">
        <v>26.271249999999998</v>
      </c>
      <c r="CF210">
        <v>25.831624999999999</v>
      </c>
      <c r="CG210">
        <v>1199.99875</v>
      </c>
      <c r="CH210">
        <v>0.50000687499999996</v>
      </c>
      <c r="CI210">
        <v>0.49999312499999998</v>
      </c>
      <c r="CJ210">
        <v>0</v>
      </c>
      <c r="CK210">
        <v>780.27949999999998</v>
      </c>
      <c r="CL210">
        <v>4.9990899999999998</v>
      </c>
      <c r="CM210">
        <v>8310.2349999999988</v>
      </c>
      <c r="CN210">
        <v>9557.8787499999999</v>
      </c>
      <c r="CO210">
        <v>41.75</v>
      </c>
      <c r="CP210">
        <v>43.436999999999998</v>
      </c>
      <c r="CQ210">
        <v>42.5</v>
      </c>
      <c r="CR210">
        <v>42.561999999999998</v>
      </c>
      <c r="CS210">
        <v>43.125</v>
      </c>
      <c r="CT210">
        <v>597.50749999999994</v>
      </c>
      <c r="CU210">
        <v>597.49125000000004</v>
      </c>
      <c r="CV210">
        <v>0</v>
      </c>
      <c r="CW210">
        <v>1670957798.2</v>
      </c>
      <c r="CX210">
        <v>0</v>
      </c>
      <c r="CY210">
        <v>1670954496.5999999</v>
      </c>
      <c r="CZ210" t="s">
        <v>356</v>
      </c>
      <c r="DA210">
        <v>1670954495.5999999</v>
      </c>
      <c r="DB210">
        <v>1670954496.5999999</v>
      </c>
      <c r="DC210">
        <v>16</v>
      </c>
      <c r="DD210">
        <v>-7.6999999999999999E-2</v>
      </c>
      <c r="DE210">
        <v>-1.0999999999999999E-2</v>
      </c>
      <c r="DF210">
        <v>-4.38</v>
      </c>
      <c r="DG210">
        <v>0.152</v>
      </c>
      <c r="DH210">
        <v>415</v>
      </c>
      <c r="DI210">
        <v>32</v>
      </c>
      <c r="DJ210">
        <v>0.4</v>
      </c>
      <c r="DK210">
        <v>0.41</v>
      </c>
      <c r="DL210">
        <v>-24.271175609756099</v>
      </c>
      <c r="DM210">
        <v>-0.29789268292683369</v>
      </c>
      <c r="DN210">
        <v>5.6639535362603487E-2</v>
      </c>
      <c r="DO210">
        <v>0</v>
      </c>
      <c r="DP210">
        <v>0.86730168292682941</v>
      </c>
      <c r="DQ210">
        <v>8.2100905923356681E-3</v>
      </c>
      <c r="DR210">
        <v>2.3512336195305929E-3</v>
      </c>
      <c r="DS210">
        <v>1</v>
      </c>
      <c r="DT210">
        <v>0</v>
      </c>
      <c r="DU210">
        <v>0</v>
      </c>
      <c r="DV210">
        <v>0</v>
      </c>
      <c r="DW210">
        <v>-1</v>
      </c>
      <c r="DX210">
        <v>1</v>
      </c>
      <c r="DY210">
        <v>2</v>
      </c>
      <c r="DZ210" t="s">
        <v>357</v>
      </c>
      <c r="EA210">
        <v>3.2982100000000001</v>
      </c>
      <c r="EB210">
        <v>2.62541</v>
      </c>
      <c r="EC210">
        <v>0.21742400000000001</v>
      </c>
      <c r="ED210">
        <v>0.21790000000000001</v>
      </c>
      <c r="EE210">
        <v>0.139568</v>
      </c>
      <c r="EF210">
        <v>0.135657</v>
      </c>
      <c r="EG210">
        <v>23734.7</v>
      </c>
      <c r="EH210">
        <v>24138.9</v>
      </c>
      <c r="EI210">
        <v>28216.799999999999</v>
      </c>
      <c r="EJ210">
        <v>29703.8</v>
      </c>
      <c r="EK210">
        <v>33416.199999999997</v>
      </c>
      <c r="EL210">
        <v>35633.800000000003</v>
      </c>
      <c r="EM210">
        <v>39824.699999999997</v>
      </c>
      <c r="EN210">
        <v>42432.7</v>
      </c>
      <c r="EO210">
        <v>2.2459799999999999</v>
      </c>
      <c r="EP210">
        <v>2.2206000000000001</v>
      </c>
      <c r="EQ210">
        <v>0.129052</v>
      </c>
      <c r="ER210">
        <v>0</v>
      </c>
      <c r="ES210">
        <v>30.3886</v>
      </c>
      <c r="ET210">
        <v>999.9</v>
      </c>
      <c r="EU210">
        <v>71.900000000000006</v>
      </c>
      <c r="EV210">
        <v>33.5</v>
      </c>
      <c r="EW210">
        <v>36.956800000000001</v>
      </c>
      <c r="EX210">
        <v>57.134500000000003</v>
      </c>
      <c r="EY210">
        <v>-3.0568900000000001</v>
      </c>
      <c r="EZ210">
        <v>2</v>
      </c>
      <c r="FA210">
        <v>0.331621</v>
      </c>
      <c r="FB210">
        <v>-0.178897</v>
      </c>
      <c r="FC210">
        <v>20.272200000000002</v>
      </c>
      <c r="FD210">
        <v>5.2196899999999999</v>
      </c>
      <c r="FE210">
        <v>12.004</v>
      </c>
      <c r="FF210">
        <v>4.98705</v>
      </c>
      <c r="FG210">
        <v>3.2843800000000001</v>
      </c>
      <c r="FH210">
        <v>9999</v>
      </c>
      <c r="FI210">
        <v>9999</v>
      </c>
      <c r="FJ210">
        <v>9999</v>
      </c>
      <c r="FK210">
        <v>999.9</v>
      </c>
      <c r="FL210">
        <v>1.86582</v>
      </c>
      <c r="FM210">
        <v>1.8621799999999999</v>
      </c>
      <c r="FN210">
        <v>1.8642300000000001</v>
      </c>
      <c r="FO210">
        <v>1.86025</v>
      </c>
      <c r="FP210">
        <v>1.86097</v>
      </c>
      <c r="FQ210">
        <v>1.8601300000000001</v>
      </c>
      <c r="FR210">
        <v>1.8618600000000001</v>
      </c>
      <c r="FS210">
        <v>1.8583799999999999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-5.56</v>
      </c>
      <c r="GH210">
        <v>0.1525</v>
      </c>
      <c r="GI210">
        <v>-3.43048097447471</v>
      </c>
      <c r="GJ210">
        <v>-2.7043828418459848E-3</v>
      </c>
      <c r="GK210">
        <v>1.1637646390227569E-6</v>
      </c>
      <c r="GL210">
        <v>-2.7935288173591201E-10</v>
      </c>
      <c r="GM210">
        <v>0.15243500000000409</v>
      </c>
      <c r="GN210">
        <v>0</v>
      </c>
      <c r="GO210">
        <v>0</v>
      </c>
      <c r="GP210">
        <v>0</v>
      </c>
      <c r="GQ210">
        <v>5</v>
      </c>
      <c r="GR210">
        <v>2087</v>
      </c>
      <c r="GS210">
        <v>4</v>
      </c>
      <c r="GT210">
        <v>31</v>
      </c>
      <c r="GU210">
        <v>54.5</v>
      </c>
      <c r="GV210">
        <v>54.5</v>
      </c>
      <c r="GW210">
        <v>3.3996599999999999</v>
      </c>
      <c r="GX210">
        <v>2.51831</v>
      </c>
      <c r="GY210">
        <v>2.04956</v>
      </c>
      <c r="GZ210">
        <v>2.6171899999999999</v>
      </c>
      <c r="HA210">
        <v>2.1972700000000001</v>
      </c>
      <c r="HB210">
        <v>2.2973599999999998</v>
      </c>
      <c r="HC210">
        <v>38.378999999999998</v>
      </c>
      <c r="HD210">
        <v>14.3422</v>
      </c>
      <c r="HE210">
        <v>18</v>
      </c>
      <c r="HF210">
        <v>704.88800000000003</v>
      </c>
      <c r="HG210">
        <v>762.31799999999998</v>
      </c>
      <c r="HH210">
        <v>31.000399999999999</v>
      </c>
      <c r="HI210">
        <v>31.639299999999999</v>
      </c>
      <c r="HJ210">
        <v>30.000299999999999</v>
      </c>
      <c r="HK210">
        <v>31.500499999999999</v>
      </c>
      <c r="HL210">
        <v>31.4863</v>
      </c>
      <c r="HM210">
        <v>67.988600000000005</v>
      </c>
      <c r="HN210">
        <v>12.098699999999999</v>
      </c>
      <c r="HO210">
        <v>100</v>
      </c>
      <c r="HP210">
        <v>31</v>
      </c>
      <c r="HQ210">
        <v>1303.8699999999999</v>
      </c>
      <c r="HR210">
        <v>33.0685</v>
      </c>
      <c r="HS210">
        <v>99.421499999999995</v>
      </c>
      <c r="HT210">
        <v>98.421000000000006</v>
      </c>
    </row>
    <row r="211" spans="1:228" x14ac:dyDescent="0.2">
      <c r="A211">
        <v>196</v>
      </c>
      <c r="B211">
        <v>1670957770.0999999</v>
      </c>
      <c r="C211">
        <v>778.09999990463257</v>
      </c>
      <c r="D211" t="s">
        <v>751</v>
      </c>
      <c r="E211" t="s">
        <v>752</v>
      </c>
      <c r="F211">
        <v>4</v>
      </c>
      <c r="G211">
        <v>1670957768.0999999</v>
      </c>
      <c r="H211">
        <f t="shared" si="102"/>
        <v>2.188278630717657E-3</v>
      </c>
      <c r="I211">
        <f t="shared" si="103"/>
        <v>2.1882786307176572</v>
      </c>
      <c r="J211">
        <f t="shared" si="104"/>
        <v>31.672083574434364</v>
      </c>
      <c r="K211">
        <f t="shared" si="105"/>
        <v>1269.8171428571429</v>
      </c>
      <c r="L211">
        <f t="shared" si="106"/>
        <v>891.76338398428823</v>
      </c>
      <c r="M211">
        <f t="shared" si="107"/>
        <v>90.227467517338283</v>
      </c>
      <c r="N211">
        <f t="shared" si="108"/>
        <v>128.47845859986646</v>
      </c>
      <c r="O211">
        <f t="shared" si="109"/>
        <v>0.14677451715515344</v>
      </c>
      <c r="P211">
        <f t="shared" si="110"/>
        <v>3.6889174076127351</v>
      </c>
      <c r="Q211">
        <f t="shared" si="111"/>
        <v>0.14360571125714189</v>
      </c>
      <c r="R211">
        <f t="shared" si="112"/>
        <v>9.0032576090885677E-2</v>
      </c>
      <c r="S211">
        <f t="shared" si="113"/>
        <v>226.11866023221407</v>
      </c>
      <c r="T211">
        <f t="shared" si="114"/>
        <v>33.057178976164401</v>
      </c>
      <c r="U211">
        <f t="shared" si="115"/>
        <v>32.496657142857153</v>
      </c>
      <c r="V211">
        <f t="shared" si="116"/>
        <v>4.9109697526435996</v>
      </c>
      <c r="W211">
        <f t="shared" si="117"/>
        <v>70.110557889284749</v>
      </c>
      <c r="X211">
        <f t="shared" si="118"/>
        <v>3.4327695422902265</v>
      </c>
      <c r="Y211">
        <f t="shared" si="119"/>
        <v>4.8962234014898192</v>
      </c>
      <c r="Z211">
        <f t="shared" si="120"/>
        <v>1.4782002103533731</v>
      </c>
      <c r="AA211">
        <f t="shared" si="121"/>
        <v>-96.503087614648678</v>
      </c>
      <c r="AB211">
        <f t="shared" si="122"/>
        <v>-10.602980683173543</v>
      </c>
      <c r="AC211">
        <f t="shared" si="123"/>
        <v>-0.65485620092751684</v>
      </c>
      <c r="AD211">
        <f t="shared" si="124"/>
        <v>118.35773573346432</v>
      </c>
      <c r="AE211">
        <f t="shared" si="125"/>
        <v>55.746753505067304</v>
      </c>
      <c r="AF211">
        <f t="shared" si="126"/>
        <v>2.1756040988563652</v>
      </c>
      <c r="AG211">
        <f t="shared" si="127"/>
        <v>31.672083574434364</v>
      </c>
      <c r="AH211">
        <v>1337.404009714691</v>
      </c>
      <c r="AI211">
        <v>1317.03612121212</v>
      </c>
      <c r="AJ211">
        <v>1.7469963202620229</v>
      </c>
      <c r="AK211">
        <v>63.248288586622081</v>
      </c>
      <c r="AL211">
        <f t="shared" si="128"/>
        <v>2.1882786307176572</v>
      </c>
      <c r="AM211">
        <v>33.052700504566893</v>
      </c>
      <c r="AN211">
        <v>33.930529090909069</v>
      </c>
      <c r="AO211">
        <v>4.5549676663022937E-5</v>
      </c>
      <c r="AP211">
        <v>96.55356453263947</v>
      </c>
      <c r="AQ211">
        <v>0</v>
      </c>
      <c r="AR211">
        <v>0</v>
      </c>
      <c r="AS211">
        <f t="shared" si="129"/>
        <v>1</v>
      </c>
      <c r="AT211">
        <f t="shared" si="130"/>
        <v>0</v>
      </c>
      <c r="AU211">
        <f t="shared" si="131"/>
        <v>47574.935872578906</v>
      </c>
      <c r="AV211">
        <f t="shared" si="132"/>
        <v>1200.035714285714</v>
      </c>
      <c r="AW211">
        <f t="shared" si="133"/>
        <v>1025.9538135918203</v>
      </c>
      <c r="AX211">
        <f t="shared" si="134"/>
        <v>0.85493606680071954</v>
      </c>
      <c r="AY211">
        <f t="shared" si="135"/>
        <v>0.18842660892538898</v>
      </c>
      <c r="AZ211">
        <v>2.7</v>
      </c>
      <c r="BA211">
        <v>0.5</v>
      </c>
      <c r="BB211" t="s">
        <v>355</v>
      </c>
      <c r="BC211">
        <v>2</v>
      </c>
      <c r="BD211" t="b">
        <v>1</v>
      </c>
      <c r="BE211">
        <v>1670957768.0999999</v>
      </c>
      <c r="BF211">
        <v>1269.8171428571429</v>
      </c>
      <c r="BG211">
        <v>1294.1199999999999</v>
      </c>
      <c r="BH211">
        <v>33.927785714285719</v>
      </c>
      <c r="BI211">
        <v>33.054771428571428</v>
      </c>
      <c r="BJ211">
        <v>1275.3828571428569</v>
      </c>
      <c r="BK211">
        <v>33.77534285714286</v>
      </c>
      <c r="BL211">
        <v>650.0277142857143</v>
      </c>
      <c r="BM211">
        <v>101.07899999999999</v>
      </c>
      <c r="BN211">
        <v>9.970854285714284E-2</v>
      </c>
      <c r="BO211">
        <v>32.443342857142859</v>
      </c>
      <c r="BP211">
        <v>32.496657142857153</v>
      </c>
      <c r="BQ211">
        <v>999.89999999999986</v>
      </c>
      <c r="BR211">
        <v>0</v>
      </c>
      <c r="BS211">
        <v>0</v>
      </c>
      <c r="BT211">
        <v>9036.5185714285708</v>
      </c>
      <c r="BU211">
        <v>0</v>
      </c>
      <c r="BV211">
        <v>273.78899999999999</v>
      </c>
      <c r="BW211">
        <v>-24.30491428571429</v>
      </c>
      <c r="BX211">
        <v>1314.41</v>
      </c>
      <c r="BY211">
        <v>1338.36</v>
      </c>
      <c r="BZ211">
        <v>0.87301942857142856</v>
      </c>
      <c r="CA211">
        <v>1294.1199999999999</v>
      </c>
      <c r="CB211">
        <v>33.054771428571428</v>
      </c>
      <c r="CC211">
        <v>3.4293828571428571</v>
      </c>
      <c r="CD211">
        <v>3.341138571428572</v>
      </c>
      <c r="CE211">
        <v>26.274142857142859</v>
      </c>
      <c r="CF211">
        <v>25.833385714285711</v>
      </c>
      <c r="CG211">
        <v>1200.035714285714</v>
      </c>
      <c r="CH211">
        <v>0.50004828571428572</v>
      </c>
      <c r="CI211">
        <v>0.49995171428571428</v>
      </c>
      <c r="CJ211">
        <v>0</v>
      </c>
      <c r="CK211">
        <v>780.23628571428583</v>
      </c>
      <c r="CL211">
        <v>4.9990899999999998</v>
      </c>
      <c r="CM211">
        <v>8309.0885714285705</v>
      </c>
      <c r="CN211">
        <v>9558.2985714285714</v>
      </c>
      <c r="CO211">
        <v>41.785428571428568</v>
      </c>
      <c r="CP211">
        <v>43.436999999999998</v>
      </c>
      <c r="CQ211">
        <v>42.526571428571437</v>
      </c>
      <c r="CR211">
        <v>42.561999999999998</v>
      </c>
      <c r="CS211">
        <v>43.125</v>
      </c>
      <c r="CT211">
        <v>597.57571428571441</v>
      </c>
      <c r="CU211">
        <v>597.46</v>
      </c>
      <c r="CV211">
        <v>0</v>
      </c>
      <c r="CW211">
        <v>1670957802.4000001</v>
      </c>
      <c r="CX211">
        <v>0</v>
      </c>
      <c r="CY211">
        <v>1670954496.5999999</v>
      </c>
      <c r="CZ211" t="s">
        <v>356</v>
      </c>
      <c r="DA211">
        <v>1670954495.5999999</v>
      </c>
      <c r="DB211">
        <v>1670954496.5999999</v>
      </c>
      <c r="DC211">
        <v>16</v>
      </c>
      <c r="DD211">
        <v>-7.6999999999999999E-2</v>
      </c>
      <c r="DE211">
        <v>-1.0999999999999999E-2</v>
      </c>
      <c r="DF211">
        <v>-4.38</v>
      </c>
      <c r="DG211">
        <v>0.152</v>
      </c>
      <c r="DH211">
        <v>415</v>
      </c>
      <c r="DI211">
        <v>32</v>
      </c>
      <c r="DJ211">
        <v>0.4</v>
      </c>
      <c r="DK211">
        <v>0.41</v>
      </c>
      <c r="DL211">
        <v>-24.2798756097561</v>
      </c>
      <c r="DM211">
        <v>-0.28661393728227003</v>
      </c>
      <c r="DN211">
        <v>5.7991991795704502E-2</v>
      </c>
      <c r="DO211">
        <v>0</v>
      </c>
      <c r="DP211">
        <v>0.86832046341463409</v>
      </c>
      <c r="DQ211">
        <v>2.7442536585368129E-2</v>
      </c>
      <c r="DR211">
        <v>3.1783900825660431E-3</v>
      </c>
      <c r="DS211">
        <v>1</v>
      </c>
      <c r="DT211">
        <v>0</v>
      </c>
      <c r="DU211">
        <v>0</v>
      </c>
      <c r="DV211">
        <v>0</v>
      </c>
      <c r="DW211">
        <v>-1</v>
      </c>
      <c r="DX211">
        <v>1</v>
      </c>
      <c r="DY211">
        <v>2</v>
      </c>
      <c r="DZ211" t="s">
        <v>357</v>
      </c>
      <c r="EA211">
        <v>3.29813</v>
      </c>
      <c r="EB211">
        <v>2.6251799999999998</v>
      </c>
      <c r="EC211">
        <v>0.21812000000000001</v>
      </c>
      <c r="ED211">
        <v>0.21860599999999999</v>
      </c>
      <c r="EE211">
        <v>0.13957800000000001</v>
      </c>
      <c r="EF211">
        <v>0.13566700000000001</v>
      </c>
      <c r="EG211">
        <v>23713.4</v>
      </c>
      <c r="EH211">
        <v>24117</v>
      </c>
      <c r="EI211">
        <v>28216.7</v>
      </c>
      <c r="EJ211">
        <v>29703.7</v>
      </c>
      <c r="EK211">
        <v>33416.199999999997</v>
      </c>
      <c r="EL211">
        <v>35633</v>
      </c>
      <c r="EM211">
        <v>39825.199999999997</v>
      </c>
      <c r="EN211">
        <v>42432.2</v>
      </c>
      <c r="EO211">
        <v>2.2459199999999999</v>
      </c>
      <c r="EP211">
        <v>2.2205499999999998</v>
      </c>
      <c r="EQ211">
        <v>0.130277</v>
      </c>
      <c r="ER211">
        <v>0</v>
      </c>
      <c r="ES211">
        <v>30.391300000000001</v>
      </c>
      <c r="ET211">
        <v>999.9</v>
      </c>
      <c r="EU211">
        <v>71.900000000000006</v>
      </c>
      <c r="EV211">
        <v>33.5</v>
      </c>
      <c r="EW211">
        <v>36.963999999999999</v>
      </c>
      <c r="EX211">
        <v>57.344499999999996</v>
      </c>
      <c r="EY211">
        <v>-3.125</v>
      </c>
      <c r="EZ211">
        <v>2</v>
      </c>
      <c r="FA211">
        <v>0.33195400000000003</v>
      </c>
      <c r="FB211">
        <v>-0.17879100000000001</v>
      </c>
      <c r="FC211">
        <v>20.272200000000002</v>
      </c>
      <c r="FD211">
        <v>5.2199900000000001</v>
      </c>
      <c r="FE211">
        <v>12.004</v>
      </c>
      <c r="FF211">
        <v>4.9868499999999996</v>
      </c>
      <c r="FG211">
        <v>3.28443</v>
      </c>
      <c r="FH211">
        <v>9999</v>
      </c>
      <c r="FI211">
        <v>9999</v>
      </c>
      <c r="FJ211">
        <v>9999</v>
      </c>
      <c r="FK211">
        <v>999.9</v>
      </c>
      <c r="FL211">
        <v>1.86582</v>
      </c>
      <c r="FM211">
        <v>1.86219</v>
      </c>
      <c r="FN211">
        <v>1.8642399999999999</v>
      </c>
      <c r="FO211">
        <v>1.8602700000000001</v>
      </c>
      <c r="FP211">
        <v>1.86097</v>
      </c>
      <c r="FQ211">
        <v>1.8601399999999999</v>
      </c>
      <c r="FR211">
        <v>1.8618699999999999</v>
      </c>
      <c r="FS211">
        <v>1.8584000000000001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-5.57</v>
      </c>
      <c r="GH211">
        <v>0.15240000000000001</v>
      </c>
      <c r="GI211">
        <v>-3.43048097447471</v>
      </c>
      <c r="GJ211">
        <v>-2.7043828418459848E-3</v>
      </c>
      <c r="GK211">
        <v>1.1637646390227569E-6</v>
      </c>
      <c r="GL211">
        <v>-2.7935288173591201E-10</v>
      </c>
      <c r="GM211">
        <v>0.15243500000000409</v>
      </c>
      <c r="GN211">
        <v>0</v>
      </c>
      <c r="GO211">
        <v>0</v>
      </c>
      <c r="GP211">
        <v>0</v>
      </c>
      <c r="GQ211">
        <v>5</v>
      </c>
      <c r="GR211">
        <v>2087</v>
      </c>
      <c r="GS211">
        <v>4</v>
      </c>
      <c r="GT211">
        <v>31</v>
      </c>
      <c r="GU211">
        <v>54.6</v>
      </c>
      <c r="GV211">
        <v>54.6</v>
      </c>
      <c r="GW211">
        <v>3.41431</v>
      </c>
      <c r="GX211">
        <v>2.51709</v>
      </c>
      <c r="GY211">
        <v>2.04834</v>
      </c>
      <c r="GZ211">
        <v>2.6171899999999999</v>
      </c>
      <c r="HA211">
        <v>2.1972700000000001</v>
      </c>
      <c r="HB211">
        <v>2.31934</v>
      </c>
      <c r="HC211">
        <v>38.378999999999998</v>
      </c>
      <c r="HD211">
        <v>14.3247</v>
      </c>
      <c r="HE211">
        <v>18</v>
      </c>
      <c r="HF211">
        <v>704.87800000000004</v>
      </c>
      <c r="HG211">
        <v>762.29600000000005</v>
      </c>
      <c r="HH211">
        <v>31.0002</v>
      </c>
      <c r="HI211">
        <v>31.641400000000001</v>
      </c>
      <c r="HJ211">
        <v>30.000399999999999</v>
      </c>
      <c r="HK211">
        <v>31.5032</v>
      </c>
      <c r="HL211">
        <v>31.488399999999999</v>
      </c>
      <c r="HM211">
        <v>68.269400000000005</v>
      </c>
      <c r="HN211">
        <v>12.098699999999999</v>
      </c>
      <c r="HO211">
        <v>100</v>
      </c>
      <c r="HP211">
        <v>31</v>
      </c>
      <c r="HQ211">
        <v>1310.57</v>
      </c>
      <c r="HR211">
        <v>33.0685</v>
      </c>
      <c r="HS211">
        <v>99.421999999999997</v>
      </c>
      <c r="HT211">
        <v>98.420199999999994</v>
      </c>
    </row>
    <row r="212" spans="1:228" x14ac:dyDescent="0.2">
      <c r="A212">
        <v>197</v>
      </c>
      <c r="B212">
        <v>1670957774.0999999</v>
      </c>
      <c r="C212">
        <v>782.09999990463257</v>
      </c>
      <c r="D212" t="s">
        <v>753</v>
      </c>
      <c r="E212" t="s">
        <v>754</v>
      </c>
      <c r="F212">
        <v>4</v>
      </c>
      <c r="G212">
        <v>1670957771.7874999</v>
      </c>
      <c r="H212">
        <f t="shared" si="102"/>
        <v>2.174876884957874E-3</v>
      </c>
      <c r="I212">
        <f t="shared" si="103"/>
        <v>2.1748768849578739</v>
      </c>
      <c r="J212">
        <f t="shared" si="104"/>
        <v>32.630372409090882</v>
      </c>
      <c r="K212">
        <f t="shared" si="105"/>
        <v>1276.0025000000001</v>
      </c>
      <c r="L212">
        <f t="shared" si="106"/>
        <v>884.02418383455688</v>
      </c>
      <c r="M212">
        <f t="shared" si="107"/>
        <v>89.444007998983778</v>
      </c>
      <c r="N212">
        <f t="shared" si="108"/>
        <v>129.10368279934141</v>
      </c>
      <c r="O212">
        <f t="shared" si="109"/>
        <v>0.14546503816700282</v>
      </c>
      <c r="P212">
        <f t="shared" si="110"/>
        <v>3.6747535778896894</v>
      </c>
      <c r="Q212">
        <f t="shared" si="111"/>
        <v>0.14234015471512265</v>
      </c>
      <c r="R212">
        <f t="shared" si="112"/>
        <v>8.9237763976487666E-2</v>
      </c>
      <c r="S212">
        <f t="shared" si="113"/>
        <v>226.11306973272065</v>
      </c>
      <c r="T212">
        <f t="shared" si="114"/>
        <v>33.06834432851646</v>
      </c>
      <c r="U212">
        <f t="shared" si="115"/>
        <v>32.512150000000013</v>
      </c>
      <c r="V212">
        <f t="shared" si="116"/>
        <v>4.9152622080779507</v>
      </c>
      <c r="W212">
        <f t="shared" si="117"/>
        <v>70.092857076800172</v>
      </c>
      <c r="X212">
        <f t="shared" si="118"/>
        <v>3.4330951862656289</v>
      </c>
      <c r="Y212">
        <f t="shared" si="119"/>
        <v>4.8979244525644239</v>
      </c>
      <c r="Z212">
        <f t="shared" si="120"/>
        <v>1.4821670218123217</v>
      </c>
      <c r="AA212">
        <f t="shared" si="121"/>
        <v>-95.912070626642247</v>
      </c>
      <c r="AB212">
        <f t="shared" si="122"/>
        <v>-12.411799177935382</v>
      </c>
      <c r="AC212">
        <f t="shared" si="123"/>
        <v>-0.76960803900533781</v>
      </c>
      <c r="AD212">
        <f t="shared" si="124"/>
        <v>117.01959188913769</v>
      </c>
      <c r="AE212">
        <f t="shared" si="125"/>
        <v>55.970654178700407</v>
      </c>
      <c r="AF212">
        <f t="shared" si="126"/>
        <v>2.1746262004111516</v>
      </c>
      <c r="AG212">
        <f t="shared" si="127"/>
        <v>32.630372409090882</v>
      </c>
      <c r="AH212">
        <v>1344.508543145346</v>
      </c>
      <c r="AI212">
        <v>1323.900727272726</v>
      </c>
      <c r="AJ212">
        <v>1.702327959169524</v>
      </c>
      <c r="AK212">
        <v>63.248288586622081</v>
      </c>
      <c r="AL212">
        <f t="shared" si="128"/>
        <v>2.1748768849578739</v>
      </c>
      <c r="AM212">
        <v>33.058030242400307</v>
      </c>
      <c r="AN212">
        <v>33.930557575757568</v>
      </c>
      <c r="AO212">
        <v>4.2103035458889182E-5</v>
      </c>
      <c r="AP212">
        <v>96.55356453263947</v>
      </c>
      <c r="AQ212">
        <v>0</v>
      </c>
      <c r="AR212">
        <v>0</v>
      </c>
      <c r="AS212">
        <f t="shared" si="129"/>
        <v>1</v>
      </c>
      <c r="AT212">
        <f t="shared" si="130"/>
        <v>0</v>
      </c>
      <c r="AU212">
        <f t="shared" si="131"/>
        <v>47320.301229635377</v>
      </c>
      <c r="AV212">
        <f t="shared" si="132"/>
        <v>1200.0025000000001</v>
      </c>
      <c r="AW212">
        <f t="shared" si="133"/>
        <v>1025.9257635920833</v>
      </c>
      <c r="AX212">
        <f t="shared" si="134"/>
        <v>0.85493635520932942</v>
      </c>
      <c r="AY212">
        <f t="shared" si="135"/>
        <v>0.18842716555400563</v>
      </c>
      <c r="AZ212">
        <v>2.7</v>
      </c>
      <c r="BA212">
        <v>0.5</v>
      </c>
      <c r="BB212" t="s">
        <v>355</v>
      </c>
      <c r="BC212">
        <v>2</v>
      </c>
      <c r="BD212" t="b">
        <v>1</v>
      </c>
      <c r="BE212">
        <v>1670957771.7874999</v>
      </c>
      <c r="BF212">
        <v>1276.0025000000001</v>
      </c>
      <c r="BG212">
        <v>1300.405</v>
      </c>
      <c r="BH212">
        <v>33.931162499999999</v>
      </c>
      <c r="BI212">
        <v>33.058487499999998</v>
      </c>
      <c r="BJ212">
        <v>1281.5762500000001</v>
      </c>
      <c r="BK212">
        <v>33.778687499999997</v>
      </c>
      <c r="BL212">
        <v>649.98587500000008</v>
      </c>
      <c r="BM212">
        <v>101.078125</v>
      </c>
      <c r="BN212">
        <v>0.1001115625</v>
      </c>
      <c r="BO212">
        <v>32.4495</v>
      </c>
      <c r="BP212">
        <v>32.512150000000013</v>
      </c>
      <c r="BQ212">
        <v>999.9</v>
      </c>
      <c r="BR212">
        <v>0</v>
      </c>
      <c r="BS212">
        <v>0</v>
      </c>
      <c r="BT212">
        <v>8987.65625</v>
      </c>
      <c r="BU212">
        <v>0</v>
      </c>
      <c r="BV212">
        <v>273.78325000000001</v>
      </c>
      <c r="BW212">
        <v>-24.401237500000001</v>
      </c>
      <c r="BX212">
        <v>1320.82125</v>
      </c>
      <c r="BY212">
        <v>1344.86375</v>
      </c>
      <c r="BZ212">
        <v>0.87266687499999995</v>
      </c>
      <c r="CA212">
        <v>1300.405</v>
      </c>
      <c r="CB212">
        <v>33.058487499999998</v>
      </c>
      <c r="CC212">
        <v>3.4296950000000002</v>
      </c>
      <c r="CD212">
        <v>3.34148625</v>
      </c>
      <c r="CE212">
        <v>26.275662499999999</v>
      </c>
      <c r="CF212">
        <v>25.835149999999999</v>
      </c>
      <c r="CG212">
        <v>1200.0025000000001</v>
      </c>
      <c r="CH212">
        <v>0.50003762500000004</v>
      </c>
      <c r="CI212">
        <v>0.49996237500000013</v>
      </c>
      <c r="CJ212">
        <v>0</v>
      </c>
      <c r="CK212">
        <v>780.10199999999998</v>
      </c>
      <c r="CL212">
        <v>4.9990899999999998</v>
      </c>
      <c r="CM212">
        <v>8307.3862499999996</v>
      </c>
      <c r="CN212">
        <v>9558.0037499999999</v>
      </c>
      <c r="CO212">
        <v>41.757750000000001</v>
      </c>
      <c r="CP212">
        <v>43.436999999999998</v>
      </c>
      <c r="CQ212">
        <v>42.5</v>
      </c>
      <c r="CR212">
        <v>42.561999999999998</v>
      </c>
      <c r="CS212">
        <v>43.125</v>
      </c>
      <c r="CT212">
        <v>597.54750000000013</v>
      </c>
      <c r="CU212">
        <v>597.45499999999993</v>
      </c>
      <c r="CV212">
        <v>0</v>
      </c>
      <c r="CW212">
        <v>1670957806.5999999</v>
      </c>
      <c r="CX212">
        <v>0</v>
      </c>
      <c r="CY212">
        <v>1670954496.5999999</v>
      </c>
      <c r="CZ212" t="s">
        <v>356</v>
      </c>
      <c r="DA212">
        <v>1670954495.5999999</v>
      </c>
      <c r="DB212">
        <v>1670954496.5999999</v>
      </c>
      <c r="DC212">
        <v>16</v>
      </c>
      <c r="DD212">
        <v>-7.6999999999999999E-2</v>
      </c>
      <c r="DE212">
        <v>-1.0999999999999999E-2</v>
      </c>
      <c r="DF212">
        <v>-4.38</v>
      </c>
      <c r="DG212">
        <v>0.152</v>
      </c>
      <c r="DH212">
        <v>415</v>
      </c>
      <c r="DI212">
        <v>32</v>
      </c>
      <c r="DJ212">
        <v>0.4</v>
      </c>
      <c r="DK212">
        <v>0.41</v>
      </c>
      <c r="DL212">
        <v>-24.32208536585366</v>
      </c>
      <c r="DM212">
        <v>-0.25388780487811891</v>
      </c>
      <c r="DN212">
        <v>5.3769555993102673E-2</v>
      </c>
      <c r="DO212">
        <v>0</v>
      </c>
      <c r="DP212">
        <v>0.86965275609756099</v>
      </c>
      <c r="DQ212">
        <v>2.8716794425088621E-2</v>
      </c>
      <c r="DR212">
        <v>3.2626935885410211E-3</v>
      </c>
      <c r="DS212">
        <v>1</v>
      </c>
      <c r="DT212">
        <v>0</v>
      </c>
      <c r="DU212">
        <v>0</v>
      </c>
      <c r="DV212">
        <v>0</v>
      </c>
      <c r="DW212">
        <v>-1</v>
      </c>
      <c r="DX212">
        <v>1</v>
      </c>
      <c r="DY212">
        <v>2</v>
      </c>
      <c r="DZ212" t="s">
        <v>357</v>
      </c>
      <c r="EA212">
        <v>3.2980900000000002</v>
      </c>
      <c r="EB212">
        <v>2.6254200000000001</v>
      </c>
      <c r="EC212">
        <v>0.21882099999999999</v>
      </c>
      <c r="ED212">
        <v>0.21929699999999999</v>
      </c>
      <c r="EE212">
        <v>0.13958100000000001</v>
      </c>
      <c r="EF212">
        <v>0.13567799999999999</v>
      </c>
      <c r="EG212">
        <v>23691.7</v>
      </c>
      <c r="EH212">
        <v>24095.3</v>
      </c>
      <c r="EI212">
        <v>28216.2</v>
      </c>
      <c r="EJ212">
        <v>29703.3</v>
      </c>
      <c r="EK212">
        <v>33415.1</v>
      </c>
      <c r="EL212">
        <v>35632.300000000003</v>
      </c>
      <c r="EM212">
        <v>39823.9</v>
      </c>
      <c r="EN212">
        <v>42431.9</v>
      </c>
      <c r="EO212">
        <v>2.2459799999999999</v>
      </c>
      <c r="EP212">
        <v>2.2205300000000001</v>
      </c>
      <c r="EQ212">
        <v>0.130851</v>
      </c>
      <c r="ER212">
        <v>0</v>
      </c>
      <c r="ES212">
        <v>30.394600000000001</v>
      </c>
      <c r="ET212">
        <v>999.9</v>
      </c>
      <c r="EU212">
        <v>71.900000000000006</v>
      </c>
      <c r="EV212">
        <v>33.5</v>
      </c>
      <c r="EW212">
        <v>36.961100000000002</v>
      </c>
      <c r="EX212">
        <v>56.924500000000002</v>
      </c>
      <c r="EY212">
        <v>-3.08494</v>
      </c>
      <c r="EZ212">
        <v>2</v>
      </c>
      <c r="FA212">
        <v>0.332007</v>
      </c>
      <c r="FB212">
        <v>-0.17919399999999999</v>
      </c>
      <c r="FC212">
        <v>20.272099999999998</v>
      </c>
      <c r="FD212">
        <v>5.2192400000000001</v>
      </c>
      <c r="FE212">
        <v>12.004</v>
      </c>
      <c r="FF212">
        <v>4.9870000000000001</v>
      </c>
      <c r="FG212">
        <v>3.2844799999999998</v>
      </c>
      <c r="FH212">
        <v>9999</v>
      </c>
      <c r="FI212">
        <v>9999</v>
      </c>
      <c r="FJ212">
        <v>9999</v>
      </c>
      <c r="FK212">
        <v>999.9</v>
      </c>
      <c r="FL212">
        <v>1.86582</v>
      </c>
      <c r="FM212">
        <v>1.86219</v>
      </c>
      <c r="FN212">
        <v>1.8642399999999999</v>
      </c>
      <c r="FO212">
        <v>1.8602700000000001</v>
      </c>
      <c r="FP212">
        <v>1.8609800000000001</v>
      </c>
      <c r="FQ212">
        <v>1.86012</v>
      </c>
      <c r="FR212">
        <v>1.8618699999999999</v>
      </c>
      <c r="FS212">
        <v>1.85839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-5.58</v>
      </c>
      <c r="GH212">
        <v>0.15240000000000001</v>
      </c>
      <c r="GI212">
        <v>-3.43048097447471</v>
      </c>
      <c r="GJ212">
        <v>-2.7043828418459848E-3</v>
      </c>
      <c r="GK212">
        <v>1.1637646390227569E-6</v>
      </c>
      <c r="GL212">
        <v>-2.7935288173591201E-10</v>
      </c>
      <c r="GM212">
        <v>0.15243500000000409</v>
      </c>
      <c r="GN212">
        <v>0</v>
      </c>
      <c r="GO212">
        <v>0</v>
      </c>
      <c r="GP212">
        <v>0</v>
      </c>
      <c r="GQ212">
        <v>5</v>
      </c>
      <c r="GR212">
        <v>2087</v>
      </c>
      <c r="GS212">
        <v>4</v>
      </c>
      <c r="GT212">
        <v>31</v>
      </c>
      <c r="GU212">
        <v>54.6</v>
      </c>
      <c r="GV212">
        <v>54.6</v>
      </c>
      <c r="GW212">
        <v>3.4277299999999999</v>
      </c>
      <c r="GX212">
        <v>2.5146500000000001</v>
      </c>
      <c r="GY212">
        <v>2.04834</v>
      </c>
      <c r="GZ212">
        <v>2.6171899999999999</v>
      </c>
      <c r="HA212">
        <v>2.1972700000000001</v>
      </c>
      <c r="HB212">
        <v>2.33521</v>
      </c>
      <c r="HC212">
        <v>38.403399999999998</v>
      </c>
      <c r="HD212">
        <v>14.3422</v>
      </c>
      <c r="HE212">
        <v>18</v>
      </c>
      <c r="HF212">
        <v>704.95</v>
      </c>
      <c r="HG212">
        <v>762.30799999999999</v>
      </c>
      <c r="HH212">
        <v>31</v>
      </c>
      <c r="HI212">
        <v>31.6435</v>
      </c>
      <c r="HJ212">
        <v>30.0002</v>
      </c>
      <c r="HK212">
        <v>31.505700000000001</v>
      </c>
      <c r="HL212">
        <v>31.491199999999999</v>
      </c>
      <c r="HM212">
        <v>68.545199999999994</v>
      </c>
      <c r="HN212">
        <v>12.098699999999999</v>
      </c>
      <c r="HO212">
        <v>100</v>
      </c>
      <c r="HP212">
        <v>31</v>
      </c>
      <c r="HQ212">
        <v>1317.25</v>
      </c>
      <c r="HR212">
        <v>33.0685</v>
      </c>
      <c r="HS212">
        <v>99.419600000000003</v>
      </c>
      <c r="HT212">
        <v>98.419300000000007</v>
      </c>
    </row>
    <row r="213" spans="1:228" x14ac:dyDescent="0.2">
      <c r="A213">
        <v>198</v>
      </c>
      <c r="B213">
        <v>1670957778.0999999</v>
      </c>
      <c r="C213">
        <v>786.09999990463257</v>
      </c>
      <c r="D213" t="s">
        <v>755</v>
      </c>
      <c r="E213" t="s">
        <v>756</v>
      </c>
      <c r="F213">
        <v>4</v>
      </c>
      <c r="G213">
        <v>1670957776.0999999</v>
      </c>
      <c r="H213">
        <f t="shared" si="102"/>
        <v>2.1787101903328822E-3</v>
      </c>
      <c r="I213">
        <f t="shared" si="103"/>
        <v>2.178710190332882</v>
      </c>
      <c r="J213">
        <f t="shared" si="104"/>
        <v>31.778659973104961</v>
      </c>
      <c r="K213">
        <f t="shared" si="105"/>
        <v>1283.194285714286</v>
      </c>
      <c r="L213">
        <f t="shared" si="106"/>
        <v>900.37628899300012</v>
      </c>
      <c r="M213">
        <f t="shared" si="107"/>
        <v>91.098988031196143</v>
      </c>
      <c r="N213">
        <f t="shared" si="108"/>
        <v>129.83205167111396</v>
      </c>
      <c r="O213">
        <f t="shared" si="109"/>
        <v>0.14543785039472379</v>
      </c>
      <c r="P213">
        <f t="shared" si="110"/>
        <v>3.6852289585352556</v>
      </c>
      <c r="Q213">
        <f t="shared" si="111"/>
        <v>0.14232279578978227</v>
      </c>
      <c r="R213">
        <f t="shared" si="112"/>
        <v>8.9226065641805324E-2</v>
      </c>
      <c r="S213">
        <f t="shared" si="113"/>
        <v>226.11208423518841</v>
      </c>
      <c r="T213">
        <f t="shared" si="114"/>
        <v>33.071279733846886</v>
      </c>
      <c r="U213">
        <f t="shared" si="115"/>
        <v>32.523128571428558</v>
      </c>
      <c r="V213">
        <f t="shared" si="116"/>
        <v>4.9183059106075007</v>
      </c>
      <c r="W213">
        <f t="shared" si="117"/>
        <v>70.07695776322123</v>
      </c>
      <c r="X213">
        <f t="shared" si="118"/>
        <v>3.4333622058471875</v>
      </c>
      <c r="Y213">
        <f t="shared" si="119"/>
        <v>4.8994167490089486</v>
      </c>
      <c r="Z213">
        <f t="shared" si="120"/>
        <v>1.4849437047603131</v>
      </c>
      <c r="AA213">
        <f t="shared" si="121"/>
        <v>-96.081119393680112</v>
      </c>
      <c r="AB213">
        <f t="shared" si="122"/>
        <v>-13.555520454476156</v>
      </c>
      <c r="AC213">
        <f t="shared" si="123"/>
        <v>-0.83820399455441219</v>
      </c>
      <c r="AD213">
        <f t="shared" si="124"/>
        <v>115.63724039247774</v>
      </c>
      <c r="AE213">
        <f t="shared" si="125"/>
        <v>55.856296481235653</v>
      </c>
      <c r="AF213">
        <f t="shared" si="126"/>
        <v>2.1738811611754953</v>
      </c>
      <c r="AG213">
        <f t="shared" si="127"/>
        <v>31.778659973104961</v>
      </c>
      <c r="AH213">
        <v>1351.322130477479</v>
      </c>
      <c r="AI213">
        <v>1330.8983030303041</v>
      </c>
      <c r="AJ213">
        <v>1.7492487677246309</v>
      </c>
      <c r="AK213">
        <v>63.248288586622081</v>
      </c>
      <c r="AL213">
        <f t="shared" si="128"/>
        <v>2.178710190332882</v>
      </c>
      <c r="AM213">
        <v>33.060511603750342</v>
      </c>
      <c r="AN213">
        <v>33.934510909090903</v>
      </c>
      <c r="AO213">
        <v>5.4741488729759967E-5</v>
      </c>
      <c r="AP213">
        <v>96.55356453263947</v>
      </c>
      <c r="AQ213">
        <v>0</v>
      </c>
      <c r="AR213">
        <v>0</v>
      </c>
      <c r="AS213">
        <f t="shared" si="129"/>
        <v>1</v>
      </c>
      <c r="AT213">
        <f t="shared" si="130"/>
        <v>0</v>
      </c>
      <c r="AU213">
        <f t="shared" si="131"/>
        <v>47507.064121409705</v>
      </c>
      <c r="AV213">
        <f t="shared" si="132"/>
        <v>1199.98</v>
      </c>
      <c r="AW213">
        <f t="shared" si="133"/>
        <v>1025.908213593362</v>
      </c>
      <c r="AX213">
        <f t="shared" si="134"/>
        <v>0.85493776029047308</v>
      </c>
      <c r="AY213">
        <f t="shared" si="135"/>
        <v>0.18842987736061301</v>
      </c>
      <c r="AZ213">
        <v>2.7</v>
      </c>
      <c r="BA213">
        <v>0.5</v>
      </c>
      <c r="BB213" t="s">
        <v>355</v>
      </c>
      <c r="BC213">
        <v>2</v>
      </c>
      <c r="BD213" t="b">
        <v>1</v>
      </c>
      <c r="BE213">
        <v>1670957776.0999999</v>
      </c>
      <c r="BF213">
        <v>1283.194285714286</v>
      </c>
      <c r="BG213">
        <v>1307.555714285714</v>
      </c>
      <c r="BH213">
        <v>33.933614285714278</v>
      </c>
      <c r="BI213">
        <v>33.061228571428572</v>
      </c>
      <c r="BJ213">
        <v>1288.777142857143</v>
      </c>
      <c r="BK213">
        <v>33.78115714285714</v>
      </c>
      <c r="BL213">
        <v>649.97699999999998</v>
      </c>
      <c r="BM213">
        <v>101.0791428571429</v>
      </c>
      <c r="BN213">
        <v>9.9652214285714275E-2</v>
      </c>
      <c r="BO213">
        <v>32.454900000000002</v>
      </c>
      <c r="BP213">
        <v>32.523128571428558</v>
      </c>
      <c r="BQ213">
        <v>999.89999999999986</v>
      </c>
      <c r="BR213">
        <v>0</v>
      </c>
      <c r="BS213">
        <v>0</v>
      </c>
      <c r="BT213">
        <v>9023.7514285714278</v>
      </c>
      <c r="BU213">
        <v>0</v>
      </c>
      <c r="BV213">
        <v>273.80914285714277</v>
      </c>
      <c r="BW213">
        <v>-24.35848571428571</v>
      </c>
      <c r="BX213">
        <v>1328.268571428571</v>
      </c>
      <c r="BY213">
        <v>1352.261428571428</v>
      </c>
      <c r="BZ213">
        <v>0.87237299999999995</v>
      </c>
      <c r="CA213">
        <v>1307.555714285714</v>
      </c>
      <c r="CB213">
        <v>33.061228571428572</v>
      </c>
      <c r="CC213">
        <v>3.4299785714285709</v>
      </c>
      <c r="CD213">
        <v>3.3418014285714279</v>
      </c>
      <c r="CE213">
        <v>26.277085714285711</v>
      </c>
      <c r="CF213">
        <v>25.836728571428569</v>
      </c>
      <c r="CG213">
        <v>1199.98</v>
      </c>
      <c r="CH213">
        <v>0.49999057142857151</v>
      </c>
      <c r="CI213">
        <v>0.5000094285714286</v>
      </c>
      <c r="CJ213">
        <v>0</v>
      </c>
      <c r="CK213">
        <v>780.01571428571424</v>
      </c>
      <c r="CL213">
        <v>4.9990899999999998</v>
      </c>
      <c r="CM213">
        <v>8305.3114285714291</v>
      </c>
      <c r="CN213">
        <v>9557.6557142857146</v>
      </c>
      <c r="CO213">
        <v>41.758857142857153</v>
      </c>
      <c r="CP213">
        <v>43.464000000000013</v>
      </c>
      <c r="CQ213">
        <v>42.5</v>
      </c>
      <c r="CR213">
        <v>42.561999999999998</v>
      </c>
      <c r="CS213">
        <v>43.125</v>
      </c>
      <c r="CT213">
        <v>597.4799999999999</v>
      </c>
      <c r="CU213">
        <v>597.5</v>
      </c>
      <c r="CV213">
        <v>0</v>
      </c>
      <c r="CW213">
        <v>1670957810.8</v>
      </c>
      <c r="CX213">
        <v>0</v>
      </c>
      <c r="CY213">
        <v>1670954496.5999999</v>
      </c>
      <c r="CZ213" t="s">
        <v>356</v>
      </c>
      <c r="DA213">
        <v>1670954495.5999999</v>
      </c>
      <c r="DB213">
        <v>1670954496.5999999</v>
      </c>
      <c r="DC213">
        <v>16</v>
      </c>
      <c r="DD213">
        <v>-7.6999999999999999E-2</v>
      </c>
      <c r="DE213">
        <v>-1.0999999999999999E-2</v>
      </c>
      <c r="DF213">
        <v>-4.38</v>
      </c>
      <c r="DG213">
        <v>0.152</v>
      </c>
      <c r="DH213">
        <v>415</v>
      </c>
      <c r="DI213">
        <v>32</v>
      </c>
      <c r="DJ213">
        <v>0.4</v>
      </c>
      <c r="DK213">
        <v>0.41</v>
      </c>
      <c r="DL213">
        <v>-24.32885609756098</v>
      </c>
      <c r="DM213">
        <v>-0.38445993031361242</v>
      </c>
      <c r="DN213">
        <v>5.6581747676585872E-2</v>
      </c>
      <c r="DO213">
        <v>0</v>
      </c>
      <c r="DP213">
        <v>0.87081534146341466</v>
      </c>
      <c r="DQ213">
        <v>2.2024891986060079E-2</v>
      </c>
      <c r="DR213">
        <v>2.854490673544745E-3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1</v>
      </c>
      <c r="DY213">
        <v>2</v>
      </c>
      <c r="DZ213" t="s">
        <v>357</v>
      </c>
      <c r="EA213">
        <v>3.2978499999999999</v>
      </c>
      <c r="EB213">
        <v>2.6248200000000002</v>
      </c>
      <c r="EC213">
        <v>0.21951899999999999</v>
      </c>
      <c r="ED213">
        <v>0.21998699999999999</v>
      </c>
      <c r="EE213">
        <v>0.13958699999999999</v>
      </c>
      <c r="EF213">
        <v>0.13567899999999999</v>
      </c>
      <c r="EG213">
        <v>23670.799999999999</v>
      </c>
      <c r="EH213">
        <v>24073.9</v>
      </c>
      <c r="EI213">
        <v>28216.6</v>
      </c>
      <c r="EJ213">
        <v>29703.3</v>
      </c>
      <c r="EK213">
        <v>33415.300000000003</v>
      </c>
      <c r="EL213">
        <v>35632.199999999997</v>
      </c>
      <c r="EM213">
        <v>39824.300000000003</v>
      </c>
      <c r="EN213">
        <v>42431.8</v>
      </c>
      <c r="EO213">
        <v>2.2456</v>
      </c>
      <c r="EP213">
        <v>2.2206000000000001</v>
      </c>
      <c r="EQ213">
        <v>0.130963</v>
      </c>
      <c r="ER213">
        <v>0</v>
      </c>
      <c r="ES213">
        <v>30.398599999999998</v>
      </c>
      <c r="ET213">
        <v>999.9</v>
      </c>
      <c r="EU213">
        <v>71.900000000000006</v>
      </c>
      <c r="EV213">
        <v>33.5</v>
      </c>
      <c r="EW213">
        <v>36.96</v>
      </c>
      <c r="EX213">
        <v>57.734499999999997</v>
      </c>
      <c r="EY213">
        <v>-2.9807700000000001</v>
      </c>
      <c r="EZ213">
        <v>2</v>
      </c>
      <c r="FA213">
        <v>0.33217200000000002</v>
      </c>
      <c r="FB213">
        <v>-0.18065600000000001</v>
      </c>
      <c r="FC213">
        <v>20.271899999999999</v>
      </c>
      <c r="FD213">
        <v>5.2187900000000003</v>
      </c>
      <c r="FE213">
        <v>12.004</v>
      </c>
      <c r="FF213">
        <v>4.9855499999999999</v>
      </c>
      <c r="FG213">
        <v>3.2845499999999999</v>
      </c>
      <c r="FH213">
        <v>9999</v>
      </c>
      <c r="FI213">
        <v>9999</v>
      </c>
      <c r="FJ213">
        <v>9999</v>
      </c>
      <c r="FK213">
        <v>999.9</v>
      </c>
      <c r="FL213">
        <v>1.86582</v>
      </c>
      <c r="FM213">
        <v>1.8622000000000001</v>
      </c>
      <c r="FN213">
        <v>1.86426</v>
      </c>
      <c r="FO213">
        <v>1.86029</v>
      </c>
      <c r="FP213">
        <v>1.8609800000000001</v>
      </c>
      <c r="FQ213">
        <v>1.8601399999999999</v>
      </c>
      <c r="FR213">
        <v>1.8618699999999999</v>
      </c>
      <c r="FS213">
        <v>1.8583799999999999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-5.59</v>
      </c>
      <c r="GH213">
        <v>0.1525</v>
      </c>
      <c r="GI213">
        <v>-3.43048097447471</v>
      </c>
      <c r="GJ213">
        <v>-2.7043828418459848E-3</v>
      </c>
      <c r="GK213">
        <v>1.1637646390227569E-6</v>
      </c>
      <c r="GL213">
        <v>-2.7935288173591201E-10</v>
      </c>
      <c r="GM213">
        <v>0.15243500000000409</v>
      </c>
      <c r="GN213">
        <v>0</v>
      </c>
      <c r="GO213">
        <v>0</v>
      </c>
      <c r="GP213">
        <v>0</v>
      </c>
      <c r="GQ213">
        <v>5</v>
      </c>
      <c r="GR213">
        <v>2087</v>
      </c>
      <c r="GS213">
        <v>4</v>
      </c>
      <c r="GT213">
        <v>31</v>
      </c>
      <c r="GU213">
        <v>54.7</v>
      </c>
      <c r="GV213">
        <v>54.7</v>
      </c>
      <c r="GW213">
        <v>3.44116</v>
      </c>
      <c r="GX213">
        <v>2.5134300000000001</v>
      </c>
      <c r="GY213">
        <v>2.04834</v>
      </c>
      <c r="GZ213">
        <v>2.6184099999999999</v>
      </c>
      <c r="HA213">
        <v>2.1972700000000001</v>
      </c>
      <c r="HB213">
        <v>2.31934</v>
      </c>
      <c r="HC213">
        <v>38.403399999999998</v>
      </c>
      <c r="HD213">
        <v>14.298400000000001</v>
      </c>
      <c r="HE213">
        <v>18</v>
      </c>
      <c r="HF213">
        <v>704.66399999999999</v>
      </c>
      <c r="HG213">
        <v>762.399</v>
      </c>
      <c r="HH213">
        <v>30.9998</v>
      </c>
      <c r="HI213">
        <v>31.6463</v>
      </c>
      <c r="HJ213">
        <v>30.000299999999999</v>
      </c>
      <c r="HK213">
        <v>31.507999999999999</v>
      </c>
      <c r="HL213">
        <v>31.492599999999999</v>
      </c>
      <c r="HM213">
        <v>68.819100000000006</v>
      </c>
      <c r="HN213">
        <v>12.098699999999999</v>
      </c>
      <c r="HO213">
        <v>100</v>
      </c>
      <c r="HP213">
        <v>31</v>
      </c>
      <c r="HQ213">
        <v>1323.93</v>
      </c>
      <c r="HR213">
        <v>33.0685</v>
      </c>
      <c r="HS213">
        <v>99.420699999999997</v>
      </c>
      <c r="HT213">
        <v>98.418999999999997</v>
      </c>
    </row>
    <row r="214" spans="1:228" x14ac:dyDescent="0.2">
      <c r="A214">
        <v>199</v>
      </c>
      <c r="B214">
        <v>1670957782.0999999</v>
      </c>
      <c r="C214">
        <v>790.09999990463257</v>
      </c>
      <c r="D214" t="s">
        <v>757</v>
      </c>
      <c r="E214" t="s">
        <v>758</v>
      </c>
      <c r="F214">
        <v>4</v>
      </c>
      <c r="G214">
        <v>1670957779.7874999</v>
      </c>
      <c r="H214">
        <f t="shared" si="102"/>
        <v>2.1596334141095615E-3</v>
      </c>
      <c r="I214">
        <f t="shared" si="103"/>
        <v>2.1596334141095617</v>
      </c>
      <c r="J214">
        <f t="shared" si="104"/>
        <v>32.172891625504874</v>
      </c>
      <c r="K214">
        <f t="shared" si="105"/>
        <v>1289.375</v>
      </c>
      <c r="L214">
        <f t="shared" si="106"/>
        <v>898.61108167920077</v>
      </c>
      <c r="M214">
        <f t="shared" si="107"/>
        <v>90.920356505431727</v>
      </c>
      <c r="N214">
        <f t="shared" si="108"/>
        <v>130.45736588305471</v>
      </c>
      <c r="O214">
        <f t="shared" si="109"/>
        <v>0.14403854219133536</v>
      </c>
      <c r="P214">
        <f t="shared" si="110"/>
        <v>3.6767126611494181</v>
      </c>
      <c r="Q214">
        <f t="shared" si="111"/>
        <v>0.14097554612628485</v>
      </c>
      <c r="R214">
        <f t="shared" si="112"/>
        <v>8.8379489333898387E-2</v>
      </c>
      <c r="S214">
        <f t="shared" si="113"/>
        <v>226.10642773518563</v>
      </c>
      <c r="T214">
        <f t="shared" si="114"/>
        <v>33.076393951731923</v>
      </c>
      <c r="U214">
        <f t="shared" si="115"/>
        <v>32.526262500000001</v>
      </c>
      <c r="V214">
        <f t="shared" si="116"/>
        <v>4.9191750628288764</v>
      </c>
      <c r="W214">
        <f t="shared" si="117"/>
        <v>70.073875290870973</v>
      </c>
      <c r="X214">
        <f t="shared" si="118"/>
        <v>3.433172447738122</v>
      </c>
      <c r="Y214">
        <f t="shared" si="119"/>
        <v>4.8993614717143892</v>
      </c>
      <c r="Z214">
        <f t="shared" si="120"/>
        <v>1.4860026150907544</v>
      </c>
      <c r="AA214">
        <f t="shared" si="121"/>
        <v>-95.239833562231667</v>
      </c>
      <c r="AB214">
        <f t="shared" si="122"/>
        <v>-14.185042391945471</v>
      </c>
      <c r="AC214">
        <f t="shared" si="123"/>
        <v>-0.87917475503413789</v>
      </c>
      <c r="AD214">
        <f t="shared" si="124"/>
        <v>115.80237702597435</v>
      </c>
      <c r="AE214">
        <f t="shared" si="125"/>
        <v>55.913360894125589</v>
      </c>
      <c r="AF214">
        <f t="shared" si="126"/>
        <v>2.1639959901757644</v>
      </c>
      <c r="AG214">
        <f t="shared" si="127"/>
        <v>32.172891625504874</v>
      </c>
      <c r="AH214">
        <v>1358.326747036059</v>
      </c>
      <c r="AI214">
        <v>1337.803212121212</v>
      </c>
      <c r="AJ214">
        <v>1.7310749982908811</v>
      </c>
      <c r="AK214">
        <v>63.248288586622081</v>
      </c>
      <c r="AL214">
        <f t="shared" si="128"/>
        <v>2.1596334141095617</v>
      </c>
      <c r="AM214">
        <v>33.062447339371268</v>
      </c>
      <c r="AN214">
        <v>33.929424848484842</v>
      </c>
      <c r="AO214">
        <v>-4.6736152868022122E-5</v>
      </c>
      <c r="AP214">
        <v>96.55356453263947</v>
      </c>
      <c r="AQ214">
        <v>0</v>
      </c>
      <c r="AR214">
        <v>0</v>
      </c>
      <c r="AS214">
        <f t="shared" si="129"/>
        <v>1</v>
      </c>
      <c r="AT214">
        <f t="shared" si="130"/>
        <v>0</v>
      </c>
      <c r="AU214">
        <f t="shared" si="131"/>
        <v>47354.575763217377</v>
      </c>
      <c r="AV214">
        <f t="shared" si="132"/>
        <v>1199.95</v>
      </c>
      <c r="AW214">
        <f t="shared" si="133"/>
        <v>1025.8825635933604</v>
      </c>
      <c r="AX214">
        <f t="shared" si="134"/>
        <v>0.85493775873441424</v>
      </c>
      <c r="AY214">
        <f t="shared" si="135"/>
        <v>0.18842987435741959</v>
      </c>
      <c r="AZ214">
        <v>2.7</v>
      </c>
      <c r="BA214">
        <v>0.5</v>
      </c>
      <c r="BB214" t="s">
        <v>355</v>
      </c>
      <c r="BC214">
        <v>2</v>
      </c>
      <c r="BD214" t="b">
        <v>1</v>
      </c>
      <c r="BE214">
        <v>1670957779.7874999</v>
      </c>
      <c r="BF214">
        <v>1289.375</v>
      </c>
      <c r="BG214">
        <v>1313.76125</v>
      </c>
      <c r="BH214">
        <v>33.931750000000001</v>
      </c>
      <c r="BI214">
        <v>33.063299999999998</v>
      </c>
      <c r="BJ214">
        <v>1294.9637499999999</v>
      </c>
      <c r="BK214">
        <v>33.779299999999999</v>
      </c>
      <c r="BL214">
        <v>649.95487500000002</v>
      </c>
      <c r="BM214">
        <v>101.078625</v>
      </c>
      <c r="BN214">
        <v>0.1001367125</v>
      </c>
      <c r="BO214">
        <v>32.454700000000003</v>
      </c>
      <c r="BP214">
        <v>32.526262500000001</v>
      </c>
      <c r="BQ214">
        <v>999.9</v>
      </c>
      <c r="BR214">
        <v>0</v>
      </c>
      <c r="BS214">
        <v>0</v>
      </c>
      <c r="BT214">
        <v>8994.375</v>
      </c>
      <c r="BU214">
        <v>0</v>
      </c>
      <c r="BV214">
        <v>273.81087500000001</v>
      </c>
      <c r="BW214">
        <v>-24.386849999999999</v>
      </c>
      <c r="BX214">
        <v>1334.6624999999999</v>
      </c>
      <c r="BY214">
        <v>1358.6837499999999</v>
      </c>
      <c r="BZ214">
        <v>0.86844349999999992</v>
      </c>
      <c r="CA214">
        <v>1313.76125</v>
      </c>
      <c r="CB214">
        <v>33.063299999999998</v>
      </c>
      <c r="CC214">
        <v>3.4297737499999998</v>
      </c>
      <c r="CD214">
        <v>3.3419924999999999</v>
      </c>
      <c r="CE214">
        <v>26.276062499999998</v>
      </c>
      <c r="CF214">
        <v>25.837700000000002</v>
      </c>
      <c r="CG214">
        <v>1199.95</v>
      </c>
      <c r="CH214">
        <v>0.49999237499999999</v>
      </c>
      <c r="CI214">
        <v>0.50000762499999996</v>
      </c>
      <c r="CJ214">
        <v>0</v>
      </c>
      <c r="CK214">
        <v>779.94012500000008</v>
      </c>
      <c r="CL214">
        <v>4.9990899999999998</v>
      </c>
      <c r="CM214">
        <v>8304.27</v>
      </c>
      <c r="CN214">
        <v>9557.4375</v>
      </c>
      <c r="CO214">
        <v>41.757750000000001</v>
      </c>
      <c r="CP214">
        <v>43.436999999999998</v>
      </c>
      <c r="CQ214">
        <v>42.5</v>
      </c>
      <c r="CR214">
        <v>42.561999999999998</v>
      </c>
      <c r="CS214">
        <v>43.132750000000001</v>
      </c>
      <c r="CT214">
        <v>597.46500000000003</v>
      </c>
      <c r="CU214">
        <v>597.48500000000001</v>
      </c>
      <c r="CV214">
        <v>0</v>
      </c>
      <c r="CW214">
        <v>1670957814.4000001</v>
      </c>
      <c r="CX214">
        <v>0</v>
      </c>
      <c r="CY214">
        <v>1670954496.5999999</v>
      </c>
      <c r="CZ214" t="s">
        <v>356</v>
      </c>
      <c r="DA214">
        <v>1670954495.5999999</v>
      </c>
      <c r="DB214">
        <v>1670954496.5999999</v>
      </c>
      <c r="DC214">
        <v>16</v>
      </c>
      <c r="DD214">
        <v>-7.6999999999999999E-2</v>
      </c>
      <c r="DE214">
        <v>-1.0999999999999999E-2</v>
      </c>
      <c r="DF214">
        <v>-4.38</v>
      </c>
      <c r="DG214">
        <v>0.152</v>
      </c>
      <c r="DH214">
        <v>415</v>
      </c>
      <c r="DI214">
        <v>32</v>
      </c>
      <c r="DJ214">
        <v>0.4</v>
      </c>
      <c r="DK214">
        <v>0.41</v>
      </c>
      <c r="DL214">
        <v>-24.349995121951221</v>
      </c>
      <c r="DM214">
        <v>-0.3214557491289024</v>
      </c>
      <c r="DN214">
        <v>5.5909102846340743E-2</v>
      </c>
      <c r="DO214">
        <v>0</v>
      </c>
      <c r="DP214">
        <v>0.87131868292682924</v>
      </c>
      <c r="DQ214">
        <v>-5.5501463414637971E-3</v>
      </c>
      <c r="DR214">
        <v>2.327955728761683E-3</v>
      </c>
      <c r="DS214">
        <v>1</v>
      </c>
      <c r="DT214">
        <v>0</v>
      </c>
      <c r="DU214">
        <v>0</v>
      </c>
      <c r="DV214">
        <v>0</v>
      </c>
      <c r="DW214">
        <v>-1</v>
      </c>
      <c r="DX214">
        <v>1</v>
      </c>
      <c r="DY214">
        <v>2</v>
      </c>
      <c r="DZ214" t="s">
        <v>357</v>
      </c>
      <c r="EA214">
        <v>3.2983600000000002</v>
      </c>
      <c r="EB214">
        <v>2.6259999999999999</v>
      </c>
      <c r="EC214">
        <v>0.22020999999999999</v>
      </c>
      <c r="ED214">
        <v>0.220667</v>
      </c>
      <c r="EE214">
        <v>0.13957</v>
      </c>
      <c r="EF214">
        <v>0.135688</v>
      </c>
      <c r="EG214">
        <v>23649.8</v>
      </c>
      <c r="EH214">
        <v>24053</v>
      </c>
      <c r="EI214">
        <v>28216.7</v>
      </c>
      <c r="EJ214">
        <v>29703.5</v>
      </c>
      <c r="EK214">
        <v>33416.1</v>
      </c>
      <c r="EL214">
        <v>35632.199999999997</v>
      </c>
      <c r="EM214">
        <v>39824.5</v>
      </c>
      <c r="EN214">
        <v>42432.2</v>
      </c>
      <c r="EO214">
        <v>2.2460200000000001</v>
      </c>
      <c r="EP214">
        <v>2.2200500000000001</v>
      </c>
      <c r="EQ214">
        <v>0.130825</v>
      </c>
      <c r="ER214">
        <v>0</v>
      </c>
      <c r="ES214">
        <v>30.401800000000001</v>
      </c>
      <c r="ET214">
        <v>999.9</v>
      </c>
      <c r="EU214">
        <v>71.900000000000006</v>
      </c>
      <c r="EV214">
        <v>33.5</v>
      </c>
      <c r="EW214">
        <v>36.962800000000001</v>
      </c>
      <c r="EX214">
        <v>57.854500000000002</v>
      </c>
      <c r="EY214">
        <v>-3.1049699999999998</v>
      </c>
      <c r="EZ214">
        <v>2</v>
      </c>
      <c r="FA214">
        <v>0.33260400000000001</v>
      </c>
      <c r="FB214">
        <v>-0.18324599999999999</v>
      </c>
      <c r="FC214">
        <v>20.272099999999998</v>
      </c>
      <c r="FD214">
        <v>5.2198399999999996</v>
      </c>
      <c r="FE214">
        <v>12.004</v>
      </c>
      <c r="FF214">
        <v>4.9871499999999997</v>
      </c>
      <c r="FG214">
        <v>3.2845499999999999</v>
      </c>
      <c r="FH214">
        <v>9999</v>
      </c>
      <c r="FI214">
        <v>9999</v>
      </c>
      <c r="FJ214">
        <v>9999</v>
      </c>
      <c r="FK214">
        <v>999.9</v>
      </c>
      <c r="FL214">
        <v>1.8658300000000001</v>
      </c>
      <c r="FM214">
        <v>1.8622000000000001</v>
      </c>
      <c r="FN214">
        <v>1.8642399999999999</v>
      </c>
      <c r="FO214">
        <v>1.86029</v>
      </c>
      <c r="FP214">
        <v>1.86097</v>
      </c>
      <c r="FQ214">
        <v>1.86016</v>
      </c>
      <c r="FR214">
        <v>1.8618699999999999</v>
      </c>
      <c r="FS214">
        <v>1.8583700000000001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-5.59</v>
      </c>
      <c r="GH214">
        <v>0.15240000000000001</v>
      </c>
      <c r="GI214">
        <v>-3.43048097447471</v>
      </c>
      <c r="GJ214">
        <v>-2.7043828418459848E-3</v>
      </c>
      <c r="GK214">
        <v>1.1637646390227569E-6</v>
      </c>
      <c r="GL214">
        <v>-2.7935288173591201E-10</v>
      </c>
      <c r="GM214">
        <v>0.15243500000000409</v>
      </c>
      <c r="GN214">
        <v>0</v>
      </c>
      <c r="GO214">
        <v>0</v>
      </c>
      <c r="GP214">
        <v>0</v>
      </c>
      <c r="GQ214">
        <v>5</v>
      </c>
      <c r="GR214">
        <v>2087</v>
      </c>
      <c r="GS214">
        <v>4</v>
      </c>
      <c r="GT214">
        <v>31</v>
      </c>
      <c r="GU214">
        <v>54.8</v>
      </c>
      <c r="GV214">
        <v>54.8</v>
      </c>
      <c r="GW214">
        <v>3.45581</v>
      </c>
      <c r="GX214">
        <v>2.5134300000000001</v>
      </c>
      <c r="GY214">
        <v>2.04834</v>
      </c>
      <c r="GZ214">
        <v>2.6171899999999999</v>
      </c>
      <c r="HA214">
        <v>2.1972700000000001</v>
      </c>
      <c r="HB214">
        <v>2.3034699999999999</v>
      </c>
      <c r="HC214">
        <v>38.403399999999998</v>
      </c>
      <c r="HD214">
        <v>14.3247</v>
      </c>
      <c r="HE214">
        <v>18</v>
      </c>
      <c r="HF214">
        <v>705.04300000000001</v>
      </c>
      <c r="HG214">
        <v>761.90200000000004</v>
      </c>
      <c r="HH214">
        <v>30.999500000000001</v>
      </c>
      <c r="HI214">
        <v>31.648800000000001</v>
      </c>
      <c r="HJ214">
        <v>30.000299999999999</v>
      </c>
      <c r="HK214">
        <v>31.510300000000001</v>
      </c>
      <c r="HL214">
        <v>31.4955</v>
      </c>
      <c r="HM214">
        <v>69.099599999999995</v>
      </c>
      <c r="HN214">
        <v>12.098699999999999</v>
      </c>
      <c r="HO214">
        <v>100</v>
      </c>
      <c r="HP214">
        <v>31</v>
      </c>
      <c r="HQ214">
        <v>1330.65</v>
      </c>
      <c r="HR214">
        <v>33.0685</v>
      </c>
      <c r="HS214">
        <v>99.421099999999996</v>
      </c>
      <c r="HT214">
        <v>98.419799999999995</v>
      </c>
    </row>
    <row r="215" spans="1:228" x14ac:dyDescent="0.2">
      <c r="A215">
        <v>200</v>
      </c>
      <c r="B215">
        <v>1670957786.5999999</v>
      </c>
      <c r="C215">
        <v>794.59999990463257</v>
      </c>
      <c r="D215" t="s">
        <v>759</v>
      </c>
      <c r="E215" t="s">
        <v>760</v>
      </c>
      <c r="F215">
        <v>4</v>
      </c>
      <c r="G215">
        <v>1670957784.3499999</v>
      </c>
      <c r="H215">
        <f t="shared" si="102"/>
        <v>2.1471422299458322E-3</v>
      </c>
      <c r="I215">
        <f t="shared" si="103"/>
        <v>2.1471422299458323</v>
      </c>
      <c r="J215">
        <f t="shared" si="104"/>
        <v>32.388906613726</v>
      </c>
      <c r="K215">
        <f t="shared" si="105"/>
        <v>1296.9962499999999</v>
      </c>
      <c r="L215">
        <f t="shared" si="106"/>
        <v>902.01460626376945</v>
      </c>
      <c r="M215">
        <f t="shared" si="107"/>
        <v>91.263906321515876</v>
      </c>
      <c r="N215">
        <f t="shared" si="108"/>
        <v>131.22730323586759</v>
      </c>
      <c r="O215">
        <f t="shared" si="109"/>
        <v>0.1433685289529833</v>
      </c>
      <c r="P215">
        <f t="shared" si="110"/>
        <v>3.6817114564974385</v>
      </c>
      <c r="Q215">
        <f t="shared" si="111"/>
        <v>0.14033766565726449</v>
      </c>
      <c r="R215">
        <f t="shared" si="112"/>
        <v>8.7978015438430229E-2</v>
      </c>
      <c r="S215">
        <f t="shared" si="113"/>
        <v>226.12794860989436</v>
      </c>
      <c r="T215">
        <f t="shared" si="114"/>
        <v>33.068043383212554</v>
      </c>
      <c r="U215">
        <f t="shared" si="115"/>
        <v>32.518250000000002</v>
      </c>
      <c r="V215">
        <f t="shared" si="116"/>
        <v>4.916953171517898</v>
      </c>
      <c r="W215">
        <f t="shared" si="117"/>
        <v>70.10739719588598</v>
      </c>
      <c r="X215">
        <f t="shared" si="118"/>
        <v>3.4328243592915149</v>
      </c>
      <c r="Y215">
        <f t="shared" si="119"/>
        <v>4.8965223308746069</v>
      </c>
      <c r="Z215">
        <f t="shared" si="120"/>
        <v>1.4841288122263832</v>
      </c>
      <c r="AA215">
        <f t="shared" si="121"/>
        <v>-94.688972340611201</v>
      </c>
      <c r="AB215">
        <f t="shared" si="122"/>
        <v>-14.653408200251457</v>
      </c>
      <c r="AC215">
        <f t="shared" si="123"/>
        <v>-0.90688906099732136</v>
      </c>
      <c r="AD215">
        <f t="shared" si="124"/>
        <v>115.87867900803438</v>
      </c>
      <c r="AE215">
        <f t="shared" si="125"/>
        <v>55.920696172796667</v>
      </c>
      <c r="AF215">
        <f t="shared" si="126"/>
        <v>2.145517380458267</v>
      </c>
      <c r="AG215">
        <f t="shared" si="127"/>
        <v>32.388906613726</v>
      </c>
      <c r="AH215">
        <v>1366.0965157323481</v>
      </c>
      <c r="AI215">
        <v>1345.5438181818181</v>
      </c>
      <c r="AJ215">
        <v>1.7156524611329811</v>
      </c>
      <c r="AK215">
        <v>63.248288586622081</v>
      </c>
      <c r="AL215">
        <f t="shared" si="128"/>
        <v>2.1471422299458323</v>
      </c>
      <c r="AM215">
        <v>33.066527815566417</v>
      </c>
      <c r="AN215">
        <v>33.927966060606053</v>
      </c>
      <c r="AO215">
        <v>1.2994636509273329E-5</v>
      </c>
      <c r="AP215">
        <v>96.55356453263947</v>
      </c>
      <c r="AQ215">
        <v>0</v>
      </c>
      <c r="AR215">
        <v>0</v>
      </c>
      <c r="AS215">
        <f t="shared" si="129"/>
        <v>1</v>
      </c>
      <c r="AT215">
        <f t="shared" si="130"/>
        <v>0</v>
      </c>
      <c r="AU215">
        <f t="shared" si="131"/>
        <v>47445.68037822612</v>
      </c>
      <c r="AV215">
        <f t="shared" si="132"/>
        <v>1200.0662500000001</v>
      </c>
      <c r="AW215">
        <f t="shared" si="133"/>
        <v>1025.9817510932094</v>
      </c>
      <c r="AX215">
        <f t="shared" si="134"/>
        <v>0.85493759289806659</v>
      </c>
      <c r="AY215">
        <f t="shared" si="135"/>
        <v>0.18842955429326869</v>
      </c>
      <c r="AZ215">
        <v>2.7</v>
      </c>
      <c r="BA215">
        <v>0.5</v>
      </c>
      <c r="BB215" t="s">
        <v>355</v>
      </c>
      <c r="BC215">
        <v>2</v>
      </c>
      <c r="BD215" t="b">
        <v>1</v>
      </c>
      <c r="BE215">
        <v>1670957784.3499999</v>
      </c>
      <c r="BF215">
        <v>1296.9962499999999</v>
      </c>
      <c r="BG215">
        <v>1321.3775000000001</v>
      </c>
      <c r="BH215">
        <v>33.9286125</v>
      </c>
      <c r="BI215">
        <v>33.067749999999997</v>
      </c>
      <c r="BJ215">
        <v>1302.59375</v>
      </c>
      <c r="BK215">
        <v>33.776175000000002</v>
      </c>
      <c r="BL215">
        <v>650.08662500000003</v>
      </c>
      <c r="BM215">
        <v>101.07774999999999</v>
      </c>
      <c r="BN215">
        <v>0.1001086375</v>
      </c>
      <c r="BO215">
        <v>32.444425000000003</v>
      </c>
      <c r="BP215">
        <v>32.518250000000002</v>
      </c>
      <c r="BQ215">
        <v>999.9</v>
      </c>
      <c r="BR215">
        <v>0</v>
      </c>
      <c r="BS215">
        <v>0</v>
      </c>
      <c r="BT215">
        <v>9011.71875</v>
      </c>
      <c r="BU215">
        <v>0</v>
      </c>
      <c r="BV215">
        <v>273.80975000000001</v>
      </c>
      <c r="BW215">
        <v>-24.380587500000001</v>
      </c>
      <c r="BX215">
        <v>1342.5487499999999</v>
      </c>
      <c r="BY215">
        <v>1366.5662500000001</v>
      </c>
      <c r="BZ215">
        <v>0.86082837499999998</v>
      </c>
      <c r="CA215">
        <v>1321.3775000000001</v>
      </c>
      <c r="CB215">
        <v>33.067749999999997</v>
      </c>
      <c r="CC215">
        <v>3.42943</v>
      </c>
      <c r="CD215">
        <v>3.3424174999999998</v>
      </c>
      <c r="CE215">
        <v>26.274337500000001</v>
      </c>
      <c r="CF215">
        <v>25.839874999999999</v>
      </c>
      <c r="CG215">
        <v>1200.0662500000001</v>
      </c>
      <c r="CH215">
        <v>0.49999749999999998</v>
      </c>
      <c r="CI215">
        <v>0.50000250000000002</v>
      </c>
      <c r="CJ215">
        <v>0</v>
      </c>
      <c r="CK215">
        <v>779.87549999999999</v>
      </c>
      <c r="CL215">
        <v>4.9990899999999998</v>
      </c>
      <c r="CM215">
        <v>8304.2512499999993</v>
      </c>
      <c r="CN215">
        <v>9558.3762500000012</v>
      </c>
      <c r="CO215">
        <v>41.75</v>
      </c>
      <c r="CP215">
        <v>43.436999999999998</v>
      </c>
      <c r="CQ215">
        <v>42.5</v>
      </c>
      <c r="CR215">
        <v>42.561999999999998</v>
      </c>
      <c r="CS215">
        <v>43.125</v>
      </c>
      <c r="CT215">
        <v>597.53</v>
      </c>
      <c r="CU215">
        <v>597.53625</v>
      </c>
      <c r="CV215">
        <v>0</v>
      </c>
      <c r="CW215">
        <v>1670957818.5999999</v>
      </c>
      <c r="CX215">
        <v>0</v>
      </c>
      <c r="CY215">
        <v>1670954496.5999999</v>
      </c>
      <c r="CZ215" t="s">
        <v>356</v>
      </c>
      <c r="DA215">
        <v>1670954495.5999999</v>
      </c>
      <c r="DB215">
        <v>1670954496.5999999</v>
      </c>
      <c r="DC215">
        <v>16</v>
      </c>
      <c r="DD215">
        <v>-7.6999999999999999E-2</v>
      </c>
      <c r="DE215">
        <v>-1.0999999999999999E-2</v>
      </c>
      <c r="DF215">
        <v>-4.38</v>
      </c>
      <c r="DG215">
        <v>0.152</v>
      </c>
      <c r="DH215">
        <v>415</v>
      </c>
      <c r="DI215">
        <v>32</v>
      </c>
      <c r="DJ215">
        <v>0.4</v>
      </c>
      <c r="DK215">
        <v>0.41</v>
      </c>
      <c r="DL215">
        <v>-24.363090243902441</v>
      </c>
      <c r="DM215">
        <v>-0.26480487804882891</v>
      </c>
      <c r="DN215">
        <v>5.280211934437478E-2</v>
      </c>
      <c r="DO215">
        <v>0</v>
      </c>
      <c r="DP215">
        <v>0.8696711707317073</v>
      </c>
      <c r="DQ215">
        <v>-3.9854216027873687E-2</v>
      </c>
      <c r="DR215">
        <v>4.5786600122127517E-3</v>
      </c>
      <c r="DS215">
        <v>1</v>
      </c>
      <c r="DT215">
        <v>0</v>
      </c>
      <c r="DU215">
        <v>0</v>
      </c>
      <c r="DV215">
        <v>0</v>
      </c>
      <c r="DW215">
        <v>-1</v>
      </c>
      <c r="DX215">
        <v>1</v>
      </c>
      <c r="DY215">
        <v>2</v>
      </c>
      <c r="DZ215" t="s">
        <v>357</v>
      </c>
      <c r="EA215">
        <v>3.2980499999999999</v>
      </c>
      <c r="EB215">
        <v>2.6252900000000001</v>
      </c>
      <c r="EC215">
        <v>0.22098999999999999</v>
      </c>
      <c r="ED215">
        <v>0.22143599999999999</v>
      </c>
      <c r="EE215">
        <v>0.13956199999999999</v>
      </c>
      <c r="EF215">
        <v>0.13570199999999999</v>
      </c>
      <c r="EG215">
        <v>23626</v>
      </c>
      <c r="EH215">
        <v>24029.3</v>
      </c>
      <c r="EI215">
        <v>28216.6</v>
      </c>
      <c r="EJ215">
        <v>29703.599999999999</v>
      </c>
      <c r="EK215">
        <v>33416.400000000001</v>
      </c>
      <c r="EL215">
        <v>35632.199999999997</v>
      </c>
      <c r="EM215">
        <v>39824.400000000001</v>
      </c>
      <c r="EN215">
        <v>42432.7</v>
      </c>
      <c r="EO215">
        <v>2.2456299999999998</v>
      </c>
      <c r="EP215">
        <v>2.2204700000000002</v>
      </c>
      <c r="EQ215">
        <v>0.129938</v>
      </c>
      <c r="ER215">
        <v>0</v>
      </c>
      <c r="ES215">
        <v>30.401800000000001</v>
      </c>
      <c r="ET215">
        <v>999.9</v>
      </c>
      <c r="EU215">
        <v>71.900000000000006</v>
      </c>
      <c r="EV215">
        <v>33.5</v>
      </c>
      <c r="EW215">
        <v>36.959099999999999</v>
      </c>
      <c r="EX215">
        <v>57.644500000000001</v>
      </c>
      <c r="EY215">
        <v>-2.9807700000000001</v>
      </c>
      <c r="EZ215">
        <v>2</v>
      </c>
      <c r="FA215">
        <v>0.33259100000000003</v>
      </c>
      <c r="FB215">
        <v>-0.186806</v>
      </c>
      <c r="FC215">
        <v>20.271999999999998</v>
      </c>
      <c r="FD215">
        <v>5.2190899999999996</v>
      </c>
      <c r="FE215">
        <v>12.004</v>
      </c>
      <c r="FF215">
        <v>4.9870999999999999</v>
      </c>
      <c r="FG215">
        <v>3.2845800000000001</v>
      </c>
      <c r="FH215">
        <v>9999</v>
      </c>
      <c r="FI215">
        <v>9999</v>
      </c>
      <c r="FJ215">
        <v>9999</v>
      </c>
      <c r="FK215">
        <v>999.9</v>
      </c>
      <c r="FL215">
        <v>1.8658300000000001</v>
      </c>
      <c r="FM215">
        <v>1.8622099999999999</v>
      </c>
      <c r="FN215">
        <v>1.86425</v>
      </c>
      <c r="FO215">
        <v>1.86029</v>
      </c>
      <c r="FP215">
        <v>1.8609800000000001</v>
      </c>
      <c r="FQ215">
        <v>1.86015</v>
      </c>
      <c r="FR215">
        <v>1.86188</v>
      </c>
      <c r="FS215">
        <v>1.8583799999999999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-5.6</v>
      </c>
      <c r="GH215">
        <v>0.15240000000000001</v>
      </c>
      <c r="GI215">
        <v>-3.43048097447471</v>
      </c>
      <c r="GJ215">
        <v>-2.7043828418459848E-3</v>
      </c>
      <c r="GK215">
        <v>1.1637646390227569E-6</v>
      </c>
      <c r="GL215">
        <v>-2.7935288173591201E-10</v>
      </c>
      <c r="GM215">
        <v>0.15243500000000409</v>
      </c>
      <c r="GN215">
        <v>0</v>
      </c>
      <c r="GO215">
        <v>0</v>
      </c>
      <c r="GP215">
        <v>0</v>
      </c>
      <c r="GQ215">
        <v>5</v>
      </c>
      <c r="GR215">
        <v>2087</v>
      </c>
      <c r="GS215">
        <v>4</v>
      </c>
      <c r="GT215">
        <v>31</v>
      </c>
      <c r="GU215">
        <v>54.9</v>
      </c>
      <c r="GV215">
        <v>54.8</v>
      </c>
      <c r="GW215">
        <v>3.4692400000000001</v>
      </c>
      <c r="GX215">
        <v>2.5109900000000001</v>
      </c>
      <c r="GY215">
        <v>2.04834</v>
      </c>
      <c r="GZ215">
        <v>2.6171899999999999</v>
      </c>
      <c r="HA215">
        <v>2.1972700000000001</v>
      </c>
      <c r="HB215">
        <v>2.3156699999999999</v>
      </c>
      <c r="HC215">
        <v>38.403399999999998</v>
      </c>
      <c r="HD215">
        <v>14.3422</v>
      </c>
      <c r="HE215">
        <v>18</v>
      </c>
      <c r="HF215">
        <v>704.73599999999999</v>
      </c>
      <c r="HG215">
        <v>762.34500000000003</v>
      </c>
      <c r="HH215">
        <v>30.999300000000002</v>
      </c>
      <c r="HI215">
        <v>31.651499999999999</v>
      </c>
      <c r="HJ215">
        <v>30.0002</v>
      </c>
      <c r="HK215">
        <v>31.512599999999999</v>
      </c>
      <c r="HL215">
        <v>31.497800000000002</v>
      </c>
      <c r="HM215">
        <v>69.436800000000005</v>
      </c>
      <c r="HN215">
        <v>12.098699999999999</v>
      </c>
      <c r="HO215">
        <v>100</v>
      </c>
      <c r="HP215">
        <v>31</v>
      </c>
      <c r="HQ215">
        <v>1337.36</v>
      </c>
      <c r="HR215">
        <v>33.0685</v>
      </c>
      <c r="HS215">
        <v>99.420900000000003</v>
      </c>
      <c r="HT215">
        <v>98.4208</v>
      </c>
    </row>
    <row r="216" spans="1:228" x14ac:dyDescent="0.2">
      <c r="A216">
        <v>201</v>
      </c>
      <c r="B216">
        <v>1670957790.5999999</v>
      </c>
      <c r="C216">
        <v>798.59999990463257</v>
      </c>
      <c r="D216" t="s">
        <v>761</v>
      </c>
      <c r="E216" t="s">
        <v>762</v>
      </c>
      <c r="F216">
        <v>4</v>
      </c>
      <c r="G216">
        <v>1670957788.5999999</v>
      </c>
      <c r="H216">
        <f t="shared" si="102"/>
        <v>2.112170617222429E-3</v>
      </c>
      <c r="I216">
        <f t="shared" si="103"/>
        <v>2.112170617222429</v>
      </c>
      <c r="J216">
        <f t="shared" si="104"/>
        <v>32.302442855600574</v>
      </c>
      <c r="K216">
        <f t="shared" si="105"/>
        <v>1304.065714285714</v>
      </c>
      <c r="L216">
        <f t="shared" si="106"/>
        <v>904.61419143085743</v>
      </c>
      <c r="M216">
        <f t="shared" si="107"/>
        <v>91.526694469066356</v>
      </c>
      <c r="N216">
        <f t="shared" si="108"/>
        <v>131.94224159829153</v>
      </c>
      <c r="O216">
        <f t="shared" si="109"/>
        <v>0.14125914157816649</v>
      </c>
      <c r="P216">
        <f t="shared" si="110"/>
        <v>3.6808988741722075</v>
      </c>
      <c r="Q216">
        <f t="shared" si="111"/>
        <v>0.13831518694844655</v>
      </c>
      <c r="R216">
        <f t="shared" si="112"/>
        <v>8.6706384313967225E-2</v>
      </c>
      <c r="S216">
        <f t="shared" si="113"/>
        <v>226.11419452209472</v>
      </c>
      <c r="T216">
        <f t="shared" si="114"/>
        <v>33.065947829327129</v>
      </c>
      <c r="U216">
        <f t="shared" si="115"/>
        <v>32.505214285714281</v>
      </c>
      <c r="V216">
        <f t="shared" si="116"/>
        <v>4.9133401935757393</v>
      </c>
      <c r="W216">
        <f t="shared" si="117"/>
        <v>70.128198859141193</v>
      </c>
      <c r="X216">
        <f t="shared" si="118"/>
        <v>3.4320064059805508</v>
      </c>
      <c r="Y216">
        <f t="shared" si="119"/>
        <v>4.8939035392510863</v>
      </c>
      <c r="Z216">
        <f t="shared" si="120"/>
        <v>1.4813337875951884</v>
      </c>
      <c r="AA216">
        <f t="shared" si="121"/>
        <v>-93.146724219509125</v>
      </c>
      <c r="AB216">
        <f t="shared" si="122"/>
        <v>-13.944986947047685</v>
      </c>
      <c r="AC216">
        <f t="shared" si="123"/>
        <v>-0.86314044911553112</v>
      </c>
      <c r="AD216">
        <f t="shared" si="124"/>
        <v>118.15934290642238</v>
      </c>
      <c r="AE216">
        <f t="shared" si="125"/>
        <v>56.075358926798472</v>
      </c>
      <c r="AF216">
        <f t="shared" si="126"/>
        <v>2.1172292405344733</v>
      </c>
      <c r="AG216">
        <f t="shared" si="127"/>
        <v>32.302442855600574</v>
      </c>
      <c r="AH216">
        <v>1373.0084275456491</v>
      </c>
      <c r="AI216">
        <v>1352.446848484848</v>
      </c>
      <c r="AJ216">
        <v>1.7273318614381381</v>
      </c>
      <c r="AK216">
        <v>63.248288586622081</v>
      </c>
      <c r="AL216">
        <f t="shared" si="128"/>
        <v>2.112170617222429</v>
      </c>
      <c r="AM216">
        <v>33.069821417371038</v>
      </c>
      <c r="AN216">
        <v>33.917993939393938</v>
      </c>
      <c r="AO216">
        <v>-1.112096305707127E-4</v>
      </c>
      <c r="AP216">
        <v>96.55356453263947</v>
      </c>
      <c r="AQ216">
        <v>0</v>
      </c>
      <c r="AR216">
        <v>0</v>
      </c>
      <c r="AS216">
        <f t="shared" si="129"/>
        <v>1</v>
      </c>
      <c r="AT216">
        <f t="shared" si="130"/>
        <v>0</v>
      </c>
      <c r="AU216">
        <f t="shared" si="131"/>
        <v>47432.598633598878</v>
      </c>
      <c r="AV216">
        <f t="shared" si="132"/>
        <v>1199.982857142857</v>
      </c>
      <c r="AW216">
        <f t="shared" si="133"/>
        <v>1025.9114707368367</v>
      </c>
      <c r="AX216">
        <f t="shared" si="134"/>
        <v>0.85493843902030231</v>
      </c>
      <c r="AY216">
        <f t="shared" si="135"/>
        <v>0.18843118730918337</v>
      </c>
      <c r="AZ216">
        <v>2.7</v>
      </c>
      <c r="BA216">
        <v>0.5</v>
      </c>
      <c r="BB216" t="s">
        <v>355</v>
      </c>
      <c r="BC216">
        <v>2</v>
      </c>
      <c r="BD216" t="b">
        <v>1</v>
      </c>
      <c r="BE216">
        <v>1670957788.5999999</v>
      </c>
      <c r="BF216">
        <v>1304.065714285714</v>
      </c>
      <c r="BG216">
        <v>1328.502857142857</v>
      </c>
      <c r="BH216">
        <v>33.920614285714286</v>
      </c>
      <c r="BI216">
        <v>33.071071428571429</v>
      </c>
      <c r="BJ216">
        <v>1309.668571428572</v>
      </c>
      <c r="BK216">
        <v>33.768185714285707</v>
      </c>
      <c r="BL216">
        <v>650.06857142857132</v>
      </c>
      <c r="BM216">
        <v>101.0775714285714</v>
      </c>
      <c r="BN216">
        <v>0.10003040000000001</v>
      </c>
      <c r="BO216">
        <v>32.434942857142858</v>
      </c>
      <c r="BP216">
        <v>32.505214285714281</v>
      </c>
      <c r="BQ216">
        <v>999.89999999999986</v>
      </c>
      <c r="BR216">
        <v>0</v>
      </c>
      <c r="BS216">
        <v>0</v>
      </c>
      <c r="BT216">
        <v>9008.9271428571428</v>
      </c>
      <c r="BU216">
        <v>0</v>
      </c>
      <c r="BV216">
        <v>273.82314285714278</v>
      </c>
      <c r="BW216">
        <v>-24.4373</v>
      </c>
      <c r="BX216">
        <v>1349.8542857142861</v>
      </c>
      <c r="BY216">
        <v>1373.94</v>
      </c>
      <c r="BZ216">
        <v>0.84954057142857153</v>
      </c>
      <c r="CA216">
        <v>1328.502857142857</v>
      </c>
      <c r="CB216">
        <v>33.071071428571429</v>
      </c>
      <c r="CC216">
        <v>3.4286185714285722</v>
      </c>
      <c r="CD216">
        <v>3.342748571428571</v>
      </c>
      <c r="CE216">
        <v>26.27037142857143</v>
      </c>
      <c r="CF216">
        <v>25.841542857142858</v>
      </c>
      <c r="CG216">
        <v>1199.982857142857</v>
      </c>
      <c r="CH216">
        <v>0.49996728571428573</v>
      </c>
      <c r="CI216">
        <v>0.50003271428571427</v>
      </c>
      <c r="CJ216">
        <v>0</v>
      </c>
      <c r="CK216">
        <v>779.72285714285715</v>
      </c>
      <c r="CL216">
        <v>4.9990899999999998</v>
      </c>
      <c r="CM216">
        <v>8303.0828571428556</v>
      </c>
      <c r="CN216">
        <v>9557.6071428571431</v>
      </c>
      <c r="CO216">
        <v>41.75</v>
      </c>
      <c r="CP216">
        <v>43.436999999999998</v>
      </c>
      <c r="CQ216">
        <v>42.5</v>
      </c>
      <c r="CR216">
        <v>42.561999999999998</v>
      </c>
      <c r="CS216">
        <v>43.142714285714291</v>
      </c>
      <c r="CT216">
        <v>597.45428571428579</v>
      </c>
      <c r="CU216">
        <v>597.52857142857158</v>
      </c>
      <c r="CV216">
        <v>0</v>
      </c>
      <c r="CW216">
        <v>1670957822.8</v>
      </c>
      <c r="CX216">
        <v>0</v>
      </c>
      <c r="CY216">
        <v>1670954496.5999999</v>
      </c>
      <c r="CZ216" t="s">
        <v>356</v>
      </c>
      <c r="DA216">
        <v>1670954495.5999999</v>
      </c>
      <c r="DB216">
        <v>1670954496.5999999</v>
      </c>
      <c r="DC216">
        <v>16</v>
      </c>
      <c r="DD216">
        <v>-7.6999999999999999E-2</v>
      </c>
      <c r="DE216">
        <v>-1.0999999999999999E-2</v>
      </c>
      <c r="DF216">
        <v>-4.38</v>
      </c>
      <c r="DG216">
        <v>0.152</v>
      </c>
      <c r="DH216">
        <v>415</v>
      </c>
      <c r="DI216">
        <v>32</v>
      </c>
      <c r="DJ216">
        <v>0.4</v>
      </c>
      <c r="DK216">
        <v>0.41</v>
      </c>
      <c r="DL216">
        <v>-24.3904</v>
      </c>
      <c r="DM216">
        <v>-8.1562369338059104E-2</v>
      </c>
      <c r="DN216">
        <v>3.6370693106856963E-2</v>
      </c>
      <c r="DO216">
        <v>1</v>
      </c>
      <c r="DP216">
        <v>0.86555353658536571</v>
      </c>
      <c r="DQ216">
        <v>-7.6289393728221244E-2</v>
      </c>
      <c r="DR216">
        <v>8.1251953705518461E-3</v>
      </c>
      <c r="DS216">
        <v>1</v>
      </c>
      <c r="DT216">
        <v>0</v>
      </c>
      <c r="DU216">
        <v>0</v>
      </c>
      <c r="DV216">
        <v>0</v>
      </c>
      <c r="DW216">
        <v>-1</v>
      </c>
      <c r="DX216">
        <v>2</v>
      </c>
      <c r="DY216">
        <v>2</v>
      </c>
      <c r="DZ216" t="s">
        <v>738</v>
      </c>
      <c r="EA216">
        <v>3.2982900000000002</v>
      </c>
      <c r="EB216">
        <v>2.6252</v>
      </c>
      <c r="EC216">
        <v>0.22167700000000001</v>
      </c>
      <c r="ED216">
        <v>0.22212499999999999</v>
      </c>
      <c r="EE216">
        <v>0.139542</v>
      </c>
      <c r="EF216">
        <v>0.135709</v>
      </c>
      <c r="EG216">
        <v>23604.799999999999</v>
      </c>
      <c r="EH216">
        <v>24007.4</v>
      </c>
      <c r="EI216">
        <v>28216.3</v>
      </c>
      <c r="EJ216">
        <v>29702.9</v>
      </c>
      <c r="EK216">
        <v>33416.699999999997</v>
      </c>
      <c r="EL216">
        <v>35630.6</v>
      </c>
      <c r="EM216">
        <v>39823.800000000003</v>
      </c>
      <c r="EN216">
        <v>42431.199999999997</v>
      </c>
      <c r="EO216">
        <v>2.246</v>
      </c>
      <c r="EP216">
        <v>2.2202500000000001</v>
      </c>
      <c r="EQ216">
        <v>0.129186</v>
      </c>
      <c r="ER216">
        <v>0</v>
      </c>
      <c r="ES216">
        <v>30.401800000000001</v>
      </c>
      <c r="ET216">
        <v>999.9</v>
      </c>
      <c r="EU216">
        <v>71.900000000000006</v>
      </c>
      <c r="EV216">
        <v>33.5</v>
      </c>
      <c r="EW216">
        <v>36.957599999999999</v>
      </c>
      <c r="EX216">
        <v>57.374499999999998</v>
      </c>
      <c r="EY216">
        <v>-3.1370200000000001</v>
      </c>
      <c r="EZ216">
        <v>2</v>
      </c>
      <c r="FA216">
        <v>0.33275399999999999</v>
      </c>
      <c r="FB216">
        <v>-0.192187</v>
      </c>
      <c r="FC216">
        <v>20.272200000000002</v>
      </c>
      <c r="FD216">
        <v>5.2183400000000004</v>
      </c>
      <c r="FE216">
        <v>12.004</v>
      </c>
      <c r="FF216">
        <v>4.9872500000000004</v>
      </c>
      <c r="FG216">
        <v>3.2846299999999999</v>
      </c>
      <c r="FH216">
        <v>9999</v>
      </c>
      <c r="FI216">
        <v>9999</v>
      </c>
      <c r="FJ216">
        <v>9999</v>
      </c>
      <c r="FK216">
        <v>999.9</v>
      </c>
      <c r="FL216">
        <v>1.8658399999999999</v>
      </c>
      <c r="FM216">
        <v>1.86219</v>
      </c>
      <c r="FN216">
        <v>1.8642000000000001</v>
      </c>
      <c r="FO216">
        <v>1.86026</v>
      </c>
      <c r="FP216">
        <v>1.8609899999999999</v>
      </c>
      <c r="FQ216">
        <v>1.86015</v>
      </c>
      <c r="FR216">
        <v>1.8618699999999999</v>
      </c>
      <c r="FS216">
        <v>1.8583700000000001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-5.61</v>
      </c>
      <c r="GH216">
        <v>0.15240000000000001</v>
      </c>
      <c r="GI216">
        <v>-3.43048097447471</v>
      </c>
      <c r="GJ216">
        <v>-2.7043828418459848E-3</v>
      </c>
      <c r="GK216">
        <v>1.1637646390227569E-6</v>
      </c>
      <c r="GL216">
        <v>-2.7935288173591201E-10</v>
      </c>
      <c r="GM216">
        <v>0.15243500000000409</v>
      </c>
      <c r="GN216">
        <v>0</v>
      </c>
      <c r="GO216">
        <v>0</v>
      </c>
      <c r="GP216">
        <v>0</v>
      </c>
      <c r="GQ216">
        <v>5</v>
      </c>
      <c r="GR216">
        <v>2087</v>
      </c>
      <c r="GS216">
        <v>4</v>
      </c>
      <c r="GT216">
        <v>31</v>
      </c>
      <c r="GU216">
        <v>54.9</v>
      </c>
      <c r="GV216">
        <v>54.9</v>
      </c>
      <c r="GW216">
        <v>3.4838900000000002</v>
      </c>
      <c r="GX216">
        <v>2.5134300000000001</v>
      </c>
      <c r="GY216">
        <v>2.04834</v>
      </c>
      <c r="GZ216">
        <v>2.6184099999999999</v>
      </c>
      <c r="HA216">
        <v>2.1972700000000001</v>
      </c>
      <c r="HB216">
        <v>2.3327599999999999</v>
      </c>
      <c r="HC216">
        <v>38.403399999999998</v>
      </c>
      <c r="HD216">
        <v>14.350899999999999</v>
      </c>
      <c r="HE216">
        <v>18</v>
      </c>
      <c r="HF216">
        <v>705.06600000000003</v>
      </c>
      <c r="HG216">
        <v>762.15599999999995</v>
      </c>
      <c r="HH216">
        <v>30.998799999999999</v>
      </c>
      <c r="HI216">
        <v>31.653600000000001</v>
      </c>
      <c r="HJ216">
        <v>30.000299999999999</v>
      </c>
      <c r="HK216">
        <v>31.513999999999999</v>
      </c>
      <c r="HL216">
        <v>31.5</v>
      </c>
      <c r="HM216">
        <v>69.714200000000005</v>
      </c>
      <c r="HN216">
        <v>12.098699999999999</v>
      </c>
      <c r="HO216">
        <v>100</v>
      </c>
      <c r="HP216">
        <v>31</v>
      </c>
      <c r="HQ216">
        <v>1344.04</v>
      </c>
      <c r="HR216">
        <v>33.0685</v>
      </c>
      <c r="HS216">
        <v>99.419499999999999</v>
      </c>
      <c r="HT216">
        <v>98.4178</v>
      </c>
    </row>
    <row r="217" spans="1:228" x14ac:dyDescent="0.2">
      <c r="A217">
        <v>202</v>
      </c>
      <c r="B217">
        <v>1670957794.5999999</v>
      </c>
      <c r="C217">
        <v>802.59999990463257</v>
      </c>
      <c r="D217" t="s">
        <v>763</v>
      </c>
      <c r="E217" t="s">
        <v>764</v>
      </c>
      <c r="F217">
        <v>4</v>
      </c>
      <c r="G217">
        <v>1670957792.2874999</v>
      </c>
      <c r="H217">
        <f t="shared" si="102"/>
        <v>2.1072832644309781E-3</v>
      </c>
      <c r="I217">
        <f t="shared" si="103"/>
        <v>2.1072832644309782</v>
      </c>
      <c r="J217">
        <f t="shared" si="104"/>
        <v>32.094083805414328</v>
      </c>
      <c r="K217">
        <f t="shared" si="105"/>
        <v>1310.23</v>
      </c>
      <c r="L217">
        <f t="shared" si="106"/>
        <v>912.69085294914021</v>
      </c>
      <c r="M217">
        <f t="shared" si="107"/>
        <v>92.3424982575863</v>
      </c>
      <c r="N217">
        <f t="shared" si="108"/>
        <v>132.56395755593212</v>
      </c>
      <c r="O217">
        <f t="shared" si="109"/>
        <v>0.14113005425123004</v>
      </c>
      <c r="P217">
        <f t="shared" si="110"/>
        <v>3.6689697333019806</v>
      </c>
      <c r="Q217">
        <f t="shared" si="111"/>
        <v>0.1381820779223317</v>
      </c>
      <c r="R217">
        <f t="shared" si="112"/>
        <v>8.6623533849852108E-2</v>
      </c>
      <c r="S217">
        <f t="shared" si="113"/>
        <v>226.11732223576686</v>
      </c>
      <c r="T217">
        <f t="shared" si="114"/>
        <v>33.060992910253511</v>
      </c>
      <c r="U217">
        <f t="shared" si="115"/>
        <v>32.497037499999998</v>
      </c>
      <c r="V217">
        <f t="shared" si="116"/>
        <v>4.9110750954254785</v>
      </c>
      <c r="W217">
        <f t="shared" si="117"/>
        <v>70.154323264962443</v>
      </c>
      <c r="X217">
        <f t="shared" si="118"/>
        <v>3.4317490338777921</v>
      </c>
      <c r="Y217">
        <f t="shared" si="119"/>
        <v>4.8917142581742059</v>
      </c>
      <c r="Z217">
        <f t="shared" si="120"/>
        <v>1.4793260615476864</v>
      </c>
      <c r="AA217">
        <f t="shared" si="121"/>
        <v>-92.931191961406142</v>
      </c>
      <c r="AB217">
        <f t="shared" si="122"/>
        <v>-13.851049775731111</v>
      </c>
      <c r="AC217">
        <f t="shared" si="123"/>
        <v>-0.86004555154886519</v>
      </c>
      <c r="AD217">
        <f t="shared" si="124"/>
        <v>118.47503494708074</v>
      </c>
      <c r="AE217">
        <f t="shared" si="125"/>
        <v>56.157778822350444</v>
      </c>
      <c r="AF217">
        <f t="shared" si="126"/>
        <v>2.102332557572959</v>
      </c>
      <c r="AG217">
        <f t="shared" si="127"/>
        <v>32.094083805414328</v>
      </c>
      <c r="AH217">
        <v>1379.9752627448161</v>
      </c>
      <c r="AI217">
        <v>1359.4083030303029</v>
      </c>
      <c r="AJ217">
        <v>1.751526459932699</v>
      </c>
      <c r="AK217">
        <v>63.248288586622081</v>
      </c>
      <c r="AL217">
        <f t="shared" si="128"/>
        <v>2.1072832644309782</v>
      </c>
      <c r="AM217">
        <v>33.074136840577303</v>
      </c>
      <c r="AN217">
        <v>33.919859393939397</v>
      </c>
      <c r="AO217">
        <v>-2.1082208703379701E-5</v>
      </c>
      <c r="AP217">
        <v>96.55356453263947</v>
      </c>
      <c r="AQ217">
        <v>0</v>
      </c>
      <c r="AR217">
        <v>0</v>
      </c>
      <c r="AS217">
        <f t="shared" si="129"/>
        <v>1</v>
      </c>
      <c r="AT217">
        <f t="shared" si="130"/>
        <v>0</v>
      </c>
      <c r="AU217">
        <f t="shared" si="131"/>
        <v>47220.221591471483</v>
      </c>
      <c r="AV217">
        <f t="shared" si="132"/>
        <v>1200.0037500000001</v>
      </c>
      <c r="AW217">
        <f t="shared" si="133"/>
        <v>1025.9289135936615</v>
      </c>
      <c r="AX217">
        <f t="shared" si="134"/>
        <v>0.85493808964652107</v>
      </c>
      <c r="AY217">
        <f t="shared" si="135"/>
        <v>0.18843051301778585</v>
      </c>
      <c r="AZ217">
        <v>2.7</v>
      </c>
      <c r="BA217">
        <v>0.5</v>
      </c>
      <c r="BB217" t="s">
        <v>355</v>
      </c>
      <c r="BC217">
        <v>2</v>
      </c>
      <c r="BD217" t="b">
        <v>1</v>
      </c>
      <c r="BE217">
        <v>1670957792.2874999</v>
      </c>
      <c r="BF217">
        <v>1310.23</v>
      </c>
      <c r="BG217">
        <v>1334.7</v>
      </c>
      <c r="BH217">
        <v>33.918574999999997</v>
      </c>
      <c r="BI217">
        <v>33.074962499999998</v>
      </c>
      <c r="BJ217">
        <v>1315.8387499999999</v>
      </c>
      <c r="BK217">
        <v>33.7661625</v>
      </c>
      <c r="BL217">
        <v>650.03375000000005</v>
      </c>
      <c r="BM217">
        <v>101.07599999999999</v>
      </c>
      <c r="BN217">
        <v>0.1000969875</v>
      </c>
      <c r="BO217">
        <v>32.427012499999996</v>
      </c>
      <c r="BP217">
        <v>32.497037499999998</v>
      </c>
      <c r="BQ217">
        <v>999.9</v>
      </c>
      <c r="BR217">
        <v>0</v>
      </c>
      <c r="BS217">
        <v>0</v>
      </c>
      <c r="BT217">
        <v>8967.8887500000001</v>
      </c>
      <c r="BU217">
        <v>0</v>
      </c>
      <c r="BV217">
        <v>273.85500000000002</v>
      </c>
      <c r="BW217">
        <v>-24.473099999999999</v>
      </c>
      <c r="BX217">
        <v>1356.23125</v>
      </c>
      <c r="BY217">
        <v>1380.3575000000001</v>
      </c>
      <c r="BZ217">
        <v>0.8436285</v>
      </c>
      <c r="CA217">
        <v>1334.7</v>
      </c>
      <c r="CB217">
        <v>33.074962499999998</v>
      </c>
      <c r="CC217">
        <v>3.4283549999999998</v>
      </c>
      <c r="CD217">
        <v>3.3430825</v>
      </c>
      <c r="CE217">
        <v>26.2690625</v>
      </c>
      <c r="CF217">
        <v>25.843225</v>
      </c>
      <c r="CG217">
        <v>1200.0037500000001</v>
      </c>
      <c r="CH217">
        <v>0.49998049999999999</v>
      </c>
      <c r="CI217">
        <v>0.50001950000000006</v>
      </c>
      <c r="CJ217">
        <v>0</v>
      </c>
      <c r="CK217">
        <v>779.63862500000005</v>
      </c>
      <c r="CL217">
        <v>4.9990899999999998</v>
      </c>
      <c r="CM217">
        <v>8302.3549999999996</v>
      </c>
      <c r="CN217">
        <v>9557.8249999999989</v>
      </c>
      <c r="CO217">
        <v>41.75</v>
      </c>
      <c r="CP217">
        <v>43.436999999999998</v>
      </c>
      <c r="CQ217">
        <v>42.5</v>
      </c>
      <c r="CR217">
        <v>42.546499999999988</v>
      </c>
      <c r="CS217">
        <v>43.125</v>
      </c>
      <c r="CT217">
        <v>597.47874999999999</v>
      </c>
      <c r="CU217">
        <v>597.52499999999998</v>
      </c>
      <c r="CV217">
        <v>0</v>
      </c>
      <c r="CW217">
        <v>1670957827</v>
      </c>
      <c r="CX217">
        <v>0</v>
      </c>
      <c r="CY217">
        <v>1670954496.5999999</v>
      </c>
      <c r="CZ217" t="s">
        <v>356</v>
      </c>
      <c r="DA217">
        <v>1670954495.5999999</v>
      </c>
      <c r="DB217">
        <v>1670954496.5999999</v>
      </c>
      <c r="DC217">
        <v>16</v>
      </c>
      <c r="DD217">
        <v>-7.6999999999999999E-2</v>
      </c>
      <c r="DE217">
        <v>-1.0999999999999999E-2</v>
      </c>
      <c r="DF217">
        <v>-4.38</v>
      </c>
      <c r="DG217">
        <v>0.152</v>
      </c>
      <c r="DH217">
        <v>415</v>
      </c>
      <c r="DI217">
        <v>32</v>
      </c>
      <c r="DJ217">
        <v>0.4</v>
      </c>
      <c r="DK217">
        <v>0.41</v>
      </c>
      <c r="DL217">
        <v>-24.403956097560979</v>
      </c>
      <c r="DM217">
        <v>-0.32289407665508701</v>
      </c>
      <c r="DN217">
        <v>4.8065615968480968E-2</v>
      </c>
      <c r="DO217">
        <v>0</v>
      </c>
      <c r="DP217">
        <v>0.85989151219512194</v>
      </c>
      <c r="DQ217">
        <v>-0.1061785714285719</v>
      </c>
      <c r="DR217">
        <v>1.0741179099380721E-2</v>
      </c>
      <c r="DS217">
        <v>0</v>
      </c>
      <c r="DT217">
        <v>0</v>
      </c>
      <c r="DU217">
        <v>0</v>
      </c>
      <c r="DV217">
        <v>0</v>
      </c>
      <c r="DW217">
        <v>-1</v>
      </c>
      <c r="DX217">
        <v>0</v>
      </c>
      <c r="DY217">
        <v>2</v>
      </c>
      <c r="DZ217" t="s">
        <v>369</v>
      </c>
      <c r="EA217">
        <v>3.2981600000000002</v>
      </c>
      <c r="EB217">
        <v>2.6250399999999998</v>
      </c>
      <c r="EC217">
        <v>0.222362</v>
      </c>
      <c r="ED217">
        <v>0.222803</v>
      </c>
      <c r="EE217">
        <v>0.139538</v>
      </c>
      <c r="EF217">
        <v>0.135713</v>
      </c>
      <c r="EG217">
        <v>23584</v>
      </c>
      <c r="EH217">
        <v>23986.2</v>
      </c>
      <c r="EI217">
        <v>28216.3</v>
      </c>
      <c r="EJ217">
        <v>29702.6</v>
      </c>
      <c r="EK217">
        <v>33417.1</v>
      </c>
      <c r="EL217">
        <v>35630.400000000001</v>
      </c>
      <c r="EM217">
        <v>39824.1</v>
      </c>
      <c r="EN217">
        <v>42431.1</v>
      </c>
      <c r="EO217">
        <v>2.2456499999999999</v>
      </c>
      <c r="EP217">
        <v>2.22018</v>
      </c>
      <c r="EQ217">
        <v>0.12914500000000001</v>
      </c>
      <c r="ER217">
        <v>0</v>
      </c>
      <c r="ES217">
        <v>30.3994</v>
      </c>
      <c r="ET217">
        <v>999.9</v>
      </c>
      <c r="EU217">
        <v>71.900000000000006</v>
      </c>
      <c r="EV217">
        <v>33.5</v>
      </c>
      <c r="EW217">
        <v>36.959000000000003</v>
      </c>
      <c r="EX217">
        <v>56.804499999999997</v>
      </c>
      <c r="EY217">
        <v>-3.1730800000000001</v>
      </c>
      <c r="EZ217">
        <v>2</v>
      </c>
      <c r="FA217">
        <v>0.33294200000000002</v>
      </c>
      <c r="FB217">
        <v>-0.19714599999999999</v>
      </c>
      <c r="FC217">
        <v>20.272200000000002</v>
      </c>
      <c r="FD217">
        <v>5.2189399999999999</v>
      </c>
      <c r="FE217">
        <v>12.004</v>
      </c>
      <c r="FF217">
        <v>4.9875499999999997</v>
      </c>
      <c r="FG217">
        <v>3.2846299999999999</v>
      </c>
      <c r="FH217">
        <v>9999</v>
      </c>
      <c r="FI217">
        <v>9999</v>
      </c>
      <c r="FJ217">
        <v>9999</v>
      </c>
      <c r="FK217">
        <v>999.9</v>
      </c>
      <c r="FL217">
        <v>1.86582</v>
      </c>
      <c r="FM217">
        <v>1.86219</v>
      </c>
      <c r="FN217">
        <v>1.86422</v>
      </c>
      <c r="FO217">
        <v>1.8602700000000001</v>
      </c>
      <c r="FP217">
        <v>1.86097</v>
      </c>
      <c r="FQ217">
        <v>1.86015</v>
      </c>
      <c r="FR217">
        <v>1.86188</v>
      </c>
      <c r="FS217">
        <v>1.8583799999999999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-5.61</v>
      </c>
      <c r="GH217">
        <v>0.15240000000000001</v>
      </c>
      <c r="GI217">
        <v>-3.43048097447471</v>
      </c>
      <c r="GJ217">
        <v>-2.7043828418459848E-3</v>
      </c>
      <c r="GK217">
        <v>1.1637646390227569E-6</v>
      </c>
      <c r="GL217">
        <v>-2.7935288173591201E-10</v>
      </c>
      <c r="GM217">
        <v>0.15243500000000409</v>
      </c>
      <c r="GN217">
        <v>0</v>
      </c>
      <c r="GO217">
        <v>0</v>
      </c>
      <c r="GP217">
        <v>0</v>
      </c>
      <c r="GQ217">
        <v>5</v>
      </c>
      <c r="GR217">
        <v>2087</v>
      </c>
      <c r="GS217">
        <v>4</v>
      </c>
      <c r="GT217">
        <v>31</v>
      </c>
      <c r="GU217">
        <v>55</v>
      </c>
      <c r="GV217">
        <v>55</v>
      </c>
      <c r="GW217">
        <v>3.4973100000000001</v>
      </c>
      <c r="GX217">
        <v>2.5097700000000001</v>
      </c>
      <c r="GY217">
        <v>2.04834</v>
      </c>
      <c r="GZ217">
        <v>2.6184099999999999</v>
      </c>
      <c r="HA217">
        <v>2.1972700000000001</v>
      </c>
      <c r="HB217">
        <v>2.34131</v>
      </c>
      <c r="HC217">
        <v>38.403399999999998</v>
      </c>
      <c r="HD217">
        <v>14.350899999999999</v>
      </c>
      <c r="HE217">
        <v>18</v>
      </c>
      <c r="HF217">
        <v>704.80499999999995</v>
      </c>
      <c r="HG217">
        <v>762.10699999999997</v>
      </c>
      <c r="HH217">
        <v>30.998699999999999</v>
      </c>
      <c r="HI217">
        <v>31.6557</v>
      </c>
      <c r="HJ217">
        <v>30.000399999999999</v>
      </c>
      <c r="HK217">
        <v>31.5167</v>
      </c>
      <c r="HL217">
        <v>31.501899999999999</v>
      </c>
      <c r="HM217">
        <v>69.990799999999993</v>
      </c>
      <c r="HN217">
        <v>12.098699999999999</v>
      </c>
      <c r="HO217">
        <v>100</v>
      </c>
      <c r="HP217">
        <v>31</v>
      </c>
      <c r="HQ217">
        <v>1350.72</v>
      </c>
      <c r="HR217">
        <v>33.0685</v>
      </c>
      <c r="HS217">
        <v>99.419899999999998</v>
      </c>
      <c r="HT217">
        <v>98.417100000000005</v>
      </c>
    </row>
    <row r="218" spans="1:228" x14ac:dyDescent="0.2">
      <c r="A218">
        <v>203</v>
      </c>
      <c r="B218">
        <v>1670957798.5999999</v>
      </c>
      <c r="C218">
        <v>806.59999990463257</v>
      </c>
      <c r="D218" t="s">
        <v>765</v>
      </c>
      <c r="E218" t="s">
        <v>766</v>
      </c>
      <c r="F218">
        <v>4</v>
      </c>
      <c r="G218">
        <v>1670957796.5999999</v>
      </c>
      <c r="H218">
        <f t="shared" si="102"/>
        <v>2.0943267883615484E-3</v>
      </c>
      <c r="I218">
        <f t="shared" si="103"/>
        <v>2.0943267883615486</v>
      </c>
      <c r="J218">
        <f t="shared" si="104"/>
        <v>32.856394310288408</v>
      </c>
      <c r="K218">
        <f t="shared" si="105"/>
        <v>1317.3828571428569</v>
      </c>
      <c r="L218">
        <f t="shared" si="106"/>
        <v>908.97472565030864</v>
      </c>
      <c r="M218">
        <f t="shared" si="107"/>
        <v>91.966659539925359</v>
      </c>
      <c r="N218">
        <f t="shared" si="108"/>
        <v>133.28786520429708</v>
      </c>
      <c r="O218">
        <f t="shared" si="109"/>
        <v>0.14034914427909628</v>
      </c>
      <c r="P218">
        <f t="shared" si="110"/>
        <v>3.6822688868812428</v>
      </c>
      <c r="Q218">
        <f t="shared" si="111"/>
        <v>0.13744363440368382</v>
      </c>
      <c r="R218">
        <f t="shared" si="112"/>
        <v>8.6158310180433392E-2</v>
      </c>
      <c r="S218">
        <f t="shared" si="113"/>
        <v>226.11077880664766</v>
      </c>
      <c r="T218">
        <f t="shared" si="114"/>
        <v>33.052878150702</v>
      </c>
      <c r="U218">
        <f t="shared" si="115"/>
        <v>32.492514285714293</v>
      </c>
      <c r="V218">
        <f t="shared" si="116"/>
        <v>4.9098224844421567</v>
      </c>
      <c r="W218">
        <f t="shared" si="117"/>
        <v>70.187132605026065</v>
      </c>
      <c r="X218">
        <f t="shared" si="118"/>
        <v>3.4316803518820551</v>
      </c>
      <c r="Y218">
        <f t="shared" si="119"/>
        <v>4.8893297453731766</v>
      </c>
      <c r="Z218">
        <f t="shared" si="120"/>
        <v>1.4781421325601016</v>
      </c>
      <c r="AA218">
        <f t="shared" si="121"/>
        <v>-92.359811366744282</v>
      </c>
      <c r="AB218">
        <f t="shared" si="122"/>
        <v>-14.718727319876569</v>
      </c>
      <c r="AC218">
        <f t="shared" si="123"/>
        <v>-0.91056212097291633</v>
      </c>
      <c r="AD218">
        <f t="shared" si="124"/>
        <v>118.1216779990539</v>
      </c>
      <c r="AE218">
        <f t="shared" si="125"/>
        <v>56.52837577453171</v>
      </c>
      <c r="AF218">
        <f t="shared" si="126"/>
        <v>2.09574236659323</v>
      </c>
      <c r="AG218">
        <f t="shared" si="127"/>
        <v>32.856394310288408</v>
      </c>
      <c r="AH218">
        <v>1386.9970655885211</v>
      </c>
      <c r="AI218">
        <v>1366.2224848484841</v>
      </c>
      <c r="AJ218">
        <v>1.719755134543544</v>
      </c>
      <c r="AK218">
        <v>63.248288586622081</v>
      </c>
      <c r="AL218">
        <f t="shared" si="128"/>
        <v>2.0943267883615486</v>
      </c>
      <c r="AM218">
        <v>33.075654428069988</v>
      </c>
      <c r="AN218">
        <v>33.916199393939387</v>
      </c>
      <c r="AO218">
        <v>-4.3882347783125564E-6</v>
      </c>
      <c r="AP218">
        <v>96.55356453263947</v>
      </c>
      <c r="AQ218">
        <v>0</v>
      </c>
      <c r="AR218">
        <v>0</v>
      </c>
      <c r="AS218">
        <f t="shared" si="129"/>
        <v>1</v>
      </c>
      <c r="AT218">
        <f t="shared" si="130"/>
        <v>0</v>
      </c>
      <c r="AU218">
        <f t="shared" si="131"/>
        <v>47459.703553036918</v>
      </c>
      <c r="AV218">
        <f t="shared" si="132"/>
        <v>1199.972857142857</v>
      </c>
      <c r="AW218">
        <f t="shared" si="133"/>
        <v>1025.9021278790919</v>
      </c>
      <c r="AX218">
        <f t="shared" si="134"/>
        <v>0.85493777777755031</v>
      </c>
      <c r="AY218">
        <f t="shared" si="135"/>
        <v>0.188429911110672</v>
      </c>
      <c r="AZ218">
        <v>2.7</v>
      </c>
      <c r="BA218">
        <v>0.5</v>
      </c>
      <c r="BB218" t="s">
        <v>355</v>
      </c>
      <c r="BC218">
        <v>2</v>
      </c>
      <c r="BD218" t="b">
        <v>1</v>
      </c>
      <c r="BE218">
        <v>1670957796.5999999</v>
      </c>
      <c r="BF218">
        <v>1317.3828571428569</v>
      </c>
      <c r="BG218">
        <v>1342.012857142857</v>
      </c>
      <c r="BH218">
        <v>33.917842857142851</v>
      </c>
      <c r="BI218">
        <v>33.076757142857147</v>
      </c>
      <c r="BJ218">
        <v>1323</v>
      </c>
      <c r="BK218">
        <v>33.765385714285713</v>
      </c>
      <c r="BL218">
        <v>649.94328571428571</v>
      </c>
      <c r="BM218">
        <v>101.0765714285714</v>
      </c>
      <c r="BN218">
        <v>9.9684571428571428E-2</v>
      </c>
      <c r="BO218">
        <v>32.418371428571433</v>
      </c>
      <c r="BP218">
        <v>32.492514285714293</v>
      </c>
      <c r="BQ218">
        <v>999.89999999999986</v>
      </c>
      <c r="BR218">
        <v>0</v>
      </c>
      <c r="BS218">
        <v>0</v>
      </c>
      <c r="BT218">
        <v>9013.75</v>
      </c>
      <c r="BU218">
        <v>0</v>
      </c>
      <c r="BV218">
        <v>273.92257142857142</v>
      </c>
      <c r="BW218">
        <v>-24.630971428571431</v>
      </c>
      <c r="BX218">
        <v>1363.6357142857139</v>
      </c>
      <c r="BY218">
        <v>1387.9228571428571</v>
      </c>
      <c r="BZ218">
        <v>0.8410752857142858</v>
      </c>
      <c r="CA218">
        <v>1342.012857142857</v>
      </c>
      <c r="CB218">
        <v>33.076757142857147</v>
      </c>
      <c r="CC218">
        <v>3.4282971428571432</v>
      </c>
      <c r="CD218">
        <v>3.343282857142857</v>
      </c>
      <c r="CE218">
        <v>26.26878571428572</v>
      </c>
      <c r="CF218">
        <v>25.844242857142859</v>
      </c>
      <c r="CG218">
        <v>1199.972857142857</v>
      </c>
      <c r="CH218">
        <v>0.49999128571428569</v>
      </c>
      <c r="CI218">
        <v>0.50000871428571425</v>
      </c>
      <c r="CJ218">
        <v>0</v>
      </c>
      <c r="CK218">
        <v>779.75699999999995</v>
      </c>
      <c r="CL218">
        <v>4.9990899999999998</v>
      </c>
      <c r="CM218">
        <v>8300.5685714285701</v>
      </c>
      <c r="CN218">
        <v>9557.612857142858</v>
      </c>
      <c r="CO218">
        <v>41.75</v>
      </c>
      <c r="CP218">
        <v>43.436999999999998</v>
      </c>
      <c r="CQ218">
        <v>42.5</v>
      </c>
      <c r="CR218">
        <v>42.5</v>
      </c>
      <c r="CS218">
        <v>43.125</v>
      </c>
      <c r="CT218">
        <v>597.47571428571428</v>
      </c>
      <c r="CU218">
        <v>597.49714285714288</v>
      </c>
      <c r="CV218">
        <v>0</v>
      </c>
      <c r="CW218">
        <v>1670957830.5999999</v>
      </c>
      <c r="CX218">
        <v>0</v>
      </c>
      <c r="CY218">
        <v>1670954496.5999999</v>
      </c>
      <c r="CZ218" t="s">
        <v>356</v>
      </c>
      <c r="DA218">
        <v>1670954495.5999999</v>
      </c>
      <c r="DB218">
        <v>1670954496.5999999</v>
      </c>
      <c r="DC218">
        <v>16</v>
      </c>
      <c r="DD218">
        <v>-7.6999999999999999E-2</v>
      </c>
      <c r="DE218">
        <v>-1.0999999999999999E-2</v>
      </c>
      <c r="DF218">
        <v>-4.38</v>
      </c>
      <c r="DG218">
        <v>0.152</v>
      </c>
      <c r="DH218">
        <v>415</v>
      </c>
      <c r="DI218">
        <v>32</v>
      </c>
      <c r="DJ218">
        <v>0.4</v>
      </c>
      <c r="DK218">
        <v>0.41</v>
      </c>
      <c r="DL218">
        <v>-24.443787499999999</v>
      </c>
      <c r="DM218">
        <v>-0.68965891181978023</v>
      </c>
      <c r="DN218">
        <v>8.6542513216048791E-2</v>
      </c>
      <c r="DO218">
        <v>0</v>
      </c>
      <c r="DP218">
        <v>0.85443817500000008</v>
      </c>
      <c r="DQ218">
        <v>-0.1064942476547877</v>
      </c>
      <c r="DR218">
        <v>1.049561216863386E-2</v>
      </c>
      <c r="DS218">
        <v>0</v>
      </c>
      <c r="DT218">
        <v>0</v>
      </c>
      <c r="DU218">
        <v>0</v>
      </c>
      <c r="DV218">
        <v>0</v>
      </c>
      <c r="DW218">
        <v>-1</v>
      </c>
      <c r="DX218">
        <v>0</v>
      </c>
      <c r="DY218">
        <v>2</v>
      </c>
      <c r="DZ218" t="s">
        <v>369</v>
      </c>
      <c r="EA218">
        <v>3.29806</v>
      </c>
      <c r="EB218">
        <v>2.6253700000000002</v>
      </c>
      <c r="EC218">
        <v>0.223054</v>
      </c>
      <c r="ED218">
        <v>0.223495</v>
      </c>
      <c r="EE218">
        <v>0.13952999999999999</v>
      </c>
      <c r="EF218">
        <v>0.13572699999999999</v>
      </c>
      <c r="EG218">
        <v>23562.799999999999</v>
      </c>
      <c r="EH218">
        <v>23965.3</v>
      </c>
      <c r="EI218">
        <v>28216.1</v>
      </c>
      <c r="EJ218">
        <v>29703.200000000001</v>
      </c>
      <c r="EK218">
        <v>33417.300000000003</v>
      </c>
      <c r="EL218">
        <v>35630.800000000003</v>
      </c>
      <c r="EM218">
        <v>39823.9</v>
      </c>
      <c r="EN218">
        <v>42432.2</v>
      </c>
      <c r="EO218">
        <v>2.2455699999999998</v>
      </c>
      <c r="EP218">
        <v>2.2202700000000002</v>
      </c>
      <c r="EQ218">
        <v>0.128936</v>
      </c>
      <c r="ER218">
        <v>0</v>
      </c>
      <c r="ES218">
        <v>30.395600000000002</v>
      </c>
      <c r="ET218">
        <v>999.9</v>
      </c>
      <c r="EU218">
        <v>71.900000000000006</v>
      </c>
      <c r="EV218">
        <v>33.5</v>
      </c>
      <c r="EW218">
        <v>36.960700000000003</v>
      </c>
      <c r="EX218">
        <v>57.284500000000001</v>
      </c>
      <c r="EY218">
        <v>-3.20513</v>
      </c>
      <c r="EZ218">
        <v>2</v>
      </c>
      <c r="FA218">
        <v>0.333229</v>
      </c>
      <c r="FB218">
        <v>-0.201574</v>
      </c>
      <c r="FC218">
        <v>20.272300000000001</v>
      </c>
      <c r="FD218">
        <v>5.2178899999999997</v>
      </c>
      <c r="FE218">
        <v>12.004</v>
      </c>
      <c r="FF218">
        <v>4.9870999999999999</v>
      </c>
      <c r="FG218">
        <v>3.2845499999999999</v>
      </c>
      <c r="FH218">
        <v>9999</v>
      </c>
      <c r="FI218">
        <v>9999</v>
      </c>
      <c r="FJ218">
        <v>9999</v>
      </c>
      <c r="FK218">
        <v>999.9</v>
      </c>
      <c r="FL218">
        <v>1.86582</v>
      </c>
      <c r="FM218">
        <v>1.86219</v>
      </c>
      <c r="FN218">
        <v>1.8642099999999999</v>
      </c>
      <c r="FO218">
        <v>1.8602799999999999</v>
      </c>
      <c r="FP218">
        <v>1.8609800000000001</v>
      </c>
      <c r="FQ218">
        <v>1.86016</v>
      </c>
      <c r="FR218">
        <v>1.8618699999999999</v>
      </c>
      <c r="FS218">
        <v>1.8583799999999999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-5.62</v>
      </c>
      <c r="GH218">
        <v>0.15240000000000001</v>
      </c>
      <c r="GI218">
        <v>-3.43048097447471</v>
      </c>
      <c r="GJ218">
        <v>-2.7043828418459848E-3</v>
      </c>
      <c r="GK218">
        <v>1.1637646390227569E-6</v>
      </c>
      <c r="GL218">
        <v>-2.7935288173591201E-10</v>
      </c>
      <c r="GM218">
        <v>0.15243500000000409</v>
      </c>
      <c r="GN218">
        <v>0</v>
      </c>
      <c r="GO218">
        <v>0</v>
      </c>
      <c r="GP218">
        <v>0</v>
      </c>
      <c r="GQ218">
        <v>5</v>
      </c>
      <c r="GR218">
        <v>2087</v>
      </c>
      <c r="GS218">
        <v>4</v>
      </c>
      <c r="GT218">
        <v>31</v>
      </c>
      <c r="GU218">
        <v>55</v>
      </c>
      <c r="GV218">
        <v>55</v>
      </c>
      <c r="GW218">
        <v>3.5107400000000002</v>
      </c>
      <c r="GX218">
        <v>2.50732</v>
      </c>
      <c r="GY218">
        <v>2.04834</v>
      </c>
      <c r="GZ218">
        <v>2.6184099999999999</v>
      </c>
      <c r="HA218">
        <v>2.1972700000000001</v>
      </c>
      <c r="HB218">
        <v>2.33521</v>
      </c>
      <c r="HC218">
        <v>38.403399999999998</v>
      </c>
      <c r="HD218">
        <v>14.368399999999999</v>
      </c>
      <c r="HE218">
        <v>18</v>
      </c>
      <c r="HF218">
        <v>704.76599999999996</v>
      </c>
      <c r="HG218">
        <v>762.23199999999997</v>
      </c>
      <c r="HH218">
        <v>30.998799999999999</v>
      </c>
      <c r="HI218">
        <v>31.6572</v>
      </c>
      <c r="HJ218">
        <v>30.000299999999999</v>
      </c>
      <c r="HK218">
        <v>31.518799999999999</v>
      </c>
      <c r="HL218">
        <v>31.504000000000001</v>
      </c>
      <c r="HM218">
        <v>70.263400000000004</v>
      </c>
      <c r="HN218">
        <v>12.098699999999999</v>
      </c>
      <c r="HO218">
        <v>100</v>
      </c>
      <c r="HP218">
        <v>31</v>
      </c>
      <c r="HQ218">
        <v>1357.4</v>
      </c>
      <c r="HR218">
        <v>33.0685</v>
      </c>
      <c r="HS218">
        <v>99.419399999999996</v>
      </c>
      <c r="HT218">
        <v>98.419499999999999</v>
      </c>
    </row>
    <row r="219" spans="1:228" x14ac:dyDescent="0.2">
      <c r="A219">
        <v>204</v>
      </c>
      <c r="B219">
        <v>1670957802.5999999</v>
      </c>
      <c r="C219">
        <v>810.59999990463257</v>
      </c>
      <c r="D219" t="s">
        <v>767</v>
      </c>
      <c r="E219" t="s">
        <v>768</v>
      </c>
      <c r="F219">
        <v>4</v>
      </c>
      <c r="G219">
        <v>1670957800.2874999</v>
      </c>
      <c r="H219">
        <f t="shared" si="102"/>
        <v>2.0752113961553355E-3</v>
      </c>
      <c r="I219">
        <f t="shared" si="103"/>
        <v>2.0752113961553356</v>
      </c>
      <c r="J219">
        <f t="shared" si="104"/>
        <v>32.695602668897081</v>
      </c>
      <c r="K219">
        <f t="shared" si="105"/>
        <v>1323.615</v>
      </c>
      <c r="L219">
        <f t="shared" si="106"/>
        <v>913.92194418241127</v>
      </c>
      <c r="M219">
        <f t="shared" si="107"/>
        <v>92.468862235800174</v>
      </c>
      <c r="N219">
        <f t="shared" si="108"/>
        <v>133.92081661605224</v>
      </c>
      <c r="O219">
        <f t="shared" si="109"/>
        <v>0.13921958872455284</v>
      </c>
      <c r="P219">
        <f t="shared" si="110"/>
        <v>3.6698116557511788</v>
      </c>
      <c r="Q219">
        <f t="shared" si="111"/>
        <v>0.13635065452120584</v>
      </c>
      <c r="R219">
        <f t="shared" si="112"/>
        <v>8.5471997278448092E-2</v>
      </c>
      <c r="S219">
        <f t="shared" si="113"/>
        <v>226.11677957277934</v>
      </c>
      <c r="T219">
        <f t="shared" si="114"/>
        <v>33.052889880785429</v>
      </c>
      <c r="U219">
        <f t="shared" si="115"/>
        <v>32.485474999999987</v>
      </c>
      <c r="V219">
        <f t="shared" si="116"/>
        <v>4.9078736524092168</v>
      </c>
      <c r="W219">
        <f t="shared" si="117"/>
        <v>70.206173914746344</v>
      </c>
      <c r="X219">
        <f t="shared" si="118"/>
        <v>3.4314379433602005</v>
      </c>
      <c r="Y219">
        <f t="shared" si="119"/>
        <v>4.8876583810522254</v>
      </c>
      <c r="Z219">
        <f t="shared" si="120"/>
        <v>1.4764357090490163</v>
      </c>
      <c r="AA219">
        <f t="shared" si="121"/>
        <v>-91.516822570450302</v>
      </c>
      <c r="AB219">
        <f t="shared" si="122"/>
        <v>-14.474972795864774</v>
      </c>
      <c r="AC219">
        <f t="shared" si="123"/>
        <v>-0.89846438054258371</v>
      </c>
      <c r="AD219">
        <f t="shared" si="124"/>
        <v>119.22651982592168</v>
      </c>
      <c r="AE219">
        <f t="shared" si="125"/>
        <v>56.130700180871244</v>
      </c>
      <c r="AF219">
        <f t="shared" si="126"/>
        <v>2.0768783520604415</v>
      </c>
      <c r="AG219">
        <f t="shared" si="127"/>
        <v>32.695602668897081</v>
      </c>
      <c r="AH219">
        <v>1393.8067074246519</v>
      </c>
      <c r="AI219">
        <v>1373.1676969696971</v>
      </c>
      <c r="AJ219">
        <v>1.7030213424777501</v>
      </c>
      <c r="AK219">
        <v>63.248288586622081</v>
      </c>
      <c r="AL219">
        <f t="shared" si="128"/>
        <v>2.0752113961553356</v>
      </c>
      <c r="AM219">
        <v>33.080922026174427</v>
      </c>
      <c r="AN219">
        <v>33.913742424242407</v>
      </c>
      <c r="AO219">
        <v>-8.6110470776341115E-6</v>
      </c>
      <c r="AP219">
        <v>96.55356453263947</v>
      </c>
      <c r="AQ219">
        <v>0</v>
      </c>
      <c r="AR219">
        <v>0</v>
      </c>
      <c r="AS219">
        <f t="shared" si="129"/>
        <v>1</v>
      </c>
      <c r="AT219">
        <f t="shared" si="130"/>
        <v>0</v>
      </c>
      <c r="AU219">
        <f t="shared" si="131"/>
        <v>47237.579129802398</v>
      </c>
      <c r="AV219">
        <f t="shared" si="132"/>
        <v>1200.0037500000001</v>
      </c>
      <c r="AW219">
        <f t="shared" si="133"/>
        <v>1025.9286324211291</v>
      </c>
      <c r="AX219">
        <f t="shared" si="134"/>
        <v>0.85493785533680966</v>
      </c>
      <c r="AY219">
        <f t="shared" si="135"/>
        <v>0.18843006080004276</v>
      </c>
      <c r="AZ219">
        <v>2.7</v>
      </c>
      <c r="BA219">
        <v>0.5</v>
      </c>
      <c r="BB219" t="s">
        <v>355</v>
      </c>
      <c r="BC219">
        <v>2</v>
      </c>
      <c r="BD219" t="b">
        <v>1</v>
      </c>
      <c r="BE219">
        <v>1670957800.2874999</v>
      </c>
      <c r="BF219">
        <v>1323.615</v>
      </c>
      <c r="BG219">
        <v>1348.0725</v>
      </c>
      <c r="BH219">
        <v>33.914837499999997</v>
      </c>
      <c r="BI219">
        <v>33.081400000000002</v>
      </c>
      <c r="BJ219">
        <v>1329.2425000000001</v>
      </c>
      <c r="BK219">
        <v>33.762387500000003</v>
      </c>
      <c r="BL219">
        <v>650.00575000000003</v>
      </c>
      <c r="BM219">
        <v>101.07787500000001</v>
      </c>
      <c r="BN219">
        <v>0.10019915</v>
      </c>
      <c r="BO219">
        <v>32.412312499999999</v>
      </c>
      <c r="BP219">
        <v>32.485474999999987</v>
      </c>
      <c r="BQ219">
        <v>999.9</v>
      </c>
      <c r="BR219">
        <v>0</v>
      </c>
      <c r="BS219">
        <v>0</v>
      </c>
      <c r="BT219">
        <v>8970.6262499999993</v>
      </c>
      <c r="BU219">
        <v>0</v>
      </c>
      <c r="BV219">
        <v>273.99549999999999</v>
      </c>
      <c r="BW219">
        <v>-24.454775000000001</v>
      </c>
      <c r="BX219">
        <v>1370.0825</v>
      </c>
      <c r="BY219">
        <v>1394.1925000000001</v>
      </c>
      <c r="BZ219">
        <v>0.83342312500000004</v>
      </c>
      <c r="CA219">
        <v>1348.0725</v>
      </c>
      <c r="CB219">
        <v>33.081400000000002</v>
      </c>
      <c r="CC219">
        <v>3.4280325</v>
      </c>
      <c r="CD219">
        <v>3.3437937500000001</v>
      </c>
      <c r="CE219">
        <v>26.267462500000001</v>
      </c>
      <c r="CF219">
        <v>25.846800000000002</v>
      </c>
      <c r="CG219">
        <v>1200.0037500000001</v>
      </c>
      <c r="CH219">
        <v>0.49998787500000003</v>
      </c>
      <c r="CI219">
        <v>0.50001212500000003</v>
      </c>
      <c r="CJ219">
        <v>0</v>
      </c>
      <c r="CK219">
        <v>779.45412500000009</v>
      </c>
      <c r="CL219">
        <v>4.9990899999999998</v>
      </c>
      <c r="CM219">
        <v>8299.7900000000009</v>
      </c>
      <c r="CN219">
        <v>9557.8474999999999</v>
      </c>
      <c r="CO219">
        <v>41.75</v>
      </c>
      <c r="CP219">
        <v>43.436999999999998</v>
      </c>
      <c r="CQ219">
        <v>42.5</v>
      </c>
      <c r="CR219">
        <v>42.5</v>
      </c>
      <c r="CS219">
        <v>43.125</v>
      </c>
      <c r="CT219">
        <v>597.48874999999998</v>
      </c>
      <c r="CU219">
        <v>597.5162499999999</v>
      </c>
      <c r="CV219">
        <v>0</v>
      </c>
      <c r="CW219">
        <v>1670957834.8</v>
      </c>
      <c r="CX219">
        <v>0</v>
      </c>
      <c r="CY219">
        <v>1670954496.5999999</v>
      </c>
      <c r="CZ219" t="s">
        <v>356</v>
      </c>
      <c r="DA219">
        <v>1670954495.5999999</v>
      </c>
      <c r="DB219">
        <v>1670954496.5999999</v>
      </c>
      <c r="DC219">
        <v>16</v>
      </c>
      <c r="DD219">
        <v>-7.6999999999999999E-2</v>
      </c>
      <c r="DE219">
        <v>-1.0999999999999999E-2</v>
      </c>
      <c r="DF219">
        <v>-4.38</v>
      </c>
      <c r="DG219">
        <v>0.152</v>
      </c>
      <c r="DH219">
        <v>415</v>
      </c>
      <c r="DI219">
        <v>32</v>
      </c>
      <c r="DJ219">
        <v>0.4</v>
      </c>
      <c r="DK219">
        <v>0.41</v>
      </c>
      <c r="DL219">
        <v>-24.463690243902441</v>
      </c>
      <c r="DM219">
        <v>-0.55637770034847633</v>
      </c>
      <c r="DN219">
        <v>9.6377463727650783E-2</v>
      </c>
      <c r="DO219">
        <v>0</v>
      </c>
      <c r="DP219">
        <v>0.84710531707317083</v>
      </c>
      <c r="DQ219">
        <v>-9.7805811846689808E-2</v>
      </c>
      <c r="DR219">
        <v>9.8932478956030856E-3</v>
      </c>
      <c r="DS219">
        <v>1</v>
      </c>
      <c r="DT219">
        <v>0</v>
      </c>
      <c r="DU219">
        <v>0</v>
      </c>
      <c r="DV219">
        <v>0</v>
      </c>
      <c r="DW219">
        <v>-1</v>
      </c>
      <c r="DX219">
        <v>1</v>
      </c>
      <c r="DY219">
        <v>2</v>
      </c>
      <c r="DZ219" t="s">
        <v>357</v>
      </c>
      <c r="EA219">
        <v>3.2981199999999999</v>
      </c>
      <c r="EB219">
        <v>2.6251099999999998</v>
      </c>
      <c r="EC219">
        <v>0.22373399999999999</v>
      </c>
      <c r="ED219">
        <v>0.22416</v>
      </c>
      <c r="EE219">
        <v>0.13953099999999999</v>
      </c>
      <c r="EF219">
        <v>0.13573499999999999</v>
      </c>
      <c r="EG219">
        <v>23542.1</v>
      </c>
      <c r="EH219">
        <v>23944.6</v>
      </c>
      <c r="EI219">
        <v>28216</v>
      </c>
      <c r="EJ219">
        <v>29703.200000000001</v>
      </c>
      <c r="EK219">
        <v>33417.4</v>
      </c>
      <c r="EL219">
        <v>35630.300000000003</v>
      </c>
      <c r="EM219">
        <v>39824</v>
      </c>
      <c r="EN219">
        <v>42432</v>
      </c>
      <c r="EO219">
        <v>2.2456700000000001</v>
      </c>
      <c r="EP219">
        <v>2.2201499999999998</v>
      </c>
      <c r="EQ219">
        <v>0.12867899999999999</v>
      </c>
      <c r="ER219">
        <v>0</v>
      </c>
      <c r="ES219">
        <v>30.3903</v>
      </c>
      <c r="ET219">
        <v>999.9</v>
      </c>
      <c r="EU219">
        <v>71.900000000000006</v>
      </c>
      <c r="EV219">
        <v>33.5</v>
      </c>
      <c r="EW219">
        <v>36.961799999999997</v>
      </c>
      <c r="EX219">
        <v>57.644500000000001</v>
      </c>
      <c r="EY219">
        <v>-3.1530499999999999</v>
      </c>
      <c r="EZ219">
        <v>2</v>
      </c>
      <c r="FA219">
        <v>0.333181</v>
      </c>
      <c r="FB219">
        <v>-0.205599</v>
      </c>
      <c r="FC219">
        <v>20.272200000000002</v>
      </c>
      <c r="FD219">
        <v>5.2178899999999997</v>
      </c>
      <c r="FE219">
        <v>12.004</v>
      </c>
      <c r="FF219">
        <v>4.9873000000000003</v>
      </c>
      <c r="FG219">
        <v>3.2846299999999999</v>
      </c>
      <c r="FH219">
        <v>9999</v>
      </c>
      <c r="FI219">
        <v>9999</v>
      </c>
      <c r="FJ219">
        <v>9999</v>
      </c>
      <c r="FK219">
        <v>999.9</v>
      </c>
      <c r="FL219">
        <v>1.86582</v>
      </c>
      <c r="FM219">
        <v>1.8622000000000001</v>
      </c>
      <c r="FN219">
        <v>1.8642000000000001</v>
      </c>
      <c r="FO219">
        <v>1.86026</v>
      </c>
      <c r="FP219">
        <v>1.86097</v>
      </c>
      <c r="FQ219">
        <v>1.8601700000000001</v>
      </c>
      <c r="FR219">
        <v>1.8618699999999999</v>
      </c>
      <c r="FS219">
        <v>1.8583799999999999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-5.63</v>
      </c>
      <c r="GH219">
        <v>0.15240000000000001</v>
      </c>
      <c r="GI219">
        <v>-3.43048097447471</v>
      </c>
      <c r="GJ219">
        <v>-2.7043828418459848E-3</v>
      </c>
      <c r="GK219">
        <v>1.1637646390227569E-6</v>
      </c>
      <c r="GL219">
        <v>-2.7935288173591201E-10</v>
      </c>
      <c r="GM219">
        <v>0.15243500000000409</v>
      </c>
      <c r="GN219">
        <v>0</v>
      </c>
      <c r="GO219">
        <v>0</v>
      </c>
      <c r="GP219">
        <v>0</v>
      </c>
      <c r="GQ219">
        <v>5</v>
      </c>
      <c r="GR219">
        <v>2087</v>
      </c>
      <c r="GS219">
        <v>4</v>
      </c>
      <c r="GT219">
        <v>31</v>
      </c>
      <c r="GU219">
        <v>55.1</v>
      </c>
      <c r="GV219">
        <v>55.1</v>
      </c>
      <c r="GW219">
        <v>3.5241699999999998</v>
      </c>
      <c r="GX219">
        <v>2.50366</v>
      </c>
      <c r="GY219">
        <v>2.04834</v>
      </c>
      <c r="GZ219">
        <v>2.6159699999999999</v>
      </c>
      <c r="HA219">
        <v>2.1972700000000001</v>
      </c>
      <c r="HB219">
        <v>2.34619</v>
      </c>
      <c r="HC219">
        <v>38.403399999999998</v>
      </c>
      <c r="HD219">
        <v>14.3597</v>
      </c>
      <c r="HE219">
        <v>18</v>
      </c>
      <c r="HF219">
        <v>704.87300000000005</v>
      </c>
      <c r="HG219">
        <v>762.13099999999997</v>
      </c>
      <c r="HH219">
        <v>30.998899999999999</v>
      </c>
      <c r="HI219">
        <v>31.6599</v>
      </c>
      <c r="HJ219">
        <v>30.0002</v>
      </c>
      <c r="HK219">
        <v>31.520900000000001</v>
      </c>
      <c r="HL219">
        <v>31.505500000000001</v>
      </c>
      <c r="HM219">
        <v>70.540099999999995</v>
      </c>
      <c r="HN219">
        <v>12.098699999999999</v>
      </c>
      <c r="HO219">
        <v>100</v>
      </c>
      <c r="HP219">
        <v>31</v>
      </c>
      <c r="HQ219">
        <v>1364.09</v>
      </c>
      <c r="HR219">
        <v>33.0685</v>
      </c>
      <c r="HS219">
        <v>99.419300000000007</v>
      </c>
      <c r="HT219">
        <v>98.419200000000004</v>
      </c>
    </row>
    <row r="220" spans="1:228" x14ac:dyDescent="0.2">
      <c r="A220">
        <v>205</v>
      </c>
      <c r="B220">
        <v>1670957806.5999999</v>
      </c>
      <c r="C220">
        <v>814.59999990463257</v>
      </c>
      <c r="D220" t="s">
        <v>769</v>
      </c>
      <c r="E220" t="s">
        <v>770</v>
      </c>
      <c r="F220">
        <v>4</v>
      </c>
      <c r="G220">
        <v>1670957804.5999999</v>
      </c>
      <c r="H220">
        <f t="shared" si="102"/>
        <v>2.0786743617824538E-3</v>
      </c>
      <c r="I220">
        <f t="shared" si="103"/>
        <v>2.0786743617824537</v>
      </c>
      <c r="J220">
        <f t="shared" si="104"/>
        <v>32.492542670102473</v>
      </c>
      <c r="K220">
        <f t="shared" si="105"/>
        <v>1330.755714285714</v>
      </c>
      <c r="L220">
        <f t="shared" si="106"/>
        <v>924.9438140203406</v>
      </c>
      <c r="M220">
        <f t="shared" si="107"/>
        <v>93.583683384569838</v>
      </c>
      <c r="N220">
        <f t="shared" si="108"/>
        <v>134.64279617873376</v>
      </c>
      <c r="O220">
        <f t="shared" si="109"/>
        <v>0.13982973513317984</v>
      </c>
      <c r="P220">
        <f t="shared" si="110"/>
        <v>3.6823541566353755</v>
      </c>
      <c r="Q220">
        <f t="shared" si="111"/>
        <v>0.13694551826756016</v>
      </c>
      <c r="R220">
        <f t="shared" si="112"/>
        <v>8.5845129322251856E-2</v>
      </c>
      <c r="S220">
        <f t="shared" si="113"/>
        <v>226.12322966445475</v>
      </c>
      <c r="T220">
        <f t="shared" si="114"/>
        <v>33.040917779630448</v>
      </c>
      <c r="U220">
        <f t="shared" si="115"/>
        <v>32.472142857142863</v>
      </c>
      <c r="V220">
        <f t="shared" si="116"/>
        <v>4.9041844826459613</v>
      </c>
      <c r="W220">
        <f t="shared" si="117"/>
        <v>70.247871773867715</v>
      </c>
      <c r="X220">
        <f t="shared" si="118"/>
        <v>3.4316886987551616</v>
      </c>
      <c r="Y220">
        <f t="shared" si="119"/>
        <v>4.8851141139221728</v>
      </c>
      <c r="Z220">
        <f t="shared" si="120"/>
        <v>1.4724957838907997</v>
      </c>
      <c r="AA220">
        <f t="shared" si="121"/>
        <v>-91.669539354606215</v>
      </c>
      <c r="AB220">
        <f t="shared" si="122"/>
        <v>-13.709436509029093</v>
      </c>
      <c r="AC220">
        <f t="shared" si="123"/>
        <v>-0.84795502741326478</v>
      </c>
      <c r="AD220">
        <f t="shared" si="124"/>
        <v>119.89629877340617</v>
      </c>
      <c r="AE220">
        <f t="shared" si="125"/>
        <v>56.370562954099192</v>
      </c>
      <c r="AF220">
        <f t="shared" si="126"/>
        <v>2.0740761408401882</v>
      </c>
      <c r="AG220">
        <f t="shared" si="127"/>
        <v>32.492542670102473</v>
      </c>
      <c r="AH220">
        <v>1400.787599477467</v>
      </c>
      <c r="AI220">
        <v>1380.090727272727</v>
      </c>
      <c r="AJ220">
        <v>1.7405019511338591</v>
      </c>
      <c r="AK220">
        <v>63.248288586622081</v>
      </c>
      <c r="AL220">
        <f t="shared" si="128"/>
        <v>2.0786743617824537</v>
      </c>
      <c r="AM220">
        <v>33.083630366432089</v>
      </c>
      <c r="AN220">
        <v>33.917544848484852</v>
      </c>
      <c r="AO220">
        <v>3.9023251291126609E-5</v>
      </c>
      <c r="AP220">
        <v>96.55356453263947</v>
      </c>
      <c r="AQ220">
        <v>0</v>
      </c>
      <c r="AR220">
        <v>0</v>
      </c>
      <c r="AS220">
        <f t="shared" si="129"/>
        <v>1</v>
      </c>
      <c r="AT220">
        <f t="shared" si="130"/>
        <v>0</v>
      </c>
      <c r="AU220">
        <f t="shared" si="131"/>
        <v>47463.615752503407</v>
      </c>
      <c r="AV220">
        <f t="shared" si="132"/>
        <v>1200.0342857142859</v>
      </c>
      <c r="AW220">
        <f t="shared" si="133"/>
        <v>1025.9550993080077</v>
      </c>
      <c r="AX220">
        <f t="shared" si="134"/>
        <v>0.85493815595221712</v>
      </c>
      <c r="AY220">
        <f t="shared" si="135"/>
        <v>0.18843064098777929</v>
      </c>
      <c r="AZ220">
        <v>2.7</v>
      </c>
      <c r="BA220">
        <v>0.5</v>
      </c>
      <c r="BB220" t="s">
        <v>355</v>
      </c>
      <c r="BC220">
        <v>2</v>
      </c>
      <c r="BD220" t="b">
        <v>1</v>
      </c>
      <c r="BE220">
        <v>1670957804.5999999</v>
      </c>
      <c r="BF220">
        <v>1330.755714285714</v>
      </c>
      <c r="BG220">
        <v>1355.3171428571429</v>
      </c>
      <c r="BH220">
        <v>33.917442857142873</v>
      </c>
      <c r="BI220">
        <v>33.085142857142863</v>
      </c>
      <c r="BJ220">
        <v>1336.3871428571431</v>
      </c>
      <c r="BK220">
        <v>33.765000000000008</v>
      </c>
      <c r="BL220">
        <v>650.01414285714293</v>
      </c>
      <c r="BM220">
        <v>101.0778571428571</v>
      </c>
      <c r="BN220">
        <v>9.983815714285714E-2</v>
      </c>
      <c r="BO220">
        <v>32.403085714285723</v>
      </c>
      <c r="BP220">
        <v>32.472142857142863</v>
      </c>
      <c r="BQ220">
        <v>999.89999999999986</v>
      </c>
      <c r="BR220">
        <v>0</v>
      </c>
      <c r="BS220">
        <v>0</v>
      </c>
      <c r="BT220">
        <v>9013.9299999999985</v>
      </c>
      <c r="BU220">
        <v>0</v>
      </c>
      <c r="BV220">
        <v>274.053</v>
      </c>
      <c r="BW220">
        <v>-24.563985714285721</v>
      </c>
      <c r="BX220">
        <v>1377.472857142857</v>
      </c>
      <c r="BY220">
        <v>1401.6928571428571</v>
      </c>
      <c r="BZ220">
        <v>0.83226999999999995</v>
      </c>
      <c r="CA220">
        <v>1355.3171428571429</v>
      </c>
      <c r="CB220">
        <v>33.085142857142863</v>
      </c>
      <c r="CC220">
        <v>3.4283057142857141</v>
      </c>
      <c r="CD220">
        <v>3.3441800000000002</v>
      </c>
      <c r="CE220">
        <v>26.268799999999999</v>
      </c>
      <c r="CF220">
        <v>25.848742857142859</v>
      </c>
      <c r="CG220">
        <v>1200.0342857142859</v>
      </c>
      <c r="CH220">
        <v>0.49997799999999998</v>
      </c>
      <c r="CI220">
        <v>0.50002199999999997</v>
      </c>
      <c r="CJ220">
        <v>0</v>
      </c>
      <c r="CK220">
        <v>779.46342857142849</v>
      </c>
      <c r="CL220">
        <v>4.9990899999999998</v>
      </c>
      <c r="CM220">
        <v>8298.175714285715</v>
      </c>
      <c r="CN220">
        <v>9558.0542857142864</v>
      </c>
      <c r="CO220">
        <v>41.732000000000014</v>
      </c>
      <c r="CP220">
        <v>43.436999999999998</v>
      </c>
      <c r="CQ220">
        <v>42.5</v>
      </c>
      <c r="CR220">
        <v>42.5</v>
      </c>
      <c r="CS220">
        <v>43.125</v>
      </c>
      <c r="CT220">
        <v>597.49142857142851</v>
      </c>
      <c r="CU220">
        <v>597.5428571428572</v>
      </c>
      <c r="CV220">
        <v>0</v>
      </c>
      <c r="CW220">
        <v>1670957839</v>
      </c>
      <c r="CX220">
        <v>0</v>
      </c>
      <c r="CY220">
        <v>1670954496.5999999</v>
      </c>
      <c r="CZ220" t="s">
        <v>356</v>
      </c>
      <c r="DA220">
        <v>1670954495.5999999</v>
      </c>
      <c r="DB220">
        <v>1670954496.5999999</v>
      </c>
      <c r="DC220">
        <v>16</v>
      </c>
      <c r="DD220">
        <v>-7.6999999999999999E-2</v>
      </c>
      <c r="DE220">
        <v>-1.0999999999999999E-2</v>
      </c>
      <c r="DF220">
        <v>-4.38</v>
      </c>
      <c r="DG220">
        <v>0.152</v>
      </c>
      <c r="DH220">
        <v>415</v>
      </c>
      <c r="DI220">
        <v>32</v>
      </c>
      <c r="DJ220">
        <v>0.4</v>
      </c>
      <c r="DK220">
        <v>0.41</v>
      </c>
      <c r="DL220">
        <v>-24.49763658536585</v>
      </c>
      <c r="DM220">
        <v>-0.41895470383281402</v>
      </c>
      <c r="DN220">
        <v>9.0778773590976219E-2</v>
      </c>
      <c r="DO220">
        <v>0</v>
      </c>
      <c r="DP220">
        <v>0.84131473170731708</v>
      </c>
      <c r="DQ220">
        <v>-7.6615149825784143E-2</v>
      </c>
      <c r="DR220">
        <v>7.9022147004445178E-3</v>
      </c>
      <c r="DS220">
        <v>1</v>
      </c>
      <c r="DT220">
        <v>0</v>
      </c>
      <c r="DU220">
        <v>0</v>
      </c>
      <c r="DV220">
        <v>0</v>
      </c>
      <c r="DW220">
        <v>-1</v>
      </c>
      <c r="DX220">
        <v>1</v>
      </c>
      <c r="DY220">
        <v>2</v>
      </c>
      <c r="DZ220" t="s">
        <v>357</v>
      </c>
      <c r="EA220">
        <v>3.2980700000000001</v>
      </c>
      <c r="EB220">
        <v>2.6253199999999999</v>
      </c>
      <c r="EC220">
        <v>0.22442000000000001</v>
      </c>
      <c r="ED220">
        <v>0.22483600000000001</v>
      </c>
      <c r="EE220">
        <v>0.13952999999999999</v>
      </c>
      <c r="EF220">
        <v>0.135745</v>
      </c>
      <c r="EG220">
        <v>23521.1</v>
      </c>
      <c r="EH220">
        <v>23923.1</v>
      </c>
      <c r="EI220">
        <v>28215.9</v>
      </c>
      <c r="EJ220">
        <v>29702.400000000001</v>
      </c>
      <c r="EK220">
        <v>33417.4</v>
      </c>
      <c r="EL220">
        <v>35628.9</v>
      </c>
      <c r="EM220">
        <v>39823.9</v>
      </c>
      <c r="EN220">
        <v>42430.7</v>
      </c>
      <c r="EO220">
        <v>2.2455500000000002</v>
      </c>
      <c r="EP220">
        <v>2.2202199999999999</v>
      </c>
      <c r="EQ220">
        <v>0.128303</v>
      </c>
      <c r="ER220">
        <v>0</v>
      </c>
      <c r="ES220">
        <v>30.384499999999999</v>
      </c>
      <c r="ET220">
        <v>999.9</v>
      </c>
      <c r="EU220">
        <v>71.900000000000006</v>
      </c>
      <c r="EV220">
        <v>33.5</v>
      </c>
      <c r="EW220">
        <v>36.959899999999998</v>
      </c>
      <c r="EX220">
        <v>57.4345</v>
      </c>
      <c r="EY220">
        <v>-3.125</v>
      </c>
      <c r="EZ220">
        <v>2</v>
      </c>
      <c r="FA220">
        <v>0.33346300000000001</v>
      </c>
      <c r="FB220">
        <v>-0.20845900000000001</v>
      </c>
      <c r="FC220">
        <v>20.272400000000001</v>
      </c>
      <c r="FD220">
        <v>5.2172900000000002</v>
      </c>
      <c r="FE220">
        <v>12.004</v>
      </c>
      <c r="FF220">
        <v>4.9871999999999996</v>
      </c>
      <c r="FG220">
        <v>3.2845800000000001</v>
      </c>
      <c r="FH220">
        <v>9999</v>
      </c>
      <c r="FI220">
        <v>9999</v>
      </c>
      <c r="FJ220">
        <v>9999</v>
      </c>
      <c r="FK220">
        <v>999.9</v>
      </c>
      <c r="FL220">
        <v>1.86582</v>
      </c>
      <c r="FM220">
        <v>1.86219</v>
      </c>
      <c r="FN220">
        <v>1.8642300000000001</v>
      </c>
      <c r="FO220">
        <v>1.86029</v>
      </c>
      <c r="FP220">
        <v>1.8609800000000001</v>
      </c>
      <c r="FQ220">
        <v>1.8601700000000001</v>
      </c>
      <c r="FR220">
        <v>1.86188</v>
      </c>
      <c r="FS220">
        <v>1.85839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-5.63</v>
      </c>
      <c r="GH220">
        <v>0.15240000000000001</v>
      </c>
      <c r="GI220">
        <v>-3.43048097447471</v>
      </c>
      <c r="GJ220">
        <v>-2.7043828418459848E-3</v>
      </c>
      <c r="GK220">
        <v>1.1637646390227569E-6</v>
      </c>
      <c r="GL220">
        <v>-2.7935288173591201E-10</v>
      </c>
      <c r="GM220">
        <v>0.15243500000000409</v>
      </c>
      <c r="GN220">
        <v>0</v>
      </c>
      <c r="GO220">
        <v>0</v>
      </c>
      <c r="GP220">
        <v>0</v>
      </c>
      <c r="GQ220">
        <v>5</v>
      </c>
      <c r="GR220">
        <v>2087</v>
      </c>
      <c r="GS220">
        <v>4</v>
      </c>
      <c r="GT220">
        <v>31</v>
      </c>
      <c r="GU220">
        <v>55.2</v>
      </c>
      <c r="GV220">
        <v>55.2</v>
      </c>
      <c r="GW220">
        <v>3.5388199999999999</v>
      </c>
      <c r="GX220">
        <v>2.50488</v>
      </c>
      <c r="GY220">
        <v>2.04834</v>
      </c>
      <c r="GZ220">
        <v>2.6184099999999999</v>
      </c>
      <c r="HA220">
        <v>2.1972700000000001</v>
      </c>
      <c r="HB220">
        <v>2.32422</v>
      </c>
      <c r="HC220">
        <v>38.403399999999998</v>
      </c>
      <c r="HD220">
        <v>14.3422</v>
      </c>
      <c r="HE220">
        <v>18</v>
      </c>
      <c r="HF220">
        <v>704.78700000000003</v>
      </c>
      <c r="HG220">
        <v>762.22699999999998</v>
      </c>
      <c r="HH220">
        <v>30.999099999999999</v>
      </c>
      <c r="HI220">
        <v>31.661300000000001</v>
      </c>
      <c r="HJ220">
        <v>30.000299999999999</v>
      </c>
      <c r="HK220">
        <v>31.522300000000001</v>
      </c>
      <c r="HL220">
        <v>31.507400000000001</v>
      </c>
      <c r="HM220">
        <v>70.765600000000006</v>
      </c>
      <c r="HN220">
        <v>12.098699999999999</v>
      </c>
      <c r="HO220">
        <v>100</v>
      </c>
      <c r="HP220">
        <v>31</v>
      </c>
      <c r="HQ220">
        <v>1370.83</v>
      </c>
      <c r="HR220">
        <v>33.0685</v>
      </c>
      <c r="HS220">
        <v>99.4191</v>
      </c>
      <c r="HT220">
        <v>98.416499999999999</v>
      </c>
    </row>
    <row r="221" spans="1:228" x14ac:dyDescent="0.2">
      <c r="A221">
        <v>206</v>
      </c>
      <c r="B221">
        <v>1670957810.5999999</v>
      </c>
      <c r="C221">
        <v>818.59999990463257</v>
      </c>
      <c r="D221" t="s">
        <v>771</v>
      </c>
      <c r="E221" t="s">
        <v>772</v>
      </c>
      <c r="F221">
        <v>4</v>
      </c>
      <c r="G221">
        <v>1670957808.2874999</v>
      </c>
      <c r="H221">
        <f t="shared" si="102"/>
        <v>2.0663135474164557E-3</v>
      </c>
      <c r="I221">
        <f t="shared" si="103"/>
        <v>2.0663135474164558</v>
      </c>
      <c r="J221">
        <f t="shared" si="104"/>
        <v>32.414060660558569</v>
      </c>
      <c r="K221">
        <f t="shared" si="105"/>
        <v>1336.9212500000001</v>
      </c>
      <c r="L221">
        <f t="shared" si="106"/>
        <v>929.62478472633052</v>
      </c>
      <c r="M221">
        <f t="shared" si="107"/>
        <v>94.057473826844131</v>
      </c>
      <c r="N221">
        <f t="shared" si="108"/>
        <v>135.26687061968252</v>
      </c>
      <c r="O221">
        <f t="shared" si="109"/>
        <v>0.13898115342168657</v>
      </c>
      <c r="P221">
        <f t="shared" si="110"/>
        <v>3.6811267856708385</v>
      </c>
      <c r="Q221">
        <f t="shared" si="111"/>
        <v>0.13613052354296129</v>
      </c>
      <c r="R221">
        <f t="shared" si="112"/>
        <v>8.5332825134891863E-2</v>
      </c>
      <c r="S221">
        <f t="shared" si="113"/>
        <v>226.10965311084544</v>
      </c>
      <c r="T221">
        <f t="shared" si="114"/>
        <v>33.037144558308704</v>
      </c>
      <c r="U221">
        <f t="shared" si="115"/>
        <v>32.471249999999998</v>
      </c>
      <c r="V221">
        <f t="shared" si="116"/>
        <v>4.9039375042203055</v>
      </c>
      <c r="W221">
        <f t="shared" si="117"/>
        <v>70.268297516451966</v>
      </c>
      <c r="X221">
        <f t="shared" si="118"/>
        <v>3.4314278897821451</v>
      </c>
      <c r="Y221">
        <f t="shared" si="119"/>
        <v>4.8833229366041531</v>
      </c>
      <c r="Z221">
        <f t="shared" si="120"/>
        <v>1.4725096144381604</v>
      </c>
      <c r="AA221">
        <f t="shared" si="121"/>
        <v>-91.124427441065691</v>
      </c>
      <c r="AB221">
        <f t="shared" si="122"/>
        <v>-14.817288838977198</v>
      </c>
      <c r="AC221">
        <f t="shared" si="123"/>
        <v>-0.91675012564629743</v>
      </c>
      <c r="AD221">
        <f t="shared" si="124"/>
        <v>119.25118670515624</v>
      </c>
      <c r="AE221">
        <f t="shared" si="125"/>
        <v>55.851498272565763</v>
      </c>
      <c r="AF221">
        <f t="shared" si="126"/>
        <v>2.062423022248967</v>
      </c>
      <c r="AG221">
        <f t="shared" si="127"/>
        <v>32.414060660558569</v>
      </c>
      <c r="AH221">
        <v>1407.50198856917</v>
      </c>
      <c r="AI221">
        <v>1386.954545454546</v>
      </c>
      <c r="AJ221">
        <v>1.710495841023209</v>
      </c>
      <c r="AK221">
        <v>63.248288586622081</v>
      </c>
      <c r="AL221">
        <f t="shared" si="128"/>
        <v>2.0663135474164558</v>
      </c>
      <c r="AM221">
        <v>33.086350314627623</v>
      </c>
      <c r="AN221">
        <v>33.915849696969687</v>
      </c>
      <c r="AO221">
        <v>-5.1018123946854718E-5</v>
      </c>
      <c r="AP221">
        <v>96.55356453263947</v>
      </c>
      <c r="AQ221">
        <v>0</v>
      </c>
      <c r="AR221">
        <v>0</v>
      </c>
      <c r="AS221">
        <f t="shared" si="129"/>
        <v>1</v>
      </c>
      <c r="AT221">
        <f t="shared" si="130"/>
        <v>0</v>
      </c>
      <c r="AU221">
        <f t="shared" si="131"/>
        <v>47442.640351558999</v>
      </c>
      <c r="AV221">
        <f t="shared" si="132"/>
        <v>1199.9625000000001</v>
      </c>
      <c r="AW221">
        <f t="shared" si="133"/>
        <v>1025.8937010937022</v>
      </c>
      <c r="AX221">
        <f t="shared" si="134"/>
        <v>0.85493813439478505</v>
      </c>
      <c r="AY221">
        <f t="shared" si="135"/>
        <v>0.18843059938193521</v>
      </c>
      <c r="AZ221">
        <v>2.7</v>
      </c>
      <c r="BA221">
        <v>0.5</v>
      </c>
      <c r="BB221" t="s">
        <v>355</v>
      </c>
      <c r="BC221">
        <v>2</v>
      </c>
      <c r="BD221" t="b">
        <v>1</v>
      </c>
      <c r="BE221">
        <v>1670957808.2874999</v>
      </c>
      <c r="BF221">
        <v>1336.9212500000001</v>
      </c>
      <c r="BG221">
        <v>1361.2662499999999</v>
      </c>
      <c r="BH221">
        <v>33.9148</v>
      </c>
      <c r="BI221">
        <v>33.087162500000012</v>
      </c>
      <c r="BJ221">
        <v>1342.5625</v>
      </c>
      <c r="BK221">
        <v>33.762375000000013</v>
      </c>
      <c r="BL221">
        <v>650.00512500000002</v>
      </c>
      <c r="BM221">
        <v>101.07787500000001</v>
      </c>
      <c r="BN221">
        <v>0.1000145875</v>
      </c>
      <c r="BO221">
        <v>32.396587500000003</v>
      </c>
      <c r="BP221">
        <v>32.471249999999998</v>
      </c>
      <c r="BQ221">
        <v>999.9</v>
      </c>
      <c r="BR221">
        <v>0</v>
      </c>
      <c r="BS221">
        <v>0</v>
      </c>
      <c r="BT221">
        <v>9009.6875</v>
      </c>
      <c r="BU221">
        <v>0</v>
      </c>
      <c r="BV221">
        <v>274.11262499999998</v>
      </c>
      <c r="BW221">
        <v>-24.3429</v>
      </c>
      <c r="BX221">
        <v>1383.8575000000001</v>
      </c>
      <c r="BY221">
        <v>1407.8475000000001</v>
      </c>
      <c r="BZ221">
        <v>0.82762437499999997</v>
      </c>
      <c r="CA221">
        <v>1361.2662499999999</v>
      </c>
      <c r="CB221">
        <v>33.087162500000012</v>
      </c>
      <c r="CC221">
        <v>3.4280400000000002</v>
      </c>
      <c r="CD221">
        <v>3.34438375</v>
      </c>
      <c r="CE221">
        <v>26.267475000000001</v>
      </c>
      <c r="CF221">
        <v>25.849787500000001</v>
      </c>
      <c r="CG221">
        <v>1199.9625000000001</v>
      </c>
      <c r="CH221">
        <v>0.49997962499999998</v>
      </c>
      <c r="CI221">
        <v>0.50002037499999996</v>
      </c>
      <c r="CJ221">
        <v>0</v>
      </c>
      <c r="CK221">
        <v>779.15112499999998</v>
      </c>
      <c r="CL221">
        <v>4.9990899999999998</v>
      </c>
      <c r="CM221">
        <v>8296.0774999999994</v>
      </c>
      <c r="CN221">
        <v>9557.4775000000009</v>
      </c>
      <c r="CO221">
        <v>41.694875000000003</v>
      </c>
      <c r="CP221">
        <v>43.436999999999998</v>
      </c>
      <c r="CQ221">
        <v>42.5</v>
      </c>
      <c r="CR221">
        <v>42.5</v>
      </c>
      <c r="CS221">
        <v>43.125</v>
      </c>
      <c r="CT221">
        <v>597.45625000000007</v>
      </c>
      <c r="CU221">
        <v>597.50625000000002</v>
      </c>
      <c r="CV221">
        <v>0</v>
      </c>
      <c r="CW221">
        <v>1670957842.5999999</v>
      </c>
      <c r="CX221">
        <v>0</v>
      </c>
      <c r="CY221">
        <v>1670954496.5999999</v>
      </c>
      <c r="CZ221" t="s">
        <v>356</v>
      </c>
      <c r="DA221">
        <v>1670954495.5999999</v>
      </c>
      <c r="DB221">
        <v>1670954496.5999999</v>
      </c>
      <c r="DC221">
        <v>16</v>
      </c>
      <c r="DD221">
        <v>-7.6999999999999999E-2</v>
      </c>
      <c r="DE221">
        <v>-1.0999999999999999E-2</v>
      </c>
      <c r="DF221">
        <v>-4.38</v>
      </c>
      <c r="DG221">
        <v>0.152</v>
      </c>
      <c r="DH221">
        <v>415</v>
      </c>
      <c r="DI221">
        <v>32</v>
      </c>
      <c r="DJ221">
        <v>0.4</v>
      </c>
      <c r="DK221">
        <v>0.41</v>
      </c>
      <c r="DL221">
        <v>-24.499414999999999</v>
      </c>
      <c r="DM221">
        <v>0.23830469043156641</v>
      </c>
      <c r="DN221">
        <v>9.9081364418340548E-2</v>
      </c>
      <c r="DO221">
        <v>0</v>
      </c>
      <c r="DP221">
        <v>0.83654242499999998</v>
      </c>
      <c r="DQ221">
        <v>-6.2421377110696827E-2</v>
      </c>
      <c r="DR221">
        <v>6.2275931582253408E-3</v>
      </c>
      <c r="DS221">
        <v>1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357</v>
      </c>
      <c r="EA221">
        <v>3.2980800000000001</v>
      </c>
      <c r="EB221">
        <v>2.6254400000000002</v>
      </c>
      <c r="EC221">
        <v>0.22509000000000001</v>
      </c>
      <c r="ED221">
        <v>0.225467</v>
      </c>
      <c r="EE221">
        <v>0.13953499999999999</v>
      </c>
      <c r="EF221">
        <v>0.13575300000000001</v>
      </c>
      <c r="EG221">
        <v>23500.7</v>
      </c>
      <c r="EH221">
        <v>23903.200000000001</v>
      </c>
      <c r="EI221">
        <v>28215.9</v>
      </c>
      <c r="EJ221">
        <v>29701.9</v>
      </c>
      <c r="EK221">
        <v>33417</v>
      </c>
      <c r="EL221">
        <v>35627.800000000003</v>
      </c>
      <c r="EM221">
        <v>39823.5</v>
      </c>
      <c r="EN221">
        <v>42429.8</v>
      </c>
      <c r="EO221">
        <v>2.24573</v>
      </c>
      <c r="EP221">
        <v>2.2202000000000002</v>
      </c>
      <c r="EQ221">
        <v>0.12894700000000001</v>
      </c>
      <c r="ER221">
        <v>0</v>
      </c>
      <c r="ES221">
        <v>30.378399999999999</v>
      </c>
      <c r="ET221">
        <v>999.9</v>
      </c>
      <c r="EU221">
        <v>71.900000000000006</v>
      </c>
      <c r="EV221">
        <v>33.5</v>
      </c>
      <c r="EW221">
        <v>36.960999999999999</v>
      </c>
      <c r="EX221">
        <v>57.794499999999999</v>
      </c>
      <c r="EY221">
        <v>-3.0288499999999998</v>
      </c>
      <c r="EZ221">
        <v>2</v>
      </c>
      <c r="FA221">
        <v>0.33361000000000002</v>
      </c>
      <c r="FB221">
        <v>-0.210033</v>
      </c>
      <c r="FC221">
        <v>20.272200000000002</v>
      </c>
      <c r="FD221">
        <v>5.2171399999999997</v>
      </c>
      <c r="FE221">
        <v>12.004</v>
      </c>
      <c r="FF221">
        <v>4.9871999999999996</v>
      </c>
      <c r="FG221">
        <v>3.2845300000000002</v>
      </c>
      <c r="FH221">
        <v>9999</v>
      </c>
      <c r="FI221">
        <v>9999</v>
      </c>
      <c r="FJ221">
        <v>9999</v>
      </c>
      <c r="FK221">
        <v>999.9</v>
      </c>
      <c r="FL221">
        <v>1.86582</v>
      </c>
      <c r="FM221">
        <v>1.86219</v>
      </c>
      <c r="FN221">
        <v>1.8642099999999999</v>
      </c>
      <c r="FO221">
        <v>1.8602700000000001</v>
      </c>
      <c r="FP221">
        <v>1.8609899999999999</v>
      </c>
      <c r="FQ221">
        <v>1.8601799999999999</v>
      </c>
      <c r="FR221">
        <v>1.8618600000000001</v>
      </c>
      <c r="FS221">
        <v>1.85839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-5.65</v>
      </c>
      <c r="GH221">
        <v>0.15240000000000001</v>
      </c>
      <c r="GI221">
        <v>-3.43048097447471</v>
      </c>
      <c r="GJ221">
        <v>-2.7043828418459848E-3</v>
      </c>
      <c r="GK221">
        <v>1.1637646390227569E-6</v>
      </c>
      <c r="GL221">
        <v>-2.7935288173591201E-10</v>
      </c>
      <c r="GM221">
        <v>0.15243500000000409</v>
      </c>
      <c r="GN221">
        <v>0</v>
      </c>
      <c r="GO221">
        <v>0</v>
      </c>
      <c r="GP221">
        <v>0</v>
      </c>
      <c r="GQ221">
        <v>5</v>
      </c>
      <c r="GR221">
        <v>2087</v>
      </c>
      <c r="GS221">
        <v>4</v>
      </c>
      <c r="GT221">
        <v>31</v>
      </c>
      <c r="GU221">
        <v>55.2</v>
      </c>
      <c r="GV221">
        <v>55.2</v>
      </c>
      <c r="GW221">
        <v>3.5522499999999999</v>
      </c>
      <c r="GX221">
        <v>2.50244</v>
      </c>
      <c r="GY221">
        <v>2.04834</v>
      </c>
      <c r="GZ221">
        <v>2.6184099999999999</v>
      </c>
      <c r="HA221">
        <v>2.1972700000000001</v>
      </c>
      <c r="HB221">
        <v>2.35107</v>
      </c>
      <c r="HC221">
        <v>38.403399999999998</v>
      </c>
      <c r="HD221">
        <v>14.333399999999999</v>
      </c>
      <c r="HE221">
        <v>18</v>
      </c>
      <c r="HF221">
        <v>704.95399999999995</v>
      </c>
      <c r="HG221">
        <v>762.21500000000003</v>
      </c>
      <c r="HH221">
        <v>30.999400000000001</v>
      </c>
      <c r="HI221">
        <v>31.662700000000001</v>
      </c>
      <c r="HJ221">
        <v>30.000299999999999</v>
      </c>
      <c r="HK221">
        <v>31.5243</v>
      </c>
      <c r="HL221">
        <v>31.508299999999998</v>
      </c>
      <c r="HM221">
        <v>71.032300000000006</v>
      </c>
      <c r="HN221">
        <v>12.098699999999999</v>
      </c>
      <c r="HO221">
        <v>100</v>
      </c>
      <c r="HP221">
        <v>31</v>
      </c>
      <c r="HQ221">
        <v>1377.55</v>
      </c>
      <c r="HR221">
        <v>33.0685</v>
      </c>
      <c r="HS221">
        <v>99.418499999999995</v>
      </c>
      <c r="HT221">
        <v>98.414500000000004</v>
      </c>
    </row>
    <row r="222" spans="1:228" x14ac:dyDescent="0.2">
      <c r="A222">
        <v>207</v>
      </c>
      <c r="B222">
        <v>1670957814.5999999</v>
      </c>
      <c r="C222">
        <v>822.59999990463257</v>
      </c>
      <c r="D222" t="s">
        <v>773</v>
      </c>
      <c r="E222" t="s">
        <v>774</v>
      </c>
      <c r="F222">
        <v>4</v>
      </c>
      <c r="G222">
        <v>1670957812.5999999</v>
      </c>
      <c r="H222">
        <f t="shared" si="102"/>
        <v>2.0686540556258551E-3</v>
      </c>
      <c r="I222">
        <f t="shared" si="103"/>
        <v>2.068654055625855</v>
      </c>
      <c r="J222">
        <f t="shared" si="104"/>
        <v>32.47036915083504</v>
      </c>
      <c r="K222">
        <f t="shared" si="105"/>
        <v>1343.9357142857141</v>
      </c>
      <c r="L222">
        <f t="shared" si="106"/>
        <v>936.9677820383198</v>
      </c>
      <c r="M222">
        <f t="shared" si="107"/>
        <v>94.798959346465978</v>
      </c>
      <c r="N222">
        <f t="shared" si="108"/>
        <v>135.97448021710593</v>
      </c>
      <c r="O222">
        <f t="shared" si="109"/>
        <v>0.13939448257462667</v>
      </c>
      <c r="P222">
        <f t="shared" si="110"/>
        <v>3.683453647185575</v>
      </c>
      <c r="Q222">
        <f t="shared" si="111"/>
        <v>0.13652883169955965</v>
      </c>
      <c r="R222">
        <f t="shared" si="112"/>
        <v>8.558308044709341E-2</v>
      </c>
      <c r="S222">
        <f t="shared" si="113"/>
        <v>226.11761452162631</v>
      </c>
      <c r="T222">
        <f t="shared" si="114"/>
        <v>33.03598147969079</v>
      </c>
      <c r="U222">
        <f t="shared" si="115"/>
        <v>32.463442857142859</v>
      </c>
      <c r="V222">
        <f t="shared" si="116"/>
        <v>4.9017783859859971</v>
      </c>
      <c r="W222">
        <f t="shared" si="117"/>
        <v>70.279533599628181</v>
      </c>
      <c r="X222">
        <f t="shared" si="118"/>
        <v>3.431912598108307</v>
      </c>
      <c r="Y222">
        <f t="shared" si="119"/>
        <v>4.8832318917473065</v>
      </c>
      <c r="Z222">
        <f t="shared" si="120"/>
        <v>1.4698657878776902</v>
      </c>
      <c r="AA222">
        <f t="shared" si="121"/>
        <v>-91.227643853100204</v>
      </c>
      <c r="AB222">
        <f t="shared" si="122"/>
        <v>-13.341897232659926</v>
      </c>
      <c r="AC222">
        <f t="shared" si="123"/>
        <v>-0.82491277964245724</v>
      </c>
      <c r="AD222">
        <f t="shared" si="124"/>
        <v>120.72316065622371</v>
      </c>
      <c r="AE222">
        <f t="shared" si="125"/>
        <v>55.566845114404117</v>
      </c>
      <c r="AF222">
        <f t="shared" si="126"/>
        <v>2.062142130997159</v>
      </c>
      <c r="AG222">
        <f t="shared" si="127"/>
        <v>32.47036915083504</v>
      </c>
      <c r="AH222">
        <v>1414.0501268064229</v>
      </c>
      <c r="AI222">
        <v>1393.628121212121</v>
      </c>
      <c r="AJ222">
        <v>1.671798042030108</v>
      </c>
      <c r="AK222">
        <v>63.248288586622081</v>
      </c>
      <c r="AL222">
        <f t="shared" si="128"/>
        <v>2.068654055625855</v>
      </c>
      <c r="AM222">
        <v>33.09094660321454</v>
      </c>
      <c r="AN222">
        <v>33.920774545454528</v>
      </c>
      <c r="AO222">
        <v>5.300270096830201E-5</v>
      </c>
      <c r="AP222">
        <v>96.55356453263947</v>
      </c>
      <c r="AQ222">
        <v>0</v>
      </c>
      <c r="AR222">
        <v>0</v>
      </c>
      <c r="AS222">
        <f t="shared" si="129"/>
        <v>1</v>
      </c>
      <c r="AT222">
        <f t="shared" si="130"/>
        <v>0</v>
      </c>
      <c r="AU222">
        <f t="shared" si="131"/>
        <v>47484.362316108112</v>
      </c>
      <c r="AV222">
        <f t="shared" si="132"/>
        <v>1200.004285714286</v>
      </c>
      <c r="AW222">
        <f t="shared" si="133"/>
        <v>1025.9294707365941</v>
      </c>
      <c r="AX222">
        <f t="shared" si="134"/>
        <v>0.854938172263213</v>
      </c>
      <c r="AY222">
        <f t="shared" si="135"/>
        <v>0.18843067246800116</v>
      </c>
      <c r="AZ222">
        <v>2.7</v>
      </c>
      <c r="BA222">
        <v>0.5</v>
      </c>
      <c r="BB222" t="s">
        <v>355</v>
      </c>
      <c r="BC222">
        <v>2</v>
      </c>
      <c r="BD222" t="b">
        <v>1</v>
      </c>
      <c r="BE222">
        <v>1670957812.5999999</v>
      </c>
      <c r="BF222">
        <v>1343.9357142857141</v>
      </c>
      <c r="BG222">
        <v>1368.1685714285711</v>
      </c>
      <c r="BH222">
        <v>33.920114285714277</v>
      </c>
      <c r="BI222">
        <v>33.092585714285711</v>
      </c>
      <c r="BJ222">
        <v>1349.5842857142859</v>
      </c>
      <c r="BK222">
        <v>33.767685714285712</v>
      </c>
      <c r="BL222">
        <v>649.99857142857138</v>
      </c>
      <c r="BM222">
        <v>101.07642857142859</v>
      </c>
      <c r="BN222">
        <v>9.9899114285714269E-2</v>
      </c>
      <c r="BO222">
        <v>32.396257142857152</v>
      </c>
      <c r="BP222">
        <v>32.463442857142859</v>
      </c>
      <c r="BQ222">
        <v>999.89999999999986</v>
      </c>
      <c r="BR222">
        <v>0</v>
      </c>
      <c r="BS222">
        <v>0</v>
      </c>
      <c r="BT222">
        <v>9017.8571428571431</v>
      </c>
      <c r="BU222">
        <v>0</v>
      </c>
      <c r="BV222">
        <v>274.12457142857141</v>
      </c>
      <c r="BW222">
        <v>-24.2319</v>
      </c>
      <c r="BX222">
        <v>1391.1228571428569</v>
      </c>
      <c r="BY222">
        <v>1414.995714285714</v>
      </c>
      <c r="BZ222">
        <v>0.82753142857142847</v>
      </c>
      <c r="CA222">
        <v>1368.1685714285711</v>
      </c>
      <c r="CB222">
        <v>33.092585714285711</v>
      </c>
      <c r="CC222">
        <v>3.4285257142857151</v>
      </c>
      <c r="CD222">
        <v>3.344881428571429</v>
      </c>
      <c r="CE222">
        <v>26.26988571428571</v>
      </c>
      <c r="CF222">
        <v>25.8523</v>
      </c>
      <c r="CG222">
        <v>1200.004285714286</v>
      </c>
      <c r="CH222">
        <v>0.49997799999999998</v>
      </c>
      <c r="CI222">
        <v>0.50002200000000008</v>
      </c>
      <c r="CJ222">
        <v>0</v>
      </c>
      <c r="CK222">
        <v>779.05257142857147</v>
      </c>
      <c r="CL222">
        <v>4.9990899999999998</v>
      </c>
      <c r="CM222">
        <v>8294.1242857142843</v>
      </c>
      <c r="CN222">
        <v>9557.8242857142868</v>
      </c>
      <c r="CO222">
        <v>41.686999999999998</v>
      </c>
      <c r="CP222">
        <v>43.436999999999998</v>
      </c>
      <c r="CQ222">
        <v>42.5</v>
      </c>
      <c r="CR222">
        <v>42.5</v>
      </c>
      <c r="CS222">
        <v>43.125</v>
      </c>
      <c r="CT222">
        <v>597.47571428571428</v>
      </c>
      <c r="CU222">
        <v>597.52857142857135</v>
      </c>
      <c r="CV222">
        <v>0</v>
      </c>
      <c r="CW222">
        <v>1670957846.8</v>
      </c>
      <c r="CX222">
        <v>0</v>
      </c>
      <c r="CY222">
        <v>1670954496.5999999</v>
      </c>
      <c r="CZ222" t="s">
        <v>356</v>
      </c>
      <c r="DA222">
        <v>1670954495.5999999</v>
      </c>
      <c r="DB222">
        <v>1670954496.5999999</v>
      </c>
      <c r="DC222">
        <v>16</v>
      </c>
      <c r="DD222">
        <v>-7.6999999999999999E-2</v>
      </c>
      <c r="DE222">
        <v>-1.0999999999999999E-2</v>
      </c>
      <c r="DF222">
        <v>-4.38</v>
      </c>
      <c r="DG222">
        <v>0.152</v>
      </c>
      <c r="DH222">
        <v>415</v>
      </c>
      <c r="DI222">
        <v>32</v>
      </c>
      <c r="DJ222">
        <v>0.4</v>
      </c>
      <c r="DK222">
        <v>0.41</v>
      </c>
      <c r="DL222">
        <v>-24.442102500000001</v>
      </c>
      <c r="DM222">
        <v>1.2170442776735151</v>
      </c>
      <c r="DN222">
        <v>0.16000898175961861</v>
      </c>
      <c r="DO222">
        <v>0</v>
      </c>
      <c r="DP222">
        <v>0.83316904999999986</v>
      </c>
      <c r="DQ222">
        <v>-5.5695692307696817E-2</v>
      </c>
      <c r="DR222">
        <v>5.7191237045110263E-3</v>
      </c>
      <c r="DS222">
        <v>1</v>
      </c>
      <c r="DT222">
        <v>0</v>
      </c>
      <c r="DU222">
        <v>0</v>
      </c>
      <c r="DV222">
        <v>0</v>
      </c>
      <c r="DW222">
        <v>-1</v>
      </c>
      <c r="DX222">
        <v>1</v>
      </c>
      <c r="DY222">
        <v>2</v>
      </c>
      <c r="DZ222" t="s">
        <v>357</v>
      </c>
      <c r="EA222">
        <v>3.2979699999999998</v>
      </c>
      <c r="EB222">
        <v>2.6252399999999998</v>
      </c>
      <c r="EC222">
        <v>0.225742</v>
      </c>
      <c r="ED222">
        <v>0.226134</v>
      </c>
      <c r="EE222">
        <v>0.139543</v>
      </c>
      <c r="EF222">
        <v>0.13576299999999999</v>
      </c>
      <c r="EG222">
        <v>23480.3</v>
      </c>
      <c r="EH222">
        <v>23882.6</v>
      </c>
      <c r="EI222">
        <v>28215.200000000001</v>
      </c>
      <c r="EJ222">
        <v>29702</v>
      </c>
      <c r="EK222">
        <v>33416.1</v>
      </c>
      <c r="EL222">
        <v>35627.5</v>
      </c>
      <c r="EM222">
        <v>39822.800000000003</v>
      </c>
      <c r="EN222">
        <v>42429.9</v>
      </c>
      <c r="EO222">
        <v>2.2454800000000001</v>
      </c>
      <c r="EP222">
        <v>2.2204299999999999</v>
      </c>
      <c r="EQ222">
        <v>0.12839600000000001</v>
      </c>
      <c r="ER222">
        <v>0</v>
      </c>
      <c r="ES222">
        <v>30.372499999999999</v>
      </c>
      <c r="ET222">
        <v>999.9</v>
      </c>
      <c r="EU222">
        <v>71.900000000000006</v>
      </c>
      <c r="EV222">
        <v>33.5</v>
      </c>
      <c r="EW222">
        <v>36.956699999999998</v>
      </c>
      <c r="EX222">
        <v>57.494500000000002</v>
      </c>
      <c r="EY222">
        <v>-2.9647399999999999</v>
      </c>
      <c r="EZ222">
        <v>2</v>
      </c>
      <c r="FA222">
        <v>0.333679</v>
      </c>
      <c r="FB222">
        <v>-0.211503</v>
      </c>
      <c r="FC222">
        <v>20.272099999999998</v>
      </c>
      <c r="FD222">
        <v>5.2181899999999999</v>
      </c>
      <c r="FE222">
        <v>12.004</v>
      </c>
      <c r="FF222">
        <v>4.9869500000000002</v>
      </c>
      <c r="FG222">
        <v>3.2845800000000001</v>
      </c>
      <c r="FH222">
        <v>9999</v>
      </c>
      <c r="FI222">
        <v>9999</v>
      </c>
      <c r="FJ222">
        <v>9999</v>
      </c>
      <c r="FK222">
        <v>999.9</v>
      </c>
      <c r="FL222">
        <v>1.86582</v>
      </c>
      <c r="FM222">
        <v>1.8621799999999999</v>
      </c>
      <c r="FN222">
        <v>1.8642300000000001</v>
      </c>
      <c r="FO222">
        <v>1.86025</v>
      </c>
      <c r="FP222">
        <v>1.8609899999999999</v>
      </c>
      <c r="FQ222">
        <v>1.86016</v>
      </c>
      <c r="FR222">
        <v>1.8618600000000001</v>
      </c>
      <c r="FS222">
        <v>1.8584000000000001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-5.65</v>
      </c>
      <c r="GH222">
        <v>0.1525</v>
      </c>
      <c r="GI222">
        <v>-3.43048097447471</v>
      </c>
      <c r="GJ222">
        <v>-2.7043828418459848E-3</v>
      </c>
      <c r="GK222">
        <v>1.1637646390227569E-6</v>
      </c>
      <c r="GL222">
        <v>-2.7935288173591201E-10</v>
      </c>
      <c r="GM222">
        <v>0.15243500000000409</v>
      </c>
      <c r="GN222">
        <v>0</v>
      </c>
      <c r="GO222">
        <v>0</v>
      </c>
      <c r="GP222">
        <v>0</v>
      </c>
      <c r="GQ222">
        <v>5</v>
      </c>
      <c r="GR222">
        <v>2087</v>
      </c>
      <c r="GS222">
        <v>4</v>
      </c>
      <c r="GT222">
        <v>31</v>
      </c>
      <c r="GU222">
        <v>55.3</v>
      </c>
      <c r="GV222">
        <v>55.3</v>
      </c>
      <c r="GW222">
        <v>3.5656699999999999</v>
      </c>
      <c r="GX222">
        <v>2.50366</v>
      </c>
      <c r="GY222">
        <v>2.04834</v>
      </c>
      <c r="GZ222">
        <v>2.6171899999999999</v>
      </c>
      <c r="HA222">
        <v>2.1972700000000001</v>
      </c>
      <c r="HB222">
        <v>2.34985</v>
      </c>
      <c r="HC222">
        <v>38.403399999999998</v>
      </c>
      <c r="HD222">
        <v>14.333399999999999</v>
      </c>
      <c r="HE222">
        <v>18</v>
      </c>
      <c r="HF222">
        <v>704.75599999999997</v>
      </c>
      <c r="HG222">
        <v>762.46699999999998</v>
      </c>
      <c r="HH222">
        <v>30.999500000000001</v>
      </c>
      <c r="HI222">
        <v>31.665400000000002</v>
      </c>
      <c r="HJ222">
        <v>30.0001</v>
      </c>
      <c r="HK222">
        <v>31.524999999999999</v>
      </c>
      <c r="HL222">
        <v>31.5108</v>
      </c>
      <c r="HM222">
        <v>71.297799999999995</v>
      </c>
      <c r="HN222">
        <v>12.098699999999999</v>
      </c>
      <c r="HO222">
        <v>100</v>
      </c>
      <c r="HP222">
        <v>31</v>
      </c>
      <c r="HQ222">
        <v>1384.24</v>
      </c>
      <c r="HR222">
        <v>33.0685</v>
      </c>
      <c r="HS222">
        <v>99.416399999999996</v>
      </c>
      <c r="HT222">
        <v>98.414699999999996</v>
      </c>
    </row>
    <row r="223" spans="1:228" x14ac:dyDescent="0.2">
      <c r="A223">
        <v>208</v>
      </c>
      <c r="B223">
        <v>1670957818.5999999</v>
      </c>
      <c r="C223">
        <v>826.59999990463257</v>
      </c>
      <c r="D223" t="s">
        <v>775</v>
      </c>
      <c r="E223" t="s">
        <v>776</v>
      </c>
      <c r="F223">
        <v>4</v>
      </c>
      <c r="G223">
        <v>1670957816.2874999</v>
      </c>
      <c r="H223">
        <f t="shared" si="102"/>
        <v>2.0745519585920664E-3</v>
      </c>
      <c r="I223">
        <f t="shared" si="103"/>
        <v>2.0745519585920662</v>
      </c>
      <c r="J223">
        <f t="shared" si="104"/>
        <v>32.700749095710499</v>
      </c>
      <c r="K223">
        <f t="shared" si="105"/>
        <v>1349.91</v>
      </c>
      <c r="L223">
        <f t="shared" si="106"/>
        <v>941.54106479820155</v>
      </c>
      <c r="M223">
        <f t="shared" si="107"/>
        <v>95.261808463804641</v>
      </c>
      <c r="N223">
        <f t="shared" si="108"/>
        <v>136.57913889388988</v>
      </c>
      <c r="O223">
        <f t="shared" si="109"/>
        <v>0.13991588260646648</v>
      </c>
      <c r="P223">
        <f t="shared" si="110"/>
        <v>3.6818600821389649</v>
      </c>
      <c r="Q223">
        <f t="shared" si="111"/>
        <v>0.13702777143702358</v>
      </c>
      <c r="R223">
        <f t="shared" si="112"/>
        <v>8.5896877110949024E-2</v>
      </c>
      <c r="S223">
        <f t="shared" si="113"/>
        <v>226.11402261076523</v>
      </c>
      <c r="T223">
        <f t="shared" si="114"/>
        <v>33.038520231485286</v>
      </c>
      <c r="U223">
        <f t="shared" si="115"/>
        <v>32.460862499999998</v>
      </c>
      <c r="V223">
        <f t="shared" si="116"/>
        <v>4.9010649526805619</v>
      </c>
      <c r="W223">
        <f t="shared" si="117"/>
        <v>70.274928880831283</v>
      </c>
      <c r="X223">
        <f t="shared" si="118"/>
        <v>3.4323715324130171</v>
      </c>
      <c r="Y223">
        <f t="shared" si="119"/>
        <v>4.884204917849809</v>
      </c>
      <c r="Z223">
        <f t="shared" si="120"/>
        <v>1.4686934202675448</v>
      </c>
      <c r="AA223">
        <f t="shared" si="121"/>
        <v>-91.487741373910126</v>
      </c>
      <c r="AB223">
        <f t="shared" si="122"/>
        <v>-12.123170118700022</v>
      </c>
      <c r="AC223">
        <f t="shared" si="123"/>
        <v>-0.74988832826733764</v>
      </c>
      <c r="AD223">
        <f t="shared" si="124"/>
        <v>121.75322278988776</v>
      </c>
      <c r="AE223">
        <f t="shared" si="125"/>
        <v>55.831558974816851</v>
      </c>
      <c r="AF223">
        <f t="shared" si="126"/>
        <v>2.0639865066432672</v>
      </c>
      <c r="AG223">
        <f t="shared" si="127"/>
        <v>32.700749095710499</v>
      </c>
      <c r="AH223">
        <v>1420.960043953713</v>
      </c>
      <c r="AI223">
        <v>1400.3743030303019</v>
      </c>
      <c r="AJ223">
        <v>1.6883044088493599</v>
      </c>
      <c r="AK223">
        <v>63.248288586622081</v>
      </c>
      <c r="AL223">
        <f t="shared" si="128"/>
        <v>2.0745519585920662</v>
      </c>
      <c r="AM223">
        <v>33.095331841022308</v>
      </c>
      <c r="AN223">
        <v>33.927661818181818</v>
      </c>
      <c r="AO223">
        <v>3.509176237372511E-5</v>
      </c>
      <c r="AP223">
        <v>96.55356453263947</v>
      </c>
      <c r="AQ223">
        <v>0</v>
      </c>
      <c r="AR223">
        <v>0</v>
      </c>
      <c r="AS223">
        <f t="shared" si="129"/>
        <v>1</v>
      </c>
      <c r="AT223">
        <f t="shared" si="130"/>
        <v>0</v>
      </c>
      <c r="AU223">
        <f t="shared" si="131"/>
        <v>47455.268235535863</v>
      </c>
      <c r="AV223">
        <f t="shared" si="132"/>
        <v>1199.9862499999999</v>
      </c>
      <c r="AW223">
        <f t="shared" si="133"/>
        <v>1025.9139510936607</v>
      </c>
      <c r="AX223">
        <f t="shared" si="134"/>
        <v>0.85493808874365074</v>
      </c>
      <c r="AY223">
        <f t="shared" si="135"/>
        <v>0.18843051127524607</v>
      </c>
      <c r="AZ223">
        <v>2.7</v>
      </c>
      <c r="BA223">
        <v>0.5</v>
      </c>
      <c r="BB223" t="s">
        <v>355</v>
      </c>
      <c r="BC223">
        <v>2</v>
      </c>
      <c r="BD223" t="b">
        <v>1</v>
      </c>
      <c r="BE223">
        <v>1670957816.2874999</v>
      </c>
      <c r="BF223">
        <v>1349.91</v>
      </c>
      <c r="BG223">
        <v>1374.26</v>
      </c>
      <c r="BH223">
        <v>33.924599999999998</v>
      </c>
      <c r="BI223">
        <v>33.096299999999999</v>
      </c>
      <c r="BJ223">
        <v>1355.56375</v>
      </c>
      <c r="BK223">
        <v>33.772187500000001</v>
      </c>
      <c r="BL223">
        <v>649.971</v>
      </c>
      <c r="BM223">
        <v>101.0765</v>
      </c>
      <c r="BN223">
        <v>9.9977612499999993E-2</v>
      </c>
      <c r="BO223">
        <v>32.399787500000002</v>
      </c>
      <c r="BP223">
        <v>32.460862499999998</v>
      </c>
      <c r="BQ223">
        <v>999.9</v>
      </c>
      <c r="BR223">
        <v>0</v>
      </c>
      <c r="BS223">
        <v>0</v>
      </c>
      <c r="BT223">
        <v>9012.34375</v>
      </c>
      <c r="BU223">
        <v>0</v>
      </c>
      <c r="BV223">
        <v>274.13099999999997</v>
      </c>
      <c r="BW223">
        <v>-24.3499625</v>
      </c>
      <c r="BX223">
        <v>1397.3150000000001</v>
      </c>
      <c r="BY223">
        <v>1421.30125</v>
      </c>
      <c r="BZ223">
        <v>0.82831712499999999</v>
      </c>
      <c r="CA223">
        <v>1374.26</v>
      </c>
      <c r="CB223">
        <v>33.096299999999999</v>
      </c>
      <c r="CC223">
        <v>3.4289862499999999</v>
      </c>
      <c r="CD223">
        <v>3.3452612500000001</v>
      </c>
      <c r="CE223">
        <v>26.272175000000001</v>
      </c>
      <c r="CF223">
        <v>25.854212499999999</v>
      </c>
      <c r="CG223">
        <v>1199.9862499999999</v>
      </c>
      <c r="CH223">
        <v>0.49998049999999999</v>
      </c>
      <c r="CI223">
        <v>0.50001950000000006</v>
      </c>
      <c r="CJ223">
        <v>0</v>
      </c>
      <c r="CK223">
        <v>778.80162500000006</v>
      </c>
      <c r="CL223">
        <v>4.9990899999999998</v>
      </c>
      <c r="CM223">
        <v>8291.7875000000004</v>
      </c>
      <c r="CN223">
        <v>9557.6725000000006</v>
      </c>
      <c r="CO223">
        <v>41.686999999999998</v>
      </c>
      <c r="CP223">
        <v>43.436999999999998</v>
      </c>
      <c r="CQ223">
        <v>42.5</v>
      </c>
      <c r="CR223">
        <v>42.5</v>
      </c>
      <c r="CS223">
        <v>43.125</v>
      </c>
      <c r="CT223">
        <v>597.47</v>
      </c>
      <c r="CU223">
        <v>597.51625000000001</v>
      </c>
      <c r="CV223">
        <v>0</v>
      </c>
      <c r="CW223">
        <v>1670957851</v>
      </c>
      <c r="CX223">
        <v>0</v>
      </c>
      <c r="CY223">
        <v>1670954496.5999999</v>
      </c>
      <c r="CZ223" t="s">
        <v>356</v>
      </c>
      <c r="DA223">
        <v>1670954495.5999999</v>
      </c>
      <c r="DB223">
        <v>1670954496.5999999</v>
      </c>
      <c r="DC223">
        <v>16</v>
      </c>
      <c r="DD223">
        <v>-7.6999999999999999E-2</v>
      </c>
      <c r="DE223">
        <v>-1.0999999999999999E-2</v>
      </c>
      <c r="DF223">
        <v>-4.38</v>
      </c>
      <c r="DG223">
        <v>0.152</v>
      </c>
      <c r="DH223">
        <v>415</v>
      </c>
      <c r="DI223">
        <v>32</v>
      </c>
      <c r="DJ223">
        <v>0.4</v>
      </c>
      <c r="DK223">
        <v>0.41</v>
      </c>
      <c r="DL223">
        <v>-24.40032195121951</v>
      </c>
      <c r="DM223">
        <v>0.90100348432055988</v>
      </c>
      <c r="DN223">
        <v>0.14158140382263421</v>
      </c>
      <c r="DO223">
        <v>0</v>
      </c>
      <c r="DP223">
        <v>0.8301281707317073</v>
      </c>
      <c r="DQ223">
        <v>-2.7051094076656651E-2</v>
      </c>
      <c r="DR223">
        <v>3.2162062252047469E-3</v>
      </c>
      <c r="DS223">
        <v>1</v>
      </c>
      <c r="DT223">
        <v>0</v>
      </c>
      <c r="DU223">
        <v>0</v>
      </c>
      <c r="DV223">
        <v>0</v>
      </c>
      <c r="DW223">
        <v>-1</v>
      </c>
      <c r="DX223">
        <v>1</v>
      </c>
      <c r="DY223">
        <v>2</v>
      </c>
      <c r="DZ223" t="s">
        <v>357</v>
      </c>
      <c r="EA223">
        <v>3.2981600000000002</v>
      </c>
      <c r="EB223">
        <v>2.6255099999999998</v>
      </c>
      <c r="EC223">
        <v>0.226406</v>
      </c>
      <c r="ED223">
        <v>0.22677800000000001</v>
      </c>
      <c r="EE223">
        <v>0.13956299999999999</v>
      </c>
      <c r="EF223">
        <v>0.13577600000000001</v>
      </c>
      <c r="EG223">
        <v>23460.1</v>
      </c>
      <c r="EH223">
        <v>23862.400000000001</v>
      </c>
      <c r="EI223">
        <v>28215.200000000001</v>
      </c>
      <c r="EJ223">
        <v>29701.7</v>
      </c>
      <c r="EK223">
        <v>33414.9</v>
      </c>
      <c r="EL223">
        <v>35626.800000000003</v>
      </c>
      <c r="EM223">
        <v>39822.300000000003</v>
      </c>
      <c r="EN223">
        <v>42429.5</v>
      </c>
      <c r="EO223">
        <v>2.24573</v>
      </c>
      <c r="EP223">
        <v>2.22018</v>
      </c>
      <c r="EQ223">
        <v>0.128973</v>
      </c>
      <c r="ER223">
        <v>0</v>
      </c>
      <c r="ES223">
        <v>30.369</v>
      </c>
      <c r="ET223">
        <v>999.9</v>
      </c>
      <c r="EU223">
        <v>71.900000000000006</v>
      </c>
      <c r="EV223">
        <v>33.5</v>
      </c>
      <c r="EW223">
        <v>36.9604</v>
      </c>
      <c r="EX223">
        <v>57.704500000000003</v>
      </c>
      <c r="EY223">
        <v>-3.0809299999999999</v>
      </c>
      <c r="EZ223">
        <v>2</v>
      </c>
      <c r="FA223">
        <v>0.33375500000000002</v>
      </c>
      <c r="FB223">
        <v>-0.21073</v>
      </c>
      <c r="FC223">
        <v>20.272200000000002</v>
      </c>
      <c r="FD223">
        <v>5.2184900000000001</v>
      </c>
      <c r="FE223">
        <v>12.004</v>
      </c>
      <c r="FF223">
        <v>4.9873500000000002</v>
      </c>
      <c r="FG223">
        <v>3.2846000000000002</v>
      </c>
      <c r="FH223">
        <v>9999</v>
      </c>
      <c r="FI223">
        <v>9999</v>
      </c>
      <c r="FJ223">
        <v>9999</v>
      </c>
      <c r="FK223">
        <v>999.9</v>
      </c>
      <c r="FL223">
        <v>1.86582</v>
      </c>
      <c r="FM223">
        <v>1.8622099999999999</v>
      </c>
      <c r="FN223">
        <v>1.8642399999999999</v>
      </c>
      <c r="FO223">
        <v>1.86026</v>
      </c>
      <c r="FP223">
        <v>1.8609599999999999</v>
      </c>
      <c r="FQ223">
        <v>1.86015</v>
      </c>
      <c r="FR223">
        <v>1.8618699999999999</v>
      </c>
      <c r="FS223">
        <v>1.85839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-5.65</v>
      </c>
      <c r="GH223">
        <v>0.15240000000000001</v>
      </c>
      <c r="GI223">
        <v>-3.43048097447471</v>
      </c>
      <c r="GJ223">
        <v>-2.7043828418459848E-3</v>
      </c>
      <c r="GK223">
        <v>1.1637646390227569E-6</v>
      </c>
      <c r="GL223">
        <v>-2.7935288173591201E-10</v>
      </c>
      <c r="GM223">
        <v>0.15243500000000409</v>
      </c>
      <c r="GN223">
        <v>0</v>
      </c>
      <c r="GO223">
        <v>0</v>
      </c>
      <c r="GP223">
        <v>0</v>
      </c>
      <c r="GQ223">
        <v>5</v>
      </c>
      <c r="GR223">
        <v>2087</v>
      </c>
      <c r="GS223">
        <v>4</v>
      </c>
      <c r="GT223">
        <v>31</v>
      </c>
      <c r="GU223">
        <v>55.4</v>
      </c>
      <c r="GV223">
        <v>55.4</v>
      </c>
      <c r="GW223">
        <v>3.5790999999999999</v>
      </c>
      <c r="GX223">
        <v>2.5061</v>
      </c>
      <c r="GY223">
        <v>2.04834</v>
      </c>
      <c r="GZ223">
        <v>2.6171899999999999</v>
      </c>
      <c r="HA223">
        <v>2.1972700000000001</v>
      </c>
      <c r="HB223">
        <v>2.3303199999999999</v>
      </c>
      <c r="HC223">
        <v>38.427900000000001</v>
      </c>
      <c r="HD223">
        <v>14.3247</v>
      </c>
      <c r="HE223">
        <v>18</v>
      </c>
      <c r="HF223">
        <v>704.99400000000003</v>
      </c>
      <c r="HG223">
        <v>762.24199999999996</v>
      </c>
      <c r="HH223">
        <v>31</v>
      </c>
      <c r="HI223">
        <v>31.6661</v>
      </c>
      <c r="HJ223">
        <v>30.0002</v>
      </c>
      <c r="HK223">
        <v>31.527699999999999</v>
      </c>
      <c r="HL223">
        <v>31.5122</v>
      </c>
      <c r="HM223">
        <v>71.576800000000006</v>
      </c>
      <c r="HN223">
        <v>12.098699999999999</v>
      </c>
      <c r="HO223">
        <v>100</v>
      </c>
      <c r="HP223">
        <v>31</v>
      </c>
      <c r="HQ223">
        <v>1390.97</v>
      </c>
      <c r="HR223">
        <v>33.0685</v>
      </c>
      <c r="HS223">
        <v>99.415700000000001</v>
      </c>
      <c r="HT223">
        <v>98.413799999999995</v>
      </c>
    </row>
    <row r="224" spans="1:228" x14ac:dyDescent="0.2">
      <c r="A224">
        <v>209</v>
      </c>
      <c r="B224">
        <v>1670957822.5999999</v>
      </c>
      <c r="C224">
        <v>830.59999990463257</v>
      </c>
      <c r="D224" t="s">
        <v>777</v>
      </c>
      <c r="E224" t="s">
        <v>778</v>
      </c>
      <c r="F224">
        <v>4</v>
      </c>
      <c r="G224">
        <v>1670957820.5999999</v>
      </c>
      <c r="H224">
        <f t="shared" si="102"/>
        <v>2.0758938009885625E-3</v>
      </c>
      <c r="I224">
        <f t="shared" si="103"/>
        <v>2.0758938009885624</v>
      </c>
      <c r="J224">
        <f t="shared" si="104"/>
        <v>32.723431227326095</v>
      </c>
      <c r="K224">
        <f t="shared" si="105"/>
        <v>1356.91</v>
      </c>
      <c r="L224">
        <f t="shared" si="106"/>
        <v>947.89112430752039</v>
      </c>
      <c r="M224">
        <f t="shared" si="107"/>
        <v>95.90600485106421</v>
      </c>
      <c r="N224">
        <f t="shared" si="108"/>
        <v>137.28983604264462</v>
      </c>
      <c r="O224">
        <f t="shared" si="109"/>
        <v>0.13983929860247088</v>
      </c>
      <c r="P224">
        <f t="shared" si="110"/>
        <v>3.6886180635297552</v>
      </c>
      <c r="Q224">
        <f t="shared" si="111"/>
        <v>0.13695948143173645</v>
      </c>
      <c r="R224">
        <f t="shared" si="112"/>
        <v>8.585347644678995E-2</v>
      </c>
      <c r="S224">
        <f t="shared" si="113"/>
        <v>226.11637380639974</v>
      </c>
      <c r="T224">
        <f t="shared" si="114"/>
        <v>33.043901792801549</v>
      </c>
      <c r="U224">
        <f t="shared" si="115"/>
        <v>32.468728571428578</v>
      </c>
      <c r="V224">
        <f t="shared" si="116"/>
        <v>4.9032400955956899</v>
      </c>
      <c r="W224">
        <f t="shared" si="117"/>
        <v>70.258070313081248</v>
      </c>
      <c r="X224">
        <f t="shared" si="118"/>
        <v>3.4328565843278551</v>
      </c>
      <c r="Y224">
        <f t="shared" si="119"/>
        <v>4.8860672788627628</v>
      </c>
      <c r="Z224">
        <f t="shared" si="120"/>
        <v>1.4703835112678347</v>
      </c>
      <c r="AA224">
        <f t="shared" si="121"/>
        <v>-91.546916623595607</v>
      </c>
      <c r="AB224">
        <f t="shared" si="122"/>
        <v>-12.366299463708515</v>
      </c>
      <c r="AC224">
        <f t="shared" si="123"/>
        <v>-0.76358067900112991</v>
      </c>
      <c r="AD224">
        <f t="shared" si="124"/>
        <v>121.43957704009449</v>
      </c>
      <c r="AE224">
        <f t="shared" si="125"/>
        <v>56.111972861057794</v>
      </c>
      <c r="AF224">
        <f t="shared" si="126"/>
        <v>2.0643138390345146</v>
      </c>
      <c r="AG224">
        <f t="shared" si="127"/>
        <v>32.723431227326095</v>
      </c>
      <c r="AH224">
        <v>1427.734639287874</v>
      </c>
      <c r="AI224">
        <v>1407.114181818182</v>
      </c>
      <c r="AJ224">
        <v>1.695014205533397</v>
      </c>
      <c r="AK224">
        <v>63.248288586622081</v>
      </c>
      <c r="AL224">
        <f t="shared" si="128"/>
        <v>2.0758938009885624</v>
      </c>
      <c r="AM224">
        <v>33.098777675205753</v>
      </c>
      <c r="AN224">
        <v>33.931812121212133</v>
      </c>
      <c r="AO224">
        <v>-7.5022566720887385E-7</v>
      </c>
      <c r="AP224">
        <v>96.55356453263947</v>
      </c>
      <c r="AQ224">
        <v>0</v>
      </c>
      <c r="AR224">
        <v>0</v>
      </c>
      <c r="AS224">
        <f t="shared" si="129"/>
        <v>1</v>
      </c>
      <c r="AT224">
        <f t="shared" si="130"/>
        <v>0</v>
      </c>
      <c r="AU224">
        <f t="shared" si="131"/>
        <v>47575.300554567337</v>
      </c>
      <c r="AV224">
        <f t="shared" si="132"/>
        <v>1200.004285714286</v>
      </c>
      <c r="AW224">
        <f t="shared" si="133"/>
        <v>1025.9288278789638</v>
      </c>
      <c r="AX224">
        <f t="shared" si="134"/>
        <v>0.85493763655043442</v>
      </c>
      <c r="AY224">
        <f t="shared" si="135"/>
        <v>0.18842963854233827</v>
      </c>
      <c r="AZ224">
        <v>2.7</v>
      </c>
      <c r="BA224">
        <v>0.5</v>
      </c>
      <c r="BB224" t="s">
        <v>355</v>
      </c>
      <c r="BC224">
        <v>2</v>
      </c>
      <c r="BD224" t="b">
        <v>1</v>
      </c>
      <c r="BE224">
        <v>1670957820.5999999</v>
      </c>
      <c r="BF224">
        <v>1356.91</v>
      </c>
      <c r="BG224">
        <v>1381.3814285714291</v>
      </c>
      <c r="BH224">
        <v>33.928785714285723</v>
      </c>
      <c r="BI224">
        <v>33.1004</v>
      </c>
      <c r="BJ224">
        <v>1362.5714285714289</v>
      </c>
      <c r="BK224">
        <v>33.776328571428571</v>
      </c>
      <c r="BL224">
        <v>650.00400000000002</v>
      </c>
      <c r="BM224">
        <v>101.0784285714286</v>
      </c>
      <c r="BN224">
        <v>9.986331428571428E-2</v>
      </c>
      <c r="BO224">
        <v>32.40654285714286</v>
      </c>
      <c r="BP224">
        <v>32.468728571428578</v>
      </c>
      <c r="BQ224">
        <v>999.89999999999986</v>
      </c>
      <c r="BR224">
        <v>0</v>
      </c>
      <c r="BS224">
        <v>0</v>
      </c>
      <c r="BT224">
        <v>9035.5342857142859</v>
      </c>
      <c r="BU224">
        <v>0</v>
      </c>
      <c r="BV224">
        <v>274.0984285714286</v>
      </c>
      <c r="BW224">
        <v>-24.472685714285721</v>
      </c>
      <c r="BX224">
        <v>1404.5642857142859</v>
      </c>
      <c r="BY224">
        <v>1428.6714285714279</v>
      </c>
      <c r="BZ224">
        <v>0.8283692857142857</v>
      </c>
      <c r="CA224">
        <v>1381.3814285714291</v>
      </c>
      <c r="CB224">
        <v>33.1004</v>
      </c>
      <c r="CC224">
        <v>3.429468571428572</v>
      </c>
      <c r="CD224">
        <v>3.3457400000000002</v>
      </c>
      <c r="CE224">
        <v>26.274542857142851</v>
      </c>
      <c r="CF224">
        <v>25.856628571428569</v>
      </c>
      <c r="CG224">
        <v>1200.004285714286</v>
      </c>
      <c r="CH224">
        <v>0.49999471428571418</v>
      </c>
      <c r="CI224">
        <v>0.50000528571428582</v>
      </c>
      <c r="CJ224">
        <v>0</v>
      </c>
      <c r="CK224">
        <v>778.54842857142853</v>
      </c>
      <c r="CL224">
        <v>4.9990899999999998</v>
      </c>
      <c r="CM224">
        <v>8289.2171428571437</v>
      </c>
      <c r="CN224">
        <v>9557.8685714285712</v>
      </c>
      <c r="CO224">
        <v>41.704999999999998</v>
      </c>
      <c r="CP224">
        <v>43.436999999999998</v>
      </c>
      <c r="CQ224">
        <v>42.5</v>
      </c>
      <c r="CR224">
        <v>42.482000000000014</v>
      </c>
      <c r="CS224">
        <v>43.08</v>
      </c>
      <c r="CT224">
        <v>597.49714285714288</v>
      </c>
      <c r="CU224">
        <v>597.50714285714275</v>
      </c>
      <c r="CV224">
        <v>0</v>
      </c>
      <c r="CW224">
        <v>1670957854.5999999</v>
      </c>
      <c r="CX224">
        <v>0</v>
      </c>
      <c r="CY224">
        <v>1670954496.5999999</v>
      </c>
      <c r="CZ224" t="s">
        <v>356</v>
      </c>
      <c r="DA224">
        <v>1670954495.5999999</v>
      </c>
      <c r="DB224">
        <v>1670954496.5999999</v>
      </c>
      <c r="DC224">
        <v>16</v>
      </c>
      <c r="DD224">
        <v>-7.6999999999999999E-2</v>
      </c>
      <c r="DE224">
        <v>-1.0999999999999999E-2</v>
      </c>
      <c r="DF224">
        <v>-4.38</v>
      </c>
      <c r="DG224">
        <v>0.152</v>
      </c>
      <c r="DH224">
        <v>415</v>
      </c>
      <c r="DI224">
        <v>32</v>
      </c>
      <c r="DJ224">
        <v>0.4</v>
      </c>
      <c r="DK224">
        <v>0.41</v>
      </c>
      <c r="DL224">
        <v>-24.384024390243901</v>
      </c>
      <c r="DM224">
        <v>0.36469547038314842</v>
      </c>
      <c r="DN224">
        <v>0.13196985387559251</v>
      </c>
      <c r="DO224">
        <v>0</v>
      </c>
      <c r="DP224">
        <v>0.8289206097560976</v>
      </c>
      <c r="DQ224">
        <v>-1.1502209059234049E-2</v>
      </c>
      <c r="DR224">
        <v>2.1081081667769438E-3</v>
      </c>
      <c r="DS224">
        <v>1</v>
      </c>
      <c r="DT224">
        <v>0</v>
      </c>
      <c r="DU224">
        <v>0</v>
      </c>
      <c r="DV224">
        <v>0</v>
      </c>
      <c r="DW224">
        <v>-1</v>
      </c>
      <c r="DX224">
        <v>1</v>
      </c>
      <c r="DY224">
        <v>2</v>
      </c>
      <c r="DZ224" t="s">
        <v>357</v>
      </c>
      <c r="EA224">
        <v>3.29813</v>
      </c>
      <c r="EB224">
        <v>2.62541</v>
      </c>
      <c r="EC224">
        <v>0.22706699999999999</v>
      </c>
      <c r="ED224">
        <v>0.227461</v>
      </c>
      <c r="EE224">
        <v>0.13957800000000001</v>
      </c>
      <c r="EF224">
        <v>0.13578699999999999</v>
      </c>
      <c r="EG224">
        <v>23440.2</v>
      </c>
      <c r="EH224">
        <v>23841.4</v>
      </c>
      <c r="EI224">
        <v>28215.4</v>
      </c>
      <c r="EJ224">
        <v>29701.9</v>
      </c>
      <c r="EK224">
        <v>33414.6</v>
      </c>
      <c r="EL224">
        <v>35626.800000000003</v>
      </c>
      <c r="EM224">
        <v>39822.6</v>
      </c>
      <c r="EN224">
        <v>42430.1</v>
      </c>
      <c r="EO224">
        <v>2.2456999999999998</v>
      </c>
      <c r="EP224">
        <v>2.2202199999999999</v>
      </c>
      <c r="EQ224">
        <v>0.12984100000000001</v>
      </c>
      <c r="ER224">
        <v>0</v>
      </c>
      <c r="ES224">
        <v>30.3675</v>
      </c>
      <c r="ET224">
        <v>999.9</v>
      </c>
      <c r="EU224">
        <v>71.900000000000006</v>
      </c>
      <c r="EV224">
        <v>33.5</v>
      </c>
      <c r="EW224">
        <v>36.959800000000001</v>
      </c>
      <c r="EX224">
        <v>57.4345</v>
      </c>
      <c r="EY224">
        <v>-3.1129799999999999</v>
      </c>
      <c r="EZ224">
        <v>2</v>
      </c>
      <c r="FA224">
        <v>0.33382099999999998</v>
      </c>
      <c r="FB224">
        <v>-0.20857000000000001</v>
      </c>
      <c r="FC224">
        <v>20.272200000000002</v>
      </c>
      <c r="FD224">
        <v>5.2186399999999997</v>
      </c>
      <c r="FE224">
        <v>12.004</v>
      </c>
      <c r="FF224">
        <v>4.98705</v>
      </c>
      <c r="FG224">
        <v>3.2845499999999999</v>
      </c>
      <c r="FH224">
        <v>9999</v>
      </c>
      <c r="FI224">
        <v>9999</v>
      </c>
      <c r="FJ224">
        <v>9999</v>
      </c>
      <c r="FK224">
        <v>999.9</v>
      </c>
      <c r="FL224">
        <v>1.86582</v>
      </c>
      <c r="FM224">
        <v>1.8622000000000001</v>
      </c>
      <c r="FN224">
        <v>1.8642099999999999</v>
      </c>
      <c r="FO224">
        <v>1.86025</v>
      </c>
      <c r="FP224">
        <v>1.8609899999999999</v>
      </c>
      <c r="FQ224">
        <v>1.86016</v>
      </c>
      <c r="FR224">
        <v>1.86188</v>
      </c>
      <c r="FS224">
        <v>1.8583700000000001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-5.67</v>
      </c>
      <c r="GH224">
        <v>0.1525</v>
      </c>
      <c r="GI224">
        <v>-3.43048097447471</v>
      </c>
      <c r="GJ224">
        <v>-2.7043828418459848E-3</v>
      </c>
      <c r="GK224">
        <v>1.1637646390227569E-6</v>
      </c>
      <c r="GL224">
        <v>-2.7935288173591201E-10</v>
      </c>
      <c r="GM224">
        <v>0.15243500000000409</v>
      </c>
      <c r="GN224">
        <v>0</v>
      </c>
      <c r="GO224">
        <v>0</v>
      </c>
      <c r="GP224">
        <v>0</v>
      </c>
      <c r="GQ224">
        <v>5</v>
      </c>
      <c r="GR224">
        <v>2087</v>
      </c>
      <c r="GS224">
        <v>4</v>
      </c>
      <c r="GT224">
        <v>31</v>
      </c>
      <c r="GU224">
        <v>55.5</v>
      </c>
      <c r="GV224">
        <v>55.4</v>
      </c>
      <c r="GW224">
        <v>3.59253</v>
      </c>
      <c r="GX224">
        <v>2.50122</v>
      </c>
      <c r="GY224">
        <v>2.04834</v>
      </c>
      <c r="GZ224">
        <v>2.6171899999999999</v>
      </c>
      <c r="HA224">
        <v>2.1972700000000001</v>
      </c>
      <c r="HB224">
        <v>2.34985</v>
      </c>
      <c r="HC224">
        <v>38.427900000000001</v>
      </c>
      <c r="HD224">
        <v>14.333399999999999</v>
      </c>
      <c r="HE224">
        <v>18</v>
      </c>
      <c r="HF224">
        <v>704.98900000000003</v>
      </c>
      <c r="HG224">
        <v>762.31799999999998</v>
      </c>
      <c r="HH224">
        <v>31.000299999999999</v>
      </c>
      <c r="HI224">
        <v>31.668299999999999</v>
      </c>
      <c r="HJ224">
        <v>30.0002</v>
      </c>
      <c r="HK224">
        <v>31.5291</v>
      </c>
      <c r="HL224">
        <v>31.514299999999999</v>
      </c>
      <c r="HM224">
        <v>71.850200000000001</v>
      </c>
      <c r="HN224">
        <v>12.098699999999999</v>
      </c>
      <c r="HO224">
        <v>100</v>
      </c>
      <c r="HP224">
        <v>31</v>
      </c>
      <c r="HQ224">
        <v>1397.68</v>
      </c>
      <c r="HR224">
        <v>33.0685</v>
      </c>
      <c r="HS224">
        <v>99.416499999999999</v>
      </c>
      <c r="HT224">
        <v>98.4148</v>
      </c>
    </row>
    <row r="225" spans="1:228" x14ac:dyDescent="0.2">
      <c r="A225">
        <v>210</v>
      </c>
      <c r="B225">
        <v>1670957826.5999999</v>
      </c>
      <c r="C225">
        <v>834.59999990463257</v>
      </c>
      <c r="D225" t="s">
        <v>779</v>
      </c>
      <c r="E225" t="s">
        <v>780</v>
      </c>
      <c r="F225">
        <v>4</v>
      </c>
      <c r="G225">
        <v>1670957824.2874999</v>
      </c>
      <c r="H225">
        <f t="shared" si="102"/>
        <v>2.0807747166160405E-3</v>
      </c>
      <c r="I225">
        <f t="shared" si="103"/>
        <v>2.0807747166160406</v>
      </c>
      <c r="J225">
        <f t="shared" si="104"/>
        <v>33.067270192714879</v>
      </c>
      <c r="K225">
        <f t="shared" si="105"/>
        <v>1363.0050000000001</v>
      </c>
      <c r="L225">
        <f t="shared" si="106"/>
        <v>950.65369459660906</v>
      </c>
      <c r="M225">
        <f t="shared" si="107"/>
        <v>96.184925154485242</v>
      </c>
      <c r="N225">
        <f t="shared" si="108"/>
        <v>137.90566917832163</v>
      </c>
      <c r="O225">
        <f t="shared" si="109"/>
        <v>0.14013471334399979</v>
      </c>
      <c r="P225">
        <f t="shared" si="110"/>
        <v>3.6834260438896655</v>
      </c>
      <c r="Q225">
        <f t="shared" si="111"/>
        <v>0.13723886600905424</v>
      </c>
      <c r="R225">
        <f t="shared" si="112"/>
        <v>8.6029487442289346E-2</v>
      </c>
      <c r="S225">
        <f t="shared" si="113"/>
        <v>226.12005861123438</v>
      </c>
      <c r="T225">
        <f t="shared" si="114"/>
        <v>33.051911199529961</v>
      </c>
      <c r="U225">
        <f t="shared" si="115"/>
        <v>32.473087499999991</v>
      </c>
      <c r="V225">
        <f t="shared" si="116"/>
        <v>4.9044457976059865</v>
      </c>
      <c r="W225">
        <f t="shared" si="117"/>
        <v>70.2415069090722</v>
      </c>
      <c r="X225">
        <f t="shared" si="118"/>
        <v>3.4336298869773949</v>
      </c>
      <c r="Y225">
        <f t="shared" si="119"/>
        <v>4.8883203650830511</v>
      </c>
      <c r="Z225">
        <f t="shared" si="120"/>
        <v>1.4708159106285916</v>
      </c>
      <c r="AA225">
        <f t="shared" si="121"/>
        <v>-91.762165002767389</v>
      </c>
      <c r="AB225">
        <f t="shared" si="122"/>
        <v>-11.592157987261944</v>
      </c>
      <c r="AC225">
        <f t="shared" si="123"/>
        <v>-0.71683288009955193</v>
      </c>
      <c r="AD225">
        <f t="shared" si="124"/>
        <v>122.04890274110551</v>
      </c>
      <c r="AE225">
        <f t="shared" si="125"/>
        <v>56.387868950477269</v>
      </c>
      <c r="AF225">
        <f t="shared" si="126"/>
        <v>2.0736420623365381</v>
      </c>
      <c r="AG225">
        <f t="shared" si="127"/>
        <v>33.067270192714879</v>
      </c>
      <c r="AH225">
        <v>1434.7351942368939</v>
      </c>
      <c r="AI225">
        <v>1413.9576969696971</v>
      </c>
      <c r="AJ225">
        <v>1.697529181192029</v>
      </c>
      <c r="AK225">
        <v>63.248288586622081</v>
      </c>
      <c r="AL225">
        <f t="shared" si="128"/>
        <v>2.0807747166160406</v>
      </c>
      <c r="AM225">
        <v>33.103377630838331</v>
      </c>
      <c r="AN225">
        <v>33.937923030303018</v>
      </c>
      <c r="AO225">
        <v>7.2450815328864156E-5</v>
      </c>
      <c r="AP225">
        <v>96.55356453263947</v>
      </c>
      <c r="AQ225">
        <v>0</v>
      </c>
      <c r="AR225">
        <v>0</v>
      </c>
      <c r="AS225">
        <f t="shared" si="129"/>
        <v>1</v>
      </c>
      <c r="AT225">
        <f t="shared" si="130"/>
        <v>0</v>
      </c>
      <c r="AU225">
        <f t="shared" si="131"/>
        <v>47481.00731355192</v>
      </c>
      <c r="AV225">
        <f t="shared" si="132"/>
        <v>1200.0150000000001</v>
      </c>
      <c r="AW225">
        <f t="shared" si="133"/>
        <v>1025.9388510939038</v>
      </c>
      <c r="AX225">
        <f t="shared" si="134"/>
        <v>0.85493835584880506</v>
      </c>
      <c r="AY225">
        <f t="shared" si="135"/>
        <v>0.18843102678819379</v>
      </c>
      <c r="AZ225">
        <v>2.7</v>
      </c>
      <c r="BA225">
        <v>0.5</v>
      </c>
      <c r="BB225" t="s">
        <v>355</v>
      </c>
      <c r="BC225">
        <v>2</v>
      </c>
      <c r="BD225" t="b">
        <v>1</v>
      </c>
      <c r="BE225">
        <v>1670957824.2874999</v>
      </c>
      <c r="BF225">
        <v>1363.0050000000001</v>
      </c>
      <c r="BG225">
        <v>1387.6012499999999</v>
      </c>
      <c r="BH225">
        <v>33.936637500000003</v>
      </c>
      <c r="BI225">
        <v>33.104525000000002</v>
      </c>
      <c r="BJ225">
        <v>1368.6724999999999</v>
      </c>
      <c r="BK225">
        <v>33.784212500000002</v>
      </c>
      <c r="BL225">
        <v>650.01162499999998</v>
      </c>
      <c r="BM225">
        <v>101.077625</v>
      </c>
      <c r="BN225">
        <v>0.100044325</v>
      </c>
      <c r="BO225">
        <v>32.4147125</v>
      </c>
      <c r="BP225">
        <v>32.473087499999991</v>
      </c>
      <c r="BQ225">
        <v>999.9</v>
      </c>
      <c r="BR225">
        <v>0</v>
      </c>
      <c r="BS225">
        <v>0</v>
      </c>
      <c r="BT225">
        <v>9017.6550000000007</v>
      </c>
      <c r="BU225">
        <v>0</v>
      </c>
      <c r="BV225">
        <v>274.05975000000001</v>
      </c>
      <c r="BW225">
        <v>-24.597249999999999</v>
      </c>
      <c r="BX225">
        <v>1410.885</v>
      </c>
      <c r="BY225">
        <v>1435.1087500000001</v>
      </c>
      <c r="BZ225">
        <v>0.83211499999999994</v>
      </c>
      <c r="CA225">
        <v>1387.6012499999999</v>
      </c>
      <c r="CB225">
        <v>33.104525000000002</v>
      </c>
      <c r="CC225">
        <v>3.4302312499999998</v>
      </c>
      <c r="CD225">
        <v>3.3461237499999998</v>
      </c>
      <c r="CE225">
        <v>26.278312499999998</v>
      </c>
      <c r="CF225">
        <v>25.858574999999998</v>
      </c>
      <c r="CG225">
        <v>1200.0150000000001</v>
      </c>
      <c r="CH225">
        <v>0.49997174999999999</v>
      </c>
      <c r="CI225">
        <v>0.50002824999999995</v>
      </c>
      <c r="CJ225">
        <v>0</v>
      </c>
      <c r="CK225">
        <v>778.42362500000002</v>
      </c>
      <c r="CL225">
        <v>4.9990899999999998</v>
      </c>
      <c r="CM225">
        <v>8286.7775000000001</v>
      </c>
      <c r="CN225">
        <v>9557.8762500000012</v>
      </c>
      <c r="CO225">
        <v>41.734250000000003</v>
      </c>
      <c r="CP225">
        <v>43.436999999999998</v>
      </c>
      <c r="CQ225">
        <v>42.5</v>
      </c>
      <c r="CR225">
        <v>42.5</v>
      </c>
      <c r="CS225">
        <v>43.077749999999988</v>
      </c>
      <c r="CT225">
        <v>597.47375000000011</v>
      </c>
      <c r="CU225">
        <v>597.54124999999999</v>
      </c>
      <c r="CV225">
        <v>0</v>
      </c>
      <c r="CW225">
        <v>1670957858.8</v>
      </c>
      <c r="CX225">
        <v>0</v>
      </c>
      <c r="CY225">
        <v>1670954496.5999999</v>
      </c>
      <c r="CZ225" t="s">
        <v>356</v>
      </c>
      <c r="DA225">
        <v>1670954495.5999999</v>
      </c>
      <c r="DB225">
        <v>1670954496.5999999</v>
      </c>
      <c r="DC225">
        <v>16</v>
      </c>
      <c r="DD225">
        <v>-7.6999999999999999E-2</v>
      </c>
      <c r="DE225">
        <v>-1.0999999999999999E-2</v>
      </c>
      <c r="DF225">
        <v>-4.38</v>
      </c>
      <c r="DG225">
        <v>0.152</v>
      </c>
      <c r="DH225">
        <v>415</v>
      </c>
      <c r="DI225">
        <v>32</v>
      </c>
      <c r="DJ225">
        <v>0.4</v>
      </c>
      <c r="DK225">
        <v>0.41</v>
      </c>
      <c r="DL225">
        <v>-24.39553658536585</v>
      </c>
      <c r="DM225">
        <v>-0.77454355400697261</v>
      </c>
      <c r="DN225">
        <v>0.14363776383004689</v>
      </c>
      <c r="DO225">
        <v>0</v>
      </c>
      <c r="DP225">
        <v>0.82883056097560992</v>
      </c>
      <c r="DQ225">
        <v>1.122729616724864E-2</v>
      </c>
      <c r="DR225">
        <v>2.0340404947018212E-3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1</v>
      </c>
      <c r="DY225">
        <v>2</v>
      </c>
      <c r="DZ225" t="s">
        <v>357</v>
      </c>
      <c r="EA225">
        <v>3.2981699999999998</v>
      </c>
      <c r="EB225">
        <v>2.6254900000000001</v>
      </c>
      <c r="EC225">
        <v>0.22772600000000001</v>
      </c>
      <c r="ED225">
        <v>0.22811300000000001</v>
      </c>
      <c r="EE225">
        <v>0.13959099999999999</v>
      </c>
      <c r="EF225">
        <v>0.135797</v>
      </c>
      <c r="EG225">
        <v>23419.9</v>
      </c>
      <c r="EH225">
        <v>23820.9</v>
      </c>
      <c r="EI225">
        <v>28215.200000000001</v>
      </c>
      <c r="EJ225">
        <v>29701.5</v>
      </c>
      <c r="EK225">
        <v>33414</v>
      </c>
      <c r="EL225">
        <v>35626.1</v>
      </c>
      <c r="EM225">
        <v>39822.5</v>
      </c>
      <c r="EN225">
        <v>42429.7</v>
      </c>
      <c r="EO225">
        <v>2.2456</v>
      </c>
      <c r="EP225">
        <v>2.22018</v>
      </c>
      <c r="EQ225">
        <v>0.129521</v>
      </c>
      <c r="ER225">
        <v>0</v>
      </c>
      <c r="ES225">
        <v>30.3675</v>
      </c>
      <c r="ET225">
        <v>999.9</v>
      </c>
      <c r="EU225">
        <v>71.900000000000006</v>
      </c>
      <c r="EV225">
        <v>33.5</v>
      </c>
      <c r="EW225">
        <v>36.961799999999997</v>
      </c>
      <c r="EX225">
        <v>57.404499999999999</v>
      </c>
      <c r="EY225">
        <v>-3.0408599999999999</v>
      </c>
      <c r="EZ225">
        <v>2</v>
      </c>
      <c r="FA225">
        <v>0.33386900000000003</v>
      </c>
      <c r="FB225">
        <v>-0.20696100000000001</v>
      </c>
      <c r="FC225">
        <v>20.272200000000002</v>
      </c>
      <c r="FD225">
        <v>5.2184900000000001</v>
      </c>
      <c r="FE225">
        <v>12.004</v>
      </c>
      <c r="FF225">
        <v>4.9869000000000003</v>
      </c>
      <c r="FG225">
        <v>3.2844500000000001</v>
      </c>
      <c r="FH225">
        <v>9999</v>
      </c>
      <c r="FI225">
        <v>9999</v>
      </c>
      <c r="FJ225">
        <v>9999</v>
      </c>
      <c r="FK225">
        <v>999.9</v>
      </c>
      <c r="FL225">
        <v>1.8658300000000001</v>
      </c>
      <c r="FM225">
        <v>1.86219</v>
      </c>
      <c r="FN225">
        <v>1.8642099999999999</v>
      </c>
      <c r="FO225">
        <v>1.86025</v>
      </c>
      <c r="FP225">
        <v>1.8609800000000001</v>
      </c>
      <c r="FQ225">
        <v>1.8601700000000001</v>
      </c>
      <c r="FR225">
        <v>1.86188</v>
      </c>
      <c r="FS225">
        <v>1.8583799999999999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-5.67</v>
      </c>
      <c r="GH225">
        <v>0.15240000000000001</v>
      </c>
      <c r="GI225">
        <v>-3.43048097447471</v>
      </c>
      <c r="GJ225">
        <v>-2.7043828418459848E-3</v>
      </c>
      <c r="GK225">
        <v>1.1637646390227569E-6</v>
      </c>
      <c r="GL225">
        <v>-2.7935288173591201E-10</v>
      </c>
      <c r="GM225">
        <v>0.15243500000000409</v>
      </c>
      <c r="GN225">
        <v>0</v>
      </c>
      <c r="GO225">
        <v>0</v>
      </c>
      <c r="GP225">
        <v>0</v>
      </c>
      <c r="GQ225">
        <v>5</v>
      </c>
      <c r="GR225">
        <v>2087</v>
      </c>
      <c r="GS225">
        <v>4</v>
      </c>
      <c r="GT225">
        <v>31</v>
      </c>
      <c r="GU225">
        <v>55.5</v>
      </c>
      <c r="GV225">
        <v>55.5</v>
      </c>
      <c r="GW225">
        <v>3.6071800000000001</v>
      </c>
      <c r="GX225">
        <v>2.5</v>
      </c>
      <c r="GY225">
        <v>2.04834</v>
      </c>
      <c r="GZ225">
        <v>2.6171899999999999</v>
      </c>
      <c r="HA225">
        <v>2.1972700000000001</v>
      </c>
      <c r="HB225">
        <v>2.3584000000000001</v>
      </c>
      <c r="HC225">
        <v>38.427900000000001</v>
      </c>
      <c r="HD225">
        <v>14.3247</v>
      </c>
      <c r="HE225">
        <v>18</v>
      </c>
      <c r="HF225">
        <v>704.92700000000002</v>
      </c>
      <c r="HG225">
        <v>762.29899999999998</v>
      </c>
      <c r="HH225">
        <v>31.000399999999999</v>
      </c>
      <c r="HI225">
        <v>31.6694</v>
      </c>
      <c r="HJ225">
        <v>30.0002</v>
      </c>
      <c r="HK225">
        <v>31.530999999999999</v>
      </c>
      <c r="HL225">
        <v>31.516500000000001</v>
      </c>
      <c r="HM225">
        <v>72.123900000000006</v>
      </c>
      <c r="HN225">
        <v>12.098699999999999</v>
      </c>
      <c r="HO225">
        <v>100</v>
      </c>
      <c r="HP225">
        <v>31</v>
      </c>
      <c r="HQ225">
        <v>1404.39</v>
      </c>
      <c r="HR225">
        <v>33.0685</v>
      </c>
      <c r="HS225">
        <v>99.415899999999993</v>
      </c>
      <c r="HT225">
        <v>98.413799999999995</v>
      </c>
    </row>
    <row r="226" spans="1:228" x14ac:dyDescent="0.2">
      <c r="A226">
        <v>211</v>
      </c>
      <c r="B226">
        <v>1670957830.5999999</v>
      </c>
      <c r="C226">
        <v>838.59999990463257</v>
      </c>
      <c r="D226" t="s">
        <v>781</v>
      </c>
      <c r="E226" t="s">
        <v>782</v>
      </c>
      <c r="F226">
        <v>4</v>
      </c>
      <c r="G226">
        <v>1670957828.5999999</v>
      </c>
      <c r="H226">
        <f t="shared" si="102"/>
        <v>2.0785204328483287E-3</v>
      </c>
      <c r="I226">
        <f t="shared" si="103"/>
        <v>2.0785204328483289</v>
      </c>
      <c r="J226">
        <f t="shared" si="104"/>
        <v>33.284221485506322</v>
      </c>
      <c r="K226">
        <f t="shared" si="105"/>
        <v>1370.0442857142859</v>
      </c>
      <c r="L226">
        <f t="shared" si="106"/>
        <v>954.26397549996022</v>
      </c>
      <c r="M226">
        <f t="shared" si="107"/>
        <v>96.549288053945986</v>
      </c>
      <c r="N226">
        <f t="shared" si="108"/>
        <v>138.61657128866099</v>
      </c>
      <c r="O226">
        <f t="shared" si="109"/>
        <v>0.13985681102957206</v>
      </c>
      <c r="P226">
        <f t="shared" si="110"/>
        <v>3.6839813635532779</v>
      </c>
      <c r="Q226">
        <f t="shared" si="111"/>
        <v>0.13697273562461823</v>
      </c>
      <c r="R226">
        <f t="shared" si="112"/>
        <v>8.5862128905743212E-2</v>
      </c>
      <c r="S226">
        <f t="shared" si="113"/>
        <v>226.12260823582037</v>
      </c>
      <c r="T226">
        <f t="shared" si="114"/>
        <v>33.058146750467529</v>
      </c>
      <c r="U226">
        <f t="shared" si="115"/>
        <v>32.47888571428571</v>
      </c>
      <c r="V226">
        <f t="shared" si="116"/>
        <v>4.9060500133298888</v>
      </c>
      <c r="W226">
        <f t="shared" si="117"/>
        <v>70.225965635624476</v>
      </c>
      <c r="X226">
        <f t="shared" si="118"/>
        <v>3.4340025276900197</v>
      </c>
      <c r="Y226">
        <f t="shared" si="119"/>
        <v>4.8899327999386122</v>
      </c>
      <c r="Z226">
        <f t="shared" si="120"/>
        <v>1.4720474856398691</v>
      </c>
      <c r="AA226">
        <f t="shared" si="121"/>
        <v>-91.662751088611301</v>
      </c>
      <c r="AB226">
        <f t="shared" si="122"/>
        <v>-11.584684425129364</v>
      </c>
      <c r="AC226">
        <f t="shared" si="123"/>
        <v>-0.71630370121855935</v>
      </c>
      <c r="AD226">
        <f t="shared" si="124"/>
        <v>122.15886902086116</v>
      </c>
      <c r="AE226">
        <f t="shared" si="125"/>
        <v>56.680050066428947</v>
      </c>
      <c r="AF226">
        <f t="shared" si="126"/>
        <v>2.0755837290065999</v>
      </c>
      <c r="AG226">
        <f t="shared" si="127"/>
        <v>33.284221485506322</v>
      </c>
      <c r="AH226">
        <v>1441.6113575827119</v>
      </c>
      <c r="AI226">
        <v>1420.73406060606</v>
      </c>
      <c r="AJ226">
        <v>1.699374991455306</v>
      </c>
      <c r="AK226">
        <v>63.248288586622081</v>
      </c>
      <c r="AL226">
        <f t="shared" si="128"/>
        <v>2.0785204328483289</v>
      </c>
      <c r="AM226">
        <v>33.107152636502491</v>
      </c>
      <c r="AN226">
        <v>33.94108727272728</v>
      </c>
      <c r="AO226">
        <v>1.942936422513952E-5</v>
      </c>
      <c r="AP226">
        <v>96.55356453263947</v>
      </c>
      <c r="AQ226">
        <v>0</v>
      </c>
      <c r="AR226">
        <v>0</v>
      </c>
      <c r="AS226">
        <f t="shared" si="129"/>
        <v>1</v>
      </c>
      <c r="AT226">
        <f t="shared" si="130"/>
        <v>0</v>
      </c>
      <c r="AU226">
        <f t="shared" si="131"/>
        <v>47490.040337046012</v>
      </c>
      <c r="AV226">
        <f t="shared" si="132"/>
        <v>1200.0314285714289</v>
      </c>
      <c r="AW226">
        <f t="shared" si="133"/>
        <v>1025.9526135936894</v>
      </c>
      <c r="AX226">
        <f t="shared" si="134"/>
        <v>0.85493812009159575</v>
      </c>
      <c r="AY226">
        <f t="shared" si="135"/>
        <v>0.18843057177677991</v>
      </c>
      <c r="AZ226">
        <v>2.7</v>
      </c>
      <c r="BA226">
        <v>0.5</v>
      </c>
      <c r="BB226" t="s">
        <v>355</v>
      </c>
      <c r="BC226">
        <v>2</v>
      </c>
      <c r="BD226" t="b">
        <v>1</v>
      </c>
      <c r="BE226">
        <v>1670957828.5999999</v>
      </c>
      <c r="BF226">
        <v>1370.0442857142859</v>
      </c>
      <c r="BG226">
        <v>1394.768571428571</v>
      </c>
      <c r="BH226">
        <v>33.940642857142862</v>
      </c>
      <c r="BI226">
        <v>33.107771428571432</v>
      </c>
      <c r="BJ226">
        <v>1375.721428571429</v>
      </c>
      <c r="BK226">
        <v>33.78821428571429</v>
      </c>
      <c r="BL226">
        <v>650.02471428571425</v>
      </c>
      <c r="BM226">
        <v>101.07685714285719</v>
      </c>
      <c r="BN226">
        <v>9.985132857142856E-2</v>
      </c>
      <c r="BO226">
        <v>32.420557142857142</v>
      </c>
      <c r="BP226">
        <v>32.47888571428571</v>
      </c>
      <c r="BQ226">
        <v>999.89999999999986</v>
      </c>
      <c r="BR226">
        <v>0</v>
      </c>
      <c r="BS226">
        <v>0</v>
      </c>
      <c r="BT226">
        <v>9019.6428571428569</v>
      </c>
      <c r="BU226">
        <v>0</v>
      </c>
      <c r="BV226">
        <v>274.01100000000002</v>
      </c>
      <c r="BW226">
        <v>-24.72092857142858</v>
      </c>
      <c r="BX226">
        <v>1418.1785714285711</v>
      </c>
      <c r="BY226">
        <v>1442.524285714286</v>
      </c>
      <c r="BZ226">
        <v>0.83285414285714265</v>
      </c>
      <c r="CA226">
        <v>1394.768571428571</v>
      </c>
      <c r="CB226">
        <v>33.107771428571432</v>
      </c>
      <c r="CC226">
        <v>3.430611428571428</v>
      </c>
      <c r="CD226">
        <v>3.3464299999999998</v>
      </c>
      <c r="CE226">
        <v>26.28021428571429</v>
      </c>
      <c r="CF226">
        <v>25.860114285714289</v>
      </c>
      <c r="CG226">
        <v>1200.0314285714289</v>
      </c>
      <c r="CH226">
        <v>0.49997942857142857</v>
      </c>
      <c r="CI226">
        <v>0.50002057142857148</v>
      </c>
      <c r="CJ226">
        <v>0</v>
      </c>
      <c r="CK226">
        <v>778.16985714285715</v>
      </c>
      <c r="CL226">
        <v>4.9990899999999998</v>
      </c>
      <c r="CM226">
        <v>8284.7342857142849</v>
      </c>
      <c r="CN226">
        <v>9558.0385714285712</v>
      </c>
      <c r="CO226">
        <v>41.722999999999999</v>
      </c>
      <c r="CP226">
        <v>43.436999999999998</v>
      </c>
      <c r="CQ226">
        <v>42.5</v>
      </c>
      <c r="CR226">
        <v>42.491</v>
      </c>
      <c r="CS226">
        <v>43.088999999999999</v>
      </c>
      <c r="CT226">
        <v>597.49142857142851</v>
      </c>
      <c r="CU226">
        <v>597.54000000000008</v>
      </c>
      <c r="CV226">
        <v>0</v>
      </c>
      <c r="CW226">
        <v>1670957863</v>
      </c>
      <c r="CX226">
        <v>0</v>
      </c>
      <c r="CY226">
        <v>1670954496.5999999</v>
      </c>
      <c r="CZ226" t="s">
        <v>356</v>
      </c>
      <c r="DA226">
        <v>1670954495.5999999</v>
      </c>
      <c r="DB226">
        <v>1670954496.5999999</v>
      </c>
      <c r="DC226">
        <v>16</v>
      </c>
      <c r="DD226">
        <v>-7.6999999999999999E-2</v>
      </c>
      <c r="DE226">
        <v>-1.0999999999999999E-2</v>
      </c>
      <c r="DF226">
        <v>-4.38</v>
      </c>
      <c r="DG226">
        <v>0.152</v>
      </c>
      <c r="DH226">
        <v>415</v>
      </c>
      <c r="DI226">
        <v>32</v>
      </c>
      <c r="DJ226">
        <v>0.4</v>
      </c>
      <c r="DK226">
        <v>0.41</v>
      </c>
      <c r="DL226">
        <v>-24.449458536585361</v>
      </c>
      <c r="DM226">
        <v>-1.771273170731698</v>
      </c>
      <c r="DN226">
        <v>0.1835643981843571</v>
      </c>
      <c r="DO226">
        <v>0</v>
      </c>
      <c r="DP226">
        <v>0.82964180487804884</v>
      </c>
      <c r="DQ226">
        <v>2.1329226480836849E-2</v>
      </c>
      <c r="DR226">
        <v>2.4102367176478982E-3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357</v>
      </c>
      <c r="EA226">
        <v>3.2980900000000002</v>
      </c>
      <c r="EB226">
        <v>2.62521</v>
      </c>
      <c r="EC226">
        <v>0.22838700000000001</v>
      </c>
      <c r="ED226">
        <v>0.22878399999999999</v>
      </c>
      <c r="EE226">
        <v>0.139597</v>
      </c>
      <c r="EF226">
        <v>0.13580300000000001</v>
      </c>
      <c r="EG226">
        <v>23400.1</v>
      </c>
      <c r="EH226">
        <v>23800.6</v>
      </c>
      <c r="EI226">
        <v>28215.5</v>
      </c>
      <c r="EJ226">
        <v>29702.1</v>
      </c>
      <c r="EK226">
        <v>33414.300000000003</v>
      </c>
      <c r="EL226">
        <v>35626.300000000003</v>
      </c>
      <c r="EM226">
        <v>39823</v>
      </c>
      <c r="EN226">
        <v>42430.2</v>
      </c>
      <c r="EO226">
        <v>2.2455500000000002</v>
      </c>
      <c r="EP226">
        <v>2.22018</v>
      </c>
      <c r="EQ226">
        <v>0.13072</v>
      </c>
      <c r="ER226">
        <v>0</v>
      </c>
      <c r="ES226">
        <v>30.3675</v>
      </c>
      <c r="ET226">
        <v>999.9</v>
      </c>
      <c r="EU226">
        <v>71.900000000000006</v>
      </c>
      <c r="EV226">
        <v>33.5</v>
      </c>
      <c r="EW226">
        <v>36.961500000000001</v>
      </c>
      <c r="EX226">
        <v>57.224499999999999</v>
      </c>
      <c r="EY226">
        <v>-2.9727600000000001</v>
      </c>
      <c r="EZ226">
        <v>2</v>
      </c>
      <c r="FA226">
        <v>0.33397900000000003</v>
      </c>
      <c r="FB226">
        <v>-0.20492099999999999</v>
      </c>
      <c r="FC226">
        <v>20.272200000000002</v>
      </c>
      <c r="FD226">
        <v>5.2195400000000003</v>
      </c>
      <c r="FE226">
        <v>12.004</v>
      </c>
      <c r="FF226">
        <v>4.9868499999999996</v>
      </c>
      <c r="FG226">
        <v>3.2845</v>
      </c>
      <c r="FH226">
        <v>9999</v>
      </c>
      <c r="FI226">
        <v>9999</v>
      </c>
      <c r="FJ226">
        <v>9999</v>
      </c>
      <c r="FK226">
        <v>999.9</v>
      </c>
      <c r="FL226">
        <v>1.8657999999999999</v>
      </c>
      <c r="FM226">
        <v>1.86219</v>
      </c>
      <c r="FN226">
        <v>1.8641799999999999</v>
      </c>
      <c r="FO226">
        <v>1.86025</v>
      </c>
      <c r="FP226">
        <v>1.86097</v>
      </c>
      <c r="FQ226">
        <v>1.86012</v>
      </c>
      <c r="FR226">
        <v>1.8618699999999999</v>
      </c>
      <c r="FS226">
        <v>1.85839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-5.68</v>
      </c>
      <c r="GH226">
        <v>0.1525</v>
      </c>
      <c r="GI226">
        <v>-3.43048097447471</v>
      </c>
      <c r="GJ226">
        <v>-2.7043828418459848E-3</v>
      </c>
      <c r="GK226">
        <v>1.1637646390227569E-6</v>
      </c>
      <c r="GL226">
        <v>-2.7935288173591201E-10</v>
      </c>
      <c r="GM226">
        <v>0.15243500000000409</v>
      </c>
      <c r="GN226">
        <v>0</v>
      </c>
      <c r="GO226">
        <v>0</v>
      </c>
      <c r="GP226">
        <v>0</v>
      </c>
      <c r="GQ226">
        <v>5</v>
      </c>
      <c r="GR226">
        <v>2087</v>
      </c>
      <c r="GS226">
        <v>4</v>
      </c>
      <c r="GT226">
        <v>31</v>
      </c>
      <c r="GU226">
        <v>55.6</v>
      </c>
      <c r="GV226">
        <v>55.6</v>
      </c>
      <c r="GW226">
        <v>3.6206100000000001</v>
      </c>
      <c r="GX226">
        <v>2.50488</v>
      </c>
      <c r="GY226">
        <v>2.04834</v>
      </c>
      <c r="GZ226">
        <v>2.6171899999999999</v>
      </c>
      <c r="HA226">
        <v>2.1972700000000001</v>
      </c>
      <c r="HB226">
        <v>2.34131</v>
      </c>
      <c r="HC226">
        <v>38.427900000000001</v>
      </c>
      <c r="HD226">
        <v>14.3247</v>
      </c>
      <c r="HE226">
        <v>18</v>
      </c>
      <c r="HF226">
        <v>704.91300000000001</v>
      </c>
      <c r="HG226">
        <v>762.32899999999995</v>
      </c>
      <c r="HH226">
        <v>31.000499999999999</v>
      </c>
      <c r="HI226">
        <v>31.671099999999999</v>
      </c>
      <c r="HJ226">
        <v>30.000299999999999</v>
      </c>
      <c r="HK226">
        <v>31.533300000000001</v>
      </c>
      <c r="HL226">
        <v>31.518899999999999</v>
      </c>
      <c r="HM226">
        <v>72.401200000000003</v>
      </c>
      <c r="HN226">
        <v>12.098699999999999</v>
      </c>
      <c r="HO226">
        <v>100</v>
      </c>
      <c r="HP226">
        <v>31</v>
      </c>
      <c r="HQ226">
        <v>1411.1</v>
      </c>
      <c r="HR226">
        <v>33.0685</v>
      </c>
      <c r="HS226">
        <v>99.417100000000005</v>
      </c>
      <c r="HT226">
        <v>98.415300000000002</v>
      </c>
    </row>
    <row r="227" spans="1:228" x14ac:dyDescent="0.2">
      <c r="A227">
        <v>212</v>
      </c>
      <c r="B227">
        <v>1670957834.0999999</v>
      </c>
      <c r="C227">
        <v>842.09999990463257</v>
      </c>
      <c r="D227" t="s">
        <v>783</v>
      </c>
      <c r="E227" t="s">
        <v>784</v>
      </c>
      <c r="F227">
        <v>4</v>
      </c>
      <c r="G227">
        <v>1670957832.0285721</v>
      </c>
      <c r="H227">
        <f t="shared" si="102"/>
        <v>2.0793883205166715E-3</v>
      </c>
      <c r="I227">
        <f t="shared" si="103"/>
        <v>2.0793883205166717</v>
      </c>
      <c r="J227">
        <f t="shared" si="104"/>
        <v>33.304487628151648</v>
      </c>
      <c r="K227">
        <f t="shared" si="105"/>
        <v>1375.674285714286</v>
      </c>
      <c r="L227">
        <f t="shared" si="106"/>
        <v>958.91141402821938</v>
      </c>
      <c r="M227">
        <f t="shared" si="107"/>
        <v>97.021609740111089</v>
      </c>
      <c r="N227">
        <f t="shared" si="108"/>
        <v>139.18922199225142</v>
      </c>
      <c r="O227">
        <f t="shared" si="109"/>
        <v>0.13965279524217733</v>
      </c>
      <c r="P227">
        <f t="shared" si="110"/>
        <v>3.6774168160983987</v>
      </c>
      <c r="Q227">
        <f t="shared" si="111"/>
        <v>0.13677201535534009</v>
      </c>
      <c r="R227">
        <f t="shared" si="112"/>
        <v>8.5736386742512133E-2</v>
      </c>
      <c r="S227">
        <f t="shared" si="113"/>
        <v>226.12946837795988</v>
      </c>
      <c r="T227">
        <f t="shared" si="114"/>
        <v>33.064038940542254</v>
      </c>
      <c r="U227">
        <f t="shared" si="115"/>
        <v>32.489471428571427</v>
      </c>
      <c r="V227">
        <f t="shared" si="116"/>
        <v>4.9089799843161952</v>
      </c>
      <c r="W227">
        <f t="shared" si="117"/>
        <v>70.209213602152687</v>
      </c>
      <c r="X227">
        <f t="shared" si="118"/>
        <v>3.4341465609263415</v>
      </c>
      <c r="Y227">
        <f t="shared" si="119"/>
        <v>4.8913046945465961</v>
      </c>
      <c r="Z227">
        <f t="shared" si="120"/>
        <v>1.4748334233898537</v>
      </c>
      <c r="AA227">
        <f t="shared" si="121"/>
        <v>-91.70102493478521</v>
      </c>
      <c r="AB227">
        <f t="shared" si="122"/>
        <v>-12.677112339476608</v>
      </c>
      <c r="AC227">
        <f t="shared" si="123"/>
        <v>-0.78530990052061722</v>
      </c>
      <c r="AD227">
        <f t="shared" si="124"/>
        <v>120.96602120317745</v>
      </c>
      <c r="AE227">
        <f t="shared" si="125"/>
        <v>56.924995945975056</v>
      </c>
      <c r="AF227">
        <f t="shared" si="126"/>
        <v>2.0734569345218903</v>
      </c>
      <c r="AG227">
        <f t="shared" si="127"/>
        <v>33.304487628151648</v>
      </c>
      <c r="AH227">
        <v>1447.6707816588009</v>
      </c>
      <c r="AI227">
        <v>1426.7130909090899</v>
      </c>
      <c r="AJ227">
        <v>1.7178085678259929</v>
      </c>
      <c r="AK227">
        <v>63.248288586622081</v>
      </c>
      <c r="AL227">
        <f t="shared" si="128"/>
        <v>2.0793883205166717</v>
      </c>
      <c r="AM227">
        <v>33.10857812531107</v>
      </c>
      <c r="AN227">
        <v>33.943046666666667</v>
      </c>
      <c r="AO227">
        <v>-1.0377745060813659E-5</v>
      </c>
      <c r="AP227">
        <v>96.55356453263947</v>
      </c>
      <c r="AQ227">
        <v>0</v>
      </c>
      <c r="AR227">
        <v>0</v>
      </c>
      <c r="AS227">
        <f t="shared" si="129"/>
        <v>1</v>
      </c>
      <c r="AT227">
        <f t="shared" si="130"/>
        <v>0</v>
      </c>
      <c r="AU227">
        <f t="shared" si="131"/>
        <v>47371.709829785716</v>
      </c>
      <c r="AV227">
        <f t="shared" si="132"/>
        <v>1200.0728571428569</v>
      </c>
      <c r="AW227">
        <f t="shared" si="133"/>
        <v>1025.9875421647459</v>
      </c>
      <c r="AX227">
        <f t="shared" si="134"/>
        <v>0.85493771153813547</v>
      </c>
      <c r="AY227">
        <f t="shared" si="135"/>
        <v>0.18842978326860149</v>
      </c>
      <c r="AZ227">
        <v>2.7</v>
      </c>
      <c r="BA227">
        <v>0.5</v>
      </c>
      <c r="BB227" t="s">
        <v>355</v>
      </c>
      <c r="BC227">
        <v>2</v>
      </c>
      <c r="BD227" t="b">
        <v>1</v>
      </c>
      <c r="BE227">
        <v>1670957832.0285721</v>
      </c>
      <c r="BF227">
        <v>1375.674285714286</v>
      </c>
      <c r="BG227">
        <v>1400.504285714286</v>
      </c>
      <c r="BH227">
        <v>33.941328571428571</v>
      </c>
      <c r="BI227">
        <v>33.109299999999998</v>
      </c>
      <c r="BJ227">
        <v>1381.3557142857151</v>
      </c>
      <c r="BK227">
        <v>33.788871428571433</v>
      </c>
      <c r="BL227">
        <v>650.01599999999996</v>
      </c>
      <c r="BM227">
        <v>101.0788571428571</v>
      </c>
      <c r="BN227">
        <v>0.10005085714285709</v>
      </c>
      <c r="BO227">
        <v>32.425528571428572</v>
      </c>
      <c r="BP227">
        <v>32.489471428571427</v>
      </c>
      <c r="BQ227">
        <v>999.89999999999986</v>
      </c>
      <c r="BR227">
        <v>0</v>
      </c>
      <c r="BS227">
        <v>0</v>
      </c>
      <c r="BT227">
        <v>8996.7857142857138</v>
      </c>
      <c r="BU227">
        <v>0</v>
      </c>
      <c r="BV227">
        <v>273.95371428571428</v>
      </c>
      <c r="BW227">
        <v>-24.830214285714291</v>
      </c>
      <c r="BX227">
        <v>1424.007142857143</v>
      </c>
      <c r="BY227">
        <v>1448.462857142857</v>
      </c>
      <c r="BZ227">
        <v>0.83201599999999998</v>
      </c>
      <c r="CA227">
        <v>1400.504285714286</v>
      </c>
      <c r="CB227">
        <v>33.109299999999998</v>
      </c>
      <c r="CC227">
        <v>3.4307442857142858</v>
      </c>
      <c r="CD227">
        <v>3.346647142857142</v>
      </c>
      <c r="CE227">
        <v>26.28085714285714</v>
      </c>
      <c r="CF227">
        <v>25.8612</v>
      </c>
      <c r="CG227">
        <v>1200.0728571428569</v>
      </c>
      <c r="CH227">
        <v>0.49999300000000002</v>
      </c>
      <c r="CI227">
        <v>0.50000699999999998</v>
      </c>
      <c r="CJ227">
        <v>0</v>
      </c>
      <c r="CK227">
        <v>777.90700000000004</v>
      </c>
      <c r="CL227">
        <v>4.9990899999999998</v>
      </c>
      <c r="CM227">
        <v>8283.5742857142868</v>
      </c>
      <c r="CN227">
        <v>9558.4057142857146</v>
      </c>
      <c r="CO227">
        <v>41.741</v>
      </c>
      <c r="CP227">
        <v>43.436999999999998</v>
      </c>
      <c r="CQ227">
        <v>42.5</v>
      </c>
      <c r="CR227">
        <v>42.5</v>
      </c>
      <c r="CS227">
        <v>43.089000000000013</v>
      </c>
      <c r="CT227">
        <v>597.52857142857135</v>
      </c>
      <c r="CU227">
        <v>597.54428571428559</v>
      </c>
      <c r="CV227">
        <v>0</v>
      </c>
      <c r="CW227">
        <v>1670957866</v>
      </c>
      <c r="CX227">
        <v>0</v>
      </c>
      <c r="CY227">
        <v>1670954496.5999999</v>
      </c>
      <c r="CZ227" t="s">
        <v>356</v>
      </c>
      <c r="DA227">
        <v>1670954495.5999999</v>
      </c>
      <c r="DB227">
        <v>1670954496.5999999</v>
      </c>
      <c r="DC227">
        <v>16</v>
      </c>
      <c r="DD227">
        <v>-7.6999999999999999E-2</v>
      </c>
      <c r="DE227">
        <v>-1.0999999999999999E-2</v>
      </c>
      <c r="DF227">
        <v>-4.38</v>
      </c>
      <c r="DG227">
        <v>0.152</v>
      </c>
      <c r="DH227">
        <v>415</v>
      </c>
      <c r="DI227">
        <v>32</v>
      </c>
      <c r="DJ227">
        <v>0.4</v>
      </c>
      <c r="DK227">
        <v>0.41</v>
      </c>
      <c r="DL227">
        <v>-24.5664625</v>
      </c>
      <c r="DM227">
        <v>-1.7690870544089221</v>
      </c>
      <c r="DN227">
        <v>0.17855476287052671</v>
      </c>
      <c r="DO227">
        <v>0</v>
      </c>
      <c r="DP227">
        <v>0.83051297499999988</v>
      </c>
      <c r="DQ227">
        <v>1.871649906191284E-2</v>
      </c>
      <c r="DR227">
        <v>2.192927785946216E-3</v>
      </c>
      <c r="DS227">
        <v>1</v>
      </c>
      <c r="DT227">
        <v>0</v>
      </c>
      <c r="DU227">
        <v>0</v>
      </c>
      <c r="DV227">
        <v>0</v>
      </c>
      <c r="DW227">
        <v>-1</v>
      </c>
      <c r="DX227">
        <v>1</v>
      </c>
      <c r="DY227">
        <v>2</v>
      </c>
      <c r="DZ227" t="s">
        <v>357</v>
      </c>
      <c r="EA227">
        <v>3.2980800000000001</v>
      </c>
      <c r="EB227">
        <v>2.62527</v>
      </c>
      <c r="EC227">
        <v>0.22897000000000001</v>
      </c>
      <c r="ED227">
        <v>0.22936200000000001</v>
      </c>
      <c r="EE227">
        <v>0.13960600000000001</v>
      </c>
      <c r="EF227">
        <v>0.13581099999999999</v>
      </c>
      <c r="EG227">
        <v>23382.7</v>
      </c>
      <c r="EH227">
        <v>23782.400000000001</v>
      </c>
      <c r="EI227">
        <v>28216</v>
      </c>
      <c r="EJ227">
        <v>29701.7</v>
      </c>
      <c r="EK227">
        <v>33414.800000000003</v>
      </c>
      <c r="EL227">
        <v>35625.599999999999</v>
      </c>
      <c r="EM227">
        <v>39824</v>
      </c>
      <c r="EN227">
        <v>42429.7</v>
      </c>
      <c r="EO227">
        <v>2.2454800000000001</v>
      </c>
      <c r="EP227">
        <v>2.2202199999999999</v>
      </c>
      <c r="EQ227">
        <v>0.13042999999999999</v>
      </c>
      <c r="ER227">
        <v>0</v>
      </c>
      <c r="ES227">
        <v>30.368300000000001</v>
      </c>
      <c r="ET227">
        <v>999.9</v>
      </c>
      <c r="EU227">
        <v>71.900000000000006</v>
      </c>
      <c r="EV227">
        <v>33.5</v>
      </c>
      <c r="EW227">
        <v>36.964599999999997</v>
      </c>
      <c r="EX227">
        <v>57.344499999999996</v>
      </c>
      <c r="EY227">
        <v>-3.0729099999999998</v>
      </c>
      <c r="EZ227">
        <v>2</v>
      </c>
      <c r="FA227">
        <v>0.33431100000000002</v>
      </c>
      <c r="FB227">
        <v>-0.203344</v>
      </c>
      <c r="FC227">
        <v>20.272300000000001</v>
      </c>
      <c r="FD227">
        <v>5.2201399999999998</v>
      </c>
      <c r="FE227">
        <v>12.004</v>
      </c>
      <c r="FF227">
        <v>4.9869500000000002</v>
      </c>
      <c r="FG227">
        <v>3.2845300000000002</v>
      </c>
      <c r="FH227">
        <v>9999</v>
      </c>
      <c r="FI227">
        <v>9999</v>
      </c>
      <c r="FJ227">
        <v>9999</v>
      </c>
      <c r="FK227">
        <v>999.9</v>
      </c>
      <c r="FL227">
        <v>1.8658399999999999</v>
      </c>
      <c r="FM227">
        <v>1.86219</v>
      </c>
      <c r="FN227">
        <v>1.8642000000000001</v>
      </c>
      <c r="FO227">
        <v>1.86025</v>
      </c>
      <c r="FP227">
        <v>1.86097</v>
      </c>
      <c r="FQ227">
        <v>1.8601399999999999</v>
      </c>
      <c r="FR227">
        <v>1.86188</v>
      </c>
      <c r="FS227">
        <v>1.85839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-5.69</v>
      </c>
      <c r="GH227">
        <v>0.15240000000000001</v>
      </c>
      <c r="GI227">
        <v>-3.43048097447471</v>
      </c>
      <c r="GJ227">
        <v>-2.7043828418459848E-3</v>
      </c>
      <c r="GK227">
        <v>1.1637646390227569E-6</v>
      </c>
      <c r="GL227">
        <v>-2.7935288173591201E-10</v>
      </c>
      <c r="GM227">
        <v>0.15243500000000409</v>
      </c>
      <c r="GN227">
        <v>0</v>
      </c>
      <c r="GO227">
        <v>0</v>
      </c>
      <c r="GP227">
        <v>0</v>
      </c>
      <c r="GQ227">
        <v>5</v>
      </c>
      <c r="GR227">
        <v>2087</v>
      </c>
      <c r="GS227">
        <v>4</v>
      </c>
      <c r="GT227">
        <v>31</v>
      </c>
      <c r="GU227">
        <v>55.6</v>
      </c>
      <c r="GV227">
        <v>55.6</v>
      </c>
      <c r="GW227">
        <v>3.6328100000000001</v>
      </c>
      <c r="GX227">
        <v>2.5061</v>
      </c>
      <c r="GY227">
        <v>2.04834</v>
      </c>
      <c r="GZ227">
        <v>2.6171899999999999</v>
      </c>
      <c r="HA227">
        <v>2.1972700000000001</v>
      </c>
      <c r="HB227">
        <v>2.36328</v>
      </c>
      <c r="HC227">
        <v>38.427900000000001</v>
      </c>
      <c r="HD227">
        <v>14.350899999999999</v>
      </c>
      <c r="HE227">
        <v>18</v>
      </c>
      <c r="HF227">
        <v>704.86900000000003</v>
      </c>
      <c r="HG227">
        <v>762.39300000000003</v>
      </c>
      <c r="HH227">
        <v>31.000499999999999</v>
      </c>
      <c r="HI227">
        <v>31.673500000000001</v>
      </c>
      <c r="HJ227">
        <v>30.000299999999999</v>
      </c>
      <c r="HK227">
        <v>31.535</v>
      </c>
      <c r="HL227">
        <v>31.520099999999999</v>
      </c>
      <c r="HM227">
        <v>72.654799999999994</v>
      </c>
      <c r="HN227">
        <v>12.098699999999999</v>
      </c>
      <c r="HO227">
        <v>100</v>
      </c>
      <c r="HP227">
        <v>31</v>
      </c>
      <c r="HQ227">
        <v>1414.47</v>
      </c>
      <c r="HR227">
        <v>33.0685</v>
      </c>
      <c r="HS227">
        <v>99.419200000000004</v>
      </c>
      <c r="HT227">
        <v>98.414000000000001</v>
      </c>
    </row>
    <row r="228" spans="1:228" x14ac:dyDescent="0.2">
      <c r="A228">
        <v>213</v>
      </c>
      <c r="B228">
        <v>1670957838.0999999</v>
      </c>
      <c r="C228">
        <v>846.09999990463257</v>
      </c>
      <c r="D228" t="s">
        <v>785</v>
      </c>
      <c r="E228" t="s">
        <v>786</v>
      </c>
      <c r="F228">
        <v>4</v>
      </c>
      <c r="G228">
        <v>1670957836.0999999</v>
      </c>
      <c r="H228">
        <f t="shared" si="102"/>
        <v>2.081197036336465E-3</v>
      </c>
      <c r="I228">
        <f t="shared" si="103"/>
        <v>2.0811970363364649</v>
      </c>
      <c r="J228">
        <f t="shared" si="104"/>
        <v>32.486526571683889</v>
      </c>
      <c r="K228">
        <f t="shared" si="105"/>
        <v>1382.5442857142859</v>
      </c>
      <c r="L228">
        <f t="shared" si="106"/>
        <v>975.04357591435348</v>
      </c>
      <c r="M228">
        <f t="shared" si="107"/>
        <v>98.652384302824771</v>
      </c>
      <c r="N228">
        <f t="shared" si="108"/>
        <v>139.88225096715115</v>
      </c>
      <c r="O228">
        <f t="shared" si="109"/>
        <v>0.13966471327994207</v>
      </c>
      <c r="P228">
        <f t="shared" si="110"/>
        <v>3.6730310175670193</v>
      </c>
      <c r="Q228">
        <f t="shared" si="111"/>
        <v>0.13678008332880437</v>
      </c>
      <c r="R228">
        <f t="shared" si="112"/>
        <v>8.5741762325028129E-2</v>
      </c>
      <c r="S228">
        <f t="shared" si="113"/>
        <v>226.11506409377444</v>
      </c>
      <c r="T228">
        <f t="shared" si="114"/>
        <v>33.073205798505903</v>
      </c>
      <c r="U228">
        <f t="shared" si="115"/>
        <v>32.495371428571431</v>
      </c>
      <c r="V228">
        <f t="shared" si="116"/>
        <v>4.9106136789258015</v>
      </c>
      <c r="W228">
        <f t="shared" si="117"/>
        <v>70.183707990178164</v>
      </c>
      <c r="X228">
        <f t="shared" si="118"/>
        <v>3.4346233075323918</v>
      </c>
      <c r="Y228">
        <f t="shared" si="119"/>
        <v>4.8937615379527237</v>
      </c>
      <c r="Z228">
        <f t="shared" si="120"/>
        <v>1.4759903713934097</v>
      </c>
      <c r="AA228">
        <f t="shared" si="121"/>
        <v>-91.780789302438109</v>
      </c>
      <c r="AB228">
        <f t="shared" si="122"/>
        <v>-12.067931887180535</v>
      </c>
      <c r="AC228">
        <f t="shared" si="123"/>
        <v>-0.7485199996892401</v>
      </c>
      <c r="AD228">
        <f t="shared" si="124"/>
        <v>121.51782290446654</v>
      </c>
      <c r="AE228">
        <f t="shared" si="125"/>
        <v>56.775918244688661</v>
      </c>
      <c r="AF228">
        <f t="shared" si="126"/>
        <v>2.0704404643226275</v>
      </c>
      <c r="AG228">
        <f t="shared" si="127"/>
        <v>32.486526571683889</v>
      </c>
      <c r="AH228">
        <v>1454.5823909786029</v>
      </c>
      <c r="AI228">
        <v>1433.7812121212121</v>
      </c>
      <c r="AJ228">
        <v>1.7683845587731759</v>
      </c>
      <c r="AK228">
        <v>63.248288586622081</v>
      </c>
      <c r="AL228">
        <f t="shared" si="128"/>
        <v>2.0811970363364649</v>
      </c>
      <c r="AM228">
        <v>33.113538185721019</v>
      </c>
      <c r="AN228">
        <v>33.948480000000004</v>
      </c>
      <c r="AO228">
        <v>2.6806793240753699E-5</v>
      </c>
      <c r="AP228">
        <v>96.55356453263947</v>
      </c>
      <c r="AQ228">
        <v>0</v>
      </c>
      <c r="AR228">
        <v>0</v>
      </c>
      <c r="AS228">
        <f t="shared" si="129"/>
        <v>1</v>
      </c>
      <c r="AT228">
        <f t="shared" si="130"/>
        <v>0</v>
      </c>
      <c r="AU228">
        <f t="shared" si="131"/>
        <v>47291.789117038461</v>
      </c>
      <c r="AV228">
        <f t="shared" si="132"/>
        <v>1199.985714285714</v>
      </c>
      <c r="AW228">
        <f t="shared" si="133"/>
        <v>1025.9140850226809</v>
      </c>
      <c r="AX228">
        <f t="shared" si="134"/>
        <v>0.85493858202582984</v>
      </c>
      <c r="AY228">
        <f t="shared" si="135"/>
        <v>0.18843146330985147</v>
      </c>
      <c r="AZ228">
        <v>2.7</v>
      </c>
      <c r="BA228">
        <v>0.5</v>
      </c>
      <c r="BB228" t="s">
        <v>355</v>
      </c>
      <c r="BC228">
        <v>2</v>
      </c>
      <c r="BD228" t="b">
        <v>1</v>
      </c>
      <c r="BE228">
        <v>1670957836.0999999</v>
      </c>
      <c r="BF228">
        <v>1382.5442857142859</v>
      </c>
      <c r="BG228">
        <v>1407.315714285714</v>
      </c>
      <c r="BH228">
        <v>33.946542857142852</v>
      </c>
      <c r="BI228">
        <v>33.115757142857142</v>
      </c>
      <c r="BJ228">
        <v>1388.234285714286</v>
      </c>
      <c r="BK228">
        <v>33.794142857142852</v>
      </c>
      <c r="BL228">
        <v>650.03785714285709</v>
      </c>
      <c r="BM228">
        <v>101.07728571428569</v>
      </c>
      <c r="BN228">
        <v>0.1001249571428571</v>
      </c>
      <c r="BO228">
        <v>32.434428571428569</v>
      </c>
      <c r="BP228">
        <v>32.495371428571431</v>
      </c>
      <c r="BQ228">
        <v>999.89999999999986</v>
      </c>
      <c r="BR228">
        <v>0</v>
      </c>
      <c r="BS228">
        <v>0</v>
      </c>
      <c r="BT228">
        <v>8981.7857142857138</v>
      </c>
      <c r="BU228">
        <v>0</v>
      </c>
      <c r="BV228">
        <v>274.02371428571428</v>
      </c>
      <c r="BW228">
        <v>-24.768742857142851</v>
      </c>
      <c r="BX228">
        <v>1431.1271428571431</v>
      </c>
      <c r="BY228">
        <v>1455.517142857143</v>
      </c>
      <c r="BZ228">
        <v>0.83081114285714286</v>
      </c>
      <c r="CA228">
        <v>1407.315714285714</v>
      </c>
      <c r="CB228">
        <v>33.115757142857142</v>
      </c>
      <c r="CC228">
        <v>3.431228571428572</v>
      </c>
      <c r="CD228">
        <v>3.3472528571428568</v>
      </c>
      <c r="CE228">
        <v>26.283257142857138</v>
      </c>
      <c r="CF228">
        <v>25.864271428571421</v>
      </c>
      <c r="CG228">
        <v>1199.985714285714</v>
      </c>
      <c r="CH228">
        <v>0.49996542857142851</v>
      </c>
      <c r="CI228">
        <v>0.50003457142857155</v>
      </c>
      <c r="CJ228">
        <v>0</v>
      </c>
      <c r="CK228">
        <v>777.76700000000005</v>
      </c>
      <c r="CL228">
        <v>4.9990899999999998</v>
      </c>
      <c r="CM228">
        <v>8280.9671428571437</v>
      </c>
      <c r="CN228">
        <v>9557.6071428571431</v>
      </c>
      <c r="CO228">
        <v>41.75</v>
      </c>
      <c r="CP228">
        <v>43.436999999999998</v>
      </c>
      <c r="CQ228">
        <v>42.5</v>
      </c>
      <c r="CR228">
        <v>42.5</v>
      </c>
      <c r="CS228">
        <v>43.125</v>
      </c>
      <c r="CT228">
        <v>597.44999999999993</v>
      </c>
      <c r="CU228">
        <v>597.53571428571433</v>
      </c>
      <c r="CV228">
        <v>0</v>
      </c>
      <c r="CW228">
        <v>1670957870.2</v>
      </c>
      <c r="CX228">
        <v>0</v>
      </c>
      <c r="CY228">
        <v>1670954496.5999999</v>
      </c>
      <c r="CZ228" t="s">
        <v>356</v>
      </c>
      <c r="DA228">
        <v>1670954495.5999999</v>
      </c>
      <c r="DB228">
        <v>1670954496.5999999</v>
      </c>
      <c r="DC228">
        <v>16</v>
      </c>
      <c r="DD228">
        <v>-7.6999999999999999E-2</v>
      </c>
      <c r="DE228">
        <v>-1.0999999999999999E-2</v>
      </c>
      <c r="DF228">
        <v>-4.38</v>
      </c>
      <c r="DG228">
        <v>0.152</v>
      </c>
      <c r="DH228">
        <v>415</v>
      </c>
      <c r="DI228">
        <v>32</v>
      </c>
      <c r="DJ228">
        <v>0.4</v>
      </c>
      <c r="DK228">
        <v>0.41</v>
      </c>
      <c r="DL228">
        <v>-24.632741463414639</v>
      </c>
      <c r="DM228">
        <v>-1.631416724738626</v>
      </c>
      <c r="DN228">
        <v>0.1736979941128684</v>
      </c>
      <c r="DO228">
        <v>0</v>
      </c>
      <c r="DP228">
        <v>0.83110687804878047</v>
      </c>
      <c r="DQ228">
        <v>9.6111428571440047E-3</v>
      </c>
      <c r="DR228">
        <v>1.741243727005268E-3</v>
      </c>
      <c r="DS228">
        <v>1</v>
      </c>
      <c r="DT228">
        <v>0</v>
      </c>
      <c r="DU228">
        <v>0</v>
      </c>
      <c r="DV228">
        <v>0</v>
      </c>
      <c r="DW228">
        <v>-1</v>
      </c>
      <c r="DX228">
        <v>1</v>
      </c>
      <c r="DY228">
        <v>2</v>
      </c>
      <c r="DZ228" t="s">
        <v>357</v>
      </c>
      <c r="EA228">
        <v>3.2982</v>
      </c>
      <c r="EB228">
        <v>2.6252</v>
      </c>
      <c r="EC228">
        <v>0.22964699999999999</v>
      </c>
      <c r="ED228">
        <v>0.23002400000000001</v>
      </c>
      <c r="EE228">
        <v>0.139621</v>
      </c>
      <c r="EF228">
        <v>0.135825</v>
      </c>
      <c r="EG228">
        <v>23362.1</v>
      </c>
      <c r="EH228">
        <v>23761.9</v>
      </c>
      <c r="EI228">
        <v>28216</v>
      </c>
      <c r="EJ228">
        <v>29701.8</v>
      </c>
      <c r="EK228">
        <v>33413.800000000003</v>
      </c>
      <c r="EL228">
        <v>35625.4</v>
      </c>
      <c r="EM228">
        <v>39823.4</v>
      </c>
      <c r="EN228">
        <v>42430.1</v>
      </c>
      <c r="EO228">
        <v>2.24552</v>
      </c>
      <c r="EP228">
        <v>2.2200500000000001</v>
      </c>
      <c r="EQ228">
        <v>0.13131599999999999</v>
      </c>
      <c r="ER228">
        <v>0</v>
      </c>
      <c r="ES228">
        <v>30.370200000000001</v>
      </c>
      <c r="ET228">
        <v>999.9</v>
      </c>
      <c r="EU228">
        <v>71.900000000000006</v>
      </c>
      <c r="EV228">
        <v>33.5</v>
      </c>
      <c r="EW228">
        <v>36.961500000000001</v>
      </c>
      <c r="EX228">
        <v>57.674500000000002</v>
      </c>
      <c r="EY228">
        <v>-3.1169899999999999</v>
      </c>
      <c r="EZ228">
        <v>2</v>
      </c>
      <c r="FA228">
        <v>0.334345</v>
      </c>
      <c r="FB228">
        <v>-0.20083300000000001</v>
      </c>
      <c r="FC228">
        <v>20.272099999999998</v>
      </c>
      <c r="FD228">
        <v>5.2193899999999998</v>
      </c>
      <c r="FE228">
        <v>12.004</v>
      </c>
      <c r="FF228">
        <v>4.9865500000000003</v>
      </c>
      <c r="FG228">
        <v>3.2845</v>
      </c>
      <c r="FH228">
        <v>9999</v>
      </c>
      <c r="FI228">
        <v>9999</v>
      </c>
      <c r="FJ228">
        <v>9999</v>
      </c>
      <c r="FK228">
        <v>999.9</v>
      </c>
      <c r="FL228">
        <v>1.86582</v>
      </c>
      <c r="FM228">
        <v>1.86219</v>
      </c>
      <c r="FN228">
        <v>1.8642300000000001</v>
      </c>
      <c r="FO228">
        <v>1.8602399999999999</v>
      </c>
      <c r="FP228">
        <v>1.8609899999999999</v>
      </c>
      <c r="FQ228">
        <v>1.8601399999999999</v>
      </c>
      <c r="FR228">
        <v>1.8618699999999999</v>
      </c>
      <c r="FS228">
        <v>1.85839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-5.69</v>
      </c>
      <c r="GH228">
        <v>0.15240000000000001</v>
      </c>
      <c r="GI228">
        <v>-3.43048097447471</v>
      </c>
      <c r="GJ228">
        <v>-2.7043828418459848E-3</v>
      </c>
      <c r="GK228">
        <v>1.1637646390227569E-6</v>
      </c>
      <c r="GL228">
        <v>-2.7935288173591201E-10</v>
      </c>
      <c r="GM228">
        <v>0.15243500000000409</v>
      </c>
      <c r="GN228">
        <v>0</v>
      </c>
      <c r="GO228">
        <v>0</v>
      </c>
      <c r="GP228">
        <v>0</v>
      </c>
      <c r="GQ228">
        <v>5</v>
      </c>
      <c r="GR228">
        <v>2087</v>
      </c>
      <c r="GS228">
        <v>4</v>
      </c>
      <c r="GT228">
        <v>31</v>
      </c>
      <c r="GU228">
        <v>55.7</v>
      </c>
      <c r="GV228">
        <v>55.7</v>
      </c>
      <c r="GW228">
        <v>3.6474600000000001</v>
      </c>
      <c r="GX228">
        <v>2.50732</v>
      </c>
      <c r="GY228">
        <v>2.04834</v>
      </c>
      <c r="GZ228">
        <v>2.6171899999999999</v>
      </c>
      <c r="HA228">
        <v>2.1972700000000001</v>
      </c>
      <c r="HB228">
        <v>2.3547400000000001</v>
      </c>
      <c r="HC228">
        <v>38.427900000000001</v>
      </c>
      <c r="HD228">
        <v>14.350899999999999</v>
      </c>
      <c r="HE228">
        <v>18</v>
      </c>
      <c r="HF228">
        <v>704.93499999999995</v>
      </c>
      <c r="HG228">
        <v>762.25900000000001</v>
      </c>
      <c r="HH228">
        <v>31.000599999999999</v>
      </c>
      <c r="HI228">
        <v>31.675599999999999</v>
      </c>
      <c r="HJ228">
        <v>30.0001</v>
      </c>
      <c r="HK228">
        <v>31.537099999999999</v>
      </c>
      <c r="HL228">
        <v>31.5229</v>
      </c>
      <c r="HM228">
        <v>72.930999999999997</v>
      </c>
      <c r="HN228">
        <v>12.098699999999999</v>
      </c>
      <c r="HO228">
        <v>100</v>
      </c>
      <c r="HP228">
        <v>31</v>
      </c>
      <c r="HQ228">
        <v>1421.17</v>
      </c>
      <c r="HR228">
        <v>33.0685</v>
      </c>
      <c r="HS228">
        <v>99.418400000000005</v>
      </c>
      <c r="HT228">
        <v>98.414699999999996</v>
      </c>
    </row>
    <row r="229" spans="1:228" x14ac:dyDescent="0.2">
      <c r="A229">
        <v>214</v>
      </c>
      <c r="B229">
        <v>1670957842.0999999</v>
      </c>
      <c r="C229">
        <v>850.09999990463257</v>
      </c>
      <c r="D229" t="s">
        <v>787</v>
      </c>
      <c r="E229" t="s">
        <v>788</v>
      </c>
      <c r="F229">
        <v>4</v>
      </c>
      <c r="G229">
        <v>1670957839.7874999</v>
      </c>
      <c r="H229">
        <f t="shared" si="102"/>
        <v>2.0791618928483607E-3</v>
      </c>
      <c r="I229">
        <f t="shared" si="103"/>
        <v>2.0791618928483606</v>
      </c>
      <c r="J229">
        <f t="shared" si="104"/>
        <v>33.214379531472368</v>
      </c>
      <c r="K229">
        <f t="shared" si="105"/>
        <v>1388.76125</v>
      </c>
      <c r="L229">
        <f t="shared" si="106"/>
        <v>972.13986596816414</v>
      </c>
      <c r="M229">
        <f t="shared" si="107"/>
        <v>98.358798990828191</v>
      </c>
      <c r="N229">
        <f t="shared" si="108"/>
        <v>140.51155951614334</v>
      </c>
      <c r="O229">
        <f t="shared" si="109"/>
        <v>0.13944837855716893</v>
      </c>
      <c r="P229">
        <f t="shared" si="110"/>
        <v>3.6801962111263213</v>
      </c>
      <c r="Q229">
        <f t="shared" si="111"/>
        <v>0.13657805375142831</v>
      </c>
      <c r="R229">
        <f t="shared" si="112"/>
        <v>8.561425004842968E-2</v>
      </c>
      <c r="S229">
        <f t="shared" si="113"/>
        <v>226.12279686098884</v>
      </c>
      <c r="T229">
        <f t="shared" si="114"/>
        <v>33.076867130366658</v>
      </c>
      <c r="U229">
        <f t="shared" si="115"/>
        <v>32.499462499999993</v>
      </c>
      <c r="V229">
        <f t="shared" si="116"/>
        <v>4.9117467637208021</v>
      </c>
      <c r="W229">
        <f t="shared" si="117"/>
        <v>70.174648019661404</v>
      </c>
      <c r="X229">
        <f t="shared" si="118"/>
        <v>3.4350270301459966</v>
      </c>
      <c r="Y229">
        <f t="shared" si="119"/>
        <v>4.8949686633035583</v>
      </c>
      <c r="Z229">
        <f t="shared" si="120"/>
        <v>1.4767197335748055</v>
      </c>
      <c r="AA229">
        <f t="shared" si="121"/>
        <v>-91.691039474612708</v>
      </c>
      <c r="AB229">
        <f t="shared" si="122"/>
        <v>-12.035848752066942</v>
      </c>
      <c r="AC229">
        <f t="shared" si="123"/>
        <v>-0.7451075244415758</v>
      </c>
      <c r="AD229">
        <f t="shared" si="124"/>
        <v>121.6508011098676</v>
      </c>
      <c r="AE229">
        <f t="shared" si="125"/>
        <v>56.693035456845855</v>
      </c>
      <c r="AF229">
        <f t="shared" si="126"/>
        <v>2.0771689995686131</v>
      </c>
      <c r="AG229">
        <f t="shared" si="127"/>
        <v>33.214379531472368</v>
      </c>
      <c r="AH229">
        <v>1461.550157381075</v>
      </c>
      <c r="AI229">
        <v>1440.6599393939391</v>
      </c>
      <c r="AJ229">
        <v>1.710347316335753</v>
      </c>
      <c r="AK229">
        <v>63.248288586622081</v>
      </c>
      <c r="AL229">
        <f t="shared" si="128"/>
        <v>2.0791618928483606</v>
      </c>
      <c r="AM229">
        <v>33.116702055494002</v>
      </c>
      <c r="AN229">
        <v>33.950879999999998</v>
      </c>
      <c r="AO229">
        <v>2.477344508539332E-5</v>
      </c>
      <c r="AP229">
        <v>96.55356453263947</v>
      </c>
      <c r="AQ229">
        <v>0</v>
      </c>
      <c r="AR229">
        <v>0</v>
      </c>
      <c r="AS229">
        <f t="shared" si="129"/>
        <v>1</v>
      </c>
      <c r="AT229">
        <f t="shared" si="130"/>
        <v>0</v>
      </c>
      <c r="AU229">
        <f t="shared" si="131"/>
        <v>47419.416777845443</v>
      </c>
      <c r="AV229">
        <f t="shared" si="132"/>
        <v>1200.03125</v>
      </c>
      <c r="AW229">
        <f t="shared" si="133"/>
        <v>1025.9525760937765</v>
      </c>
      <c r="AX229">
        <f t="shared" si="134"/>
        <v>0.85493821606210385</v>
      </c>
      <c r="AY229">
        <f t="shared" si="135"/>
        <v>0.1884307569998605</v>
      </c>
      <c r="AZ229">
        <v>2.7</v>
      </c>
      <c r="BA229">
        <v>0.5</v>
      </c>
      <c r="BB229" t="s">
        <v>355</v>
      </c>
      <c r="BC229">
        <v>2</v>
      </c>
      <c r="BD229" t="b">
        <v>1</v>
      </c>
      <c r="BE229">
        <v>1670957839.7874999</v>
      </c>
      <c r="BF229">
        <v>1388.76125</v>
      </c>
      <c r="BG229">
        <v>1413.50875</v>
      </c>
      <c r="BH229">
        <v>33.9504625</v>
      </c>
      <c r="BI229">
        <v>33.116937499999999</v>
      </c>
      <c r="BJ229">
        <v>1394.4575</v>
      </c>
      <c r="BK229">
        <v>33.798025000000003</v>
      </c>
      <c r="BL229">
        <v>650.00450000000001</v>
      </c>
      <c r="BM229">
        <v>101.07774999999999</v>
      </c>
      <c r="BN229">
        <v>9.9871075000000004E-2</v>
      </c>
      <c r="BO229">
        <v>32.438800000000001</v>
      </c>
      <c r="BP229">
        <v>32.499462499999993</v>
      </c>
      <c r="BQ229">
        <v>999.9</v>
      </c>
      <c r="BR229">
        <v>0</v>
      </c>
      <c r="BS229">
        <v>0</v>
      </c>
      <c r="BT229">
        <v>9006.4837499999994</v>
      </c>
      <c r="BU229">
        <v>0</v>
      </c>
      <c r="BV229">
        <v>274.14587499999988</v>
      </c>
      <c r="BW229">
        <v>-24.748987499999998</v>
      </c>
      <c r="BX229">
        <v>1437.5662500000001</v>
      </c>
      <c r="BY229">
        <v>1461.9237499999999</v>
      </c>
      <c r="BZ229">
        <v>0.83349287499999991</v>
      </c>
      <c r="CA229">
        <v>1413.50875</v>
      </c>
      <c r="CB229">
        <v>33.116937499999999</v>
      </c>
      <c r="CC229">
        <v>3.431635</v>
      </c>
      <c r="CD229">
        <v>3.3473887499999999</v>
      </c>
      <c r="CE229">
        <v>26.285250000000001</v>
      </c>
      <c r="CF229">
        <v>25.86495</v>
      </c>
      <c r="CG229">
        <v>1200.03125</v>
      </c>
      <c r="CH229">
        <v>0.49997750000000007</v>
      </c>
      <c r="CI229">
        <v>0.50002250000000004</v>
      </c>
      <c r="CJ229">
        <v>0</v>
      </c>
      <c r="CK229">
        <v>777.47199999999998</v>
      </c>
      <c r="CL229">
        <v>4.9990899999999998</v>
      </c>
      <c r="CM229">
        <v>8279.7387500000004</v>
      </c>
      <c r="CN229">
        <v>9558.03125</v>
      </c>
      <c r="CO229">
        <v>41.742125000000001</v>
      </c>
      <c r="CP229">
        <v>43.436999999999998</v>
      </c>
      <c r="CQ229">
        <v>42.5</v>
      </c>
      <c r="CR229">
        <v>42.5</v>
      </c>
      <c r="CS229">
        <v>43.125</v>
      </c>
      <c r="CT229">
        <v>597.48749999999995</v>
      </c>
      <c r="CU229">
        <v>597.54375000000005</v>
      </c>
      <c r="CV229">
        <v>0</v>
      </c>
      <c r="CW229">
        <v>1670957874.4000001</v>
      </c>
      <c r="CX229">
        <v>0</v>
      </c>
      <c r="CY229">
        <v>1670954496.5999999</v>
      </c>
      <c r="CZ229" t="s">
        <v>356</v>
      </c>
      <c r="DA229">
        <v>1670954495.5999999</v>
      </c>
      <c r="DB229">
        <v>1670954496.5999999</v>
      </c>
      <c r="DC229">
        <v>16</v>
      </c>
      <c r="DD229">
        <v>-7.6999999999999999E-2</v>
      </c>
      <c r="DE229">
        <v>-1.0999999999999999E-2</v>
      </c>
      <c r="DF229">
        <v>-4.38</v>
      </c>
      <c r="DG229">
        <v>0.152</v>
      </c>
      <c r="DH229">
        <v>415</v>
      </c>
      <c r="DI229">
        <v>32</v>
      </c>
      <c r="DJ229">
        <v>0.4</v>
      </c>
      <c r="DK229">
        <v>0.41</v>
      </c>
      <c r="DL229">
        <v>-24.710651219512201</v>
      </c>
      <c r="DM229">
        <v>-0.77371986062718967</v>
      </c>
      <c r="DN229">
        <v>0.10140990503878911</v>
      </c>
      <c r="DO229">
        <v>0</v>
      </c>
      <c r="DP229">
        <v>0.8319157804878049</v>
      </c>
      <c r="DQ229">
        <v>5.8483066202097657E-3</v>
      </c>
      <c r="DR229">
        <v>1.5175139250728489E-3</v>
      </c>
      <c r="DS229">
        <v>1</v>
      </c>
      <c r="DT229">
        <v>0</v>
      </c>
      <c r="DU229">
        <v>0</v>
      </c>
      <c r="DV229">
        <v>0</v>
      </c>
      <c r="DW229">
        <v>-1</v>
      </c>
      <c r="DX229">
        <v>1</v>
      </c>
      <c r="DY229">
        <v>2</v>
      </c>
      <c r="DZ229" t="s">
        <v>357</v>
      </c>
      <c r="EA229">
        <v>3.298</v>
      </c>
      <c r="EB229">
        <v>2.6253299999999999</v>
      </c>
      <c r="EC229">
        <v>0.23031699999999999</v>
      </c>
      <c r="ED229">
        <v>0.230685</v>
      </c>
      <c r="EE229">
        <v>0.139628</v>
      </c>
      <c r="EF229">
        <v>0.135828</v>
      </c>
      <c r="EG229">
        <v>23341.8</v>
      </c>
      <c r="EH229">
        <v>23741.5</v>
      </c>
      <c r="EI229">
        <v>28216.1</v>
      </c>
      <c r="EJ229">
        <v>29701.8</v>
      </c>
      <c r="EK229">
        <v>33413.9</v>
      </c>
      <c r="EL229">
        <v>35625.199999999997</v>
      </c>
      <c r="EM229">
        <v>39823.800000000003</v>
      </c>
      <c r="EN229">
        <v>42429.9</v>
      </c>
      <c r="EO229">
        <v>2.2452999999999999</v>
      </c>
      <c r="EP229">
        <v>2.2202700000000002</v>
      </c>
      <c r="EQ229">
        <v>0.13095100000000001</v>
      </c>
      <c r="ER229">
        <v>0</v>
      </c>
      <c r="ES229">
        <v>30.372900000000001</v>
      </c>
      <c r="ET229">
        <v>999.9</v>
      </c>
      <c r="EU229">
        <v>71.900000000000006</v>
      </c>
      <c r="EV229">
        <v>33.5</v>
      </c>
      <c r="EW229">
        <v>36.961199999999998</v>
      </c>
      <c r="EX229">
        <v>57.284500000000001</v>
      </c>
      <c r="EY229">
        <v>-3.1009600000000002</v>
      </c>
      <c r="EZ229">
        <v>2</v>
      </c>
      <c r="FA229">
        <v>0.33441599999999999</v>
      </c>
      <c r="FB229">
        <v>-0.199518</v>
      </c>
      <c r="FC229">
        <v>20.272200000000002</v>
      </c>
      <c r="FD229">
        <v>5.2193899999999998</v>
      </c>
      <c r="FE229">
        <v>12.004</v>
      </c>
      <c r="FF229">
        <v>4.9863</v>
      </c>
      <c r="FG229">
        <v>3.28443</v>
      </c>
      <c r="FH229">
        <v>9999</v>
      </c>
      <c r="FI229">
        <v>9999</v>
      </c>
      <c r="FJ229">
        <v>9999</v>
      </c>
      <c r="FK229">
        <v>999.9</v>
      </c>
      <c r="FL229">
        <v>1.8658300000000001</v>
      </c>
      <c r="FM229">
        <v>1.86219</v>
      </c>
      <c r="FN229">
        <v>1.8642099999999999</v>
      </c>
      <c r="FO229">
        <v>1.8602300000000001</v>
      </c>
      <c r="FP229">
        <v>1.8609899999999999</v>
      </c>
      <c r="FQ229">
        <v>1.86016</v>
      </c>
      <c r="FR229">
        <v>1.86188</v>
      </c>
      <c r="FS229">
        <v>1.8583799999999999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-5.71</v>
      </c>
      <c r="GH229">
        <v>0.15240000000000001</v>
      </c>
      <c r="GI229">
        <v>-3.43048097447471</v>
      </c>
      <c r="GJ229">
        <v>-2.7043828418459848E-3</v>
      </c>
      <c r="GK229">
        <v>1.1637646390227569E-6</v>
      </c>
      <c r="GL229">
        <v>-2.7935288173591201E-10</v>
      </c>
      <c r="GM229">
        <v>0.15243500000000409</v>
      </c>
      <c r="GN229">
        <v>0</v>
      </c>
      <c r="GO229">
        <v>0</v>
      </c>
      <c r="GP229">
        <v>0</v>
      </c>
      <c r="GQ229">
        <v>5</v>
      </c>
      <c r="GR229">
        <v>2087</v>
      </c>
      <c r="GS229">
        <v>4</v>
      </c>
      <c r="GT229">
        <v>31</v>
      </c>
      <c r="GU229">
        <v>55.8</v>
      </c>
      <c r="GV229">
        <v>55.8</v>
      </c>
      <c r="GW229">
        <v>3.6608900000000002</v>
      </c>
      <c r="GX229">
        <v>2.50488</v>
      </c>
      <c r="GY229">
        <v>2.04834</v>
      </c>
      <c r="GZ229">
        <v>2.6184099999999999</v>
      </c>
      <c r="HA229">
        <v>2.1972700000000001</v>
      </c>
      <c r="HB229">
        <v>2.3339799999999999</v>
      </c>
      <c r="HC229">
        <v>38.427900000000001</v>
      </c>
      <c r="HD229">
        <v>14.3597</v>
      </c>
      <c r="HE229">
        <v>18</v>
      </c>
      <c r="HF229">
        <v>704.77099999999996</v>
      </c>
      <c r="HG229">
        <v>762.50400000000002</v>
      </c>
      <c r="HH229">
        <v>31.000499999999999</v>
      </c>
      <c r="HI229">
        <v>31.677600000000002</v>
      </c>
      <c r="HJ229">
        <v>30.0002</v>
      </c>
      <c r="HK229">
        <v>31.539100000000001</v>
      </c>
      <c r="HL229">
        <v>31.524799999999999</v>
      </c>
      <c r="HM229">
        <v>73.207300000000004</v>
      </c>
      <c r="HN229">
        <v>12.098699999999999</v>
      </c>
      <c r="HO229">
        <v>100</v>
      </c>
      <c r="HP229">
        <v>31</v>
      </c>
      <c r="HQ229">
        <v>1427.89</v>
      </c>
      <c r="HR229">
        <v>33.0685</v>
      </c>
      <c r="HS229">
        <v>99.419300000000007</v>
      </c>
      <c r="HT229">
        <v>98.414400000000001</v>
      </c>
    </row>
    <row r="230" spans="1:228" x14ac:dyDescent="0.2">
      <c r="A230">
        <v>215</v>
      </c>
      <c r="B230">
        <v>1670957846.0999999</v>
      </c>
      <c r="C230">
        <v>854.09999990463257</v>
      </c>
      <c r="D230" t="s">
        <v>789</v>
      </c>
      <c r="E230" t="s">
        <v>790</v>
      </c>
      <c r="F230">
        <v>4</v>
      </c>
      <c r="G230">
        <v>1670957844.0999999</v>
      </c>
      <c r="H230">
        <f t="shared" si="102"/>
        <v>2.0851463591222718E-3</v>
      </c>
      <c r="I230">
        <f t="shared" si="103"/>
        <v>2.0851463591222719</v>
      </c>
      <c r="J230">
        <f t="shared" si="104"/>
        <v>33.231465803066421</v>
      </c>
      <c r="K230">
        <f t="shared" si="105"/>
        <v>1395.96</v>
      </c>
      <c r="L230">
        <f t="shared" si="106"/>
        <v>979.61889128238317</v>
      </c>
      <c r="M230">
        <f t="shared" si="107"/>
        <v>99.114239390498867</v>
      </c>
      <c r="N230">
        <f t="shared" si="108"/>
        <v>141.23810274671146</v>
      </c>
      <c r="O230">
        <f t="shared" si="109"/>
        <v>0.13969694476944608</v>
      </c>
      <c r="P230">
        <f t="shared" si="110"/>
        <v>3.6862431048891122</v>
      </c>
      <c r="Q230">
        <f t="shared" si="111"/>
        <v>0.13682111230179833</v>
      </c>
      <c r="R230">
        <f t="shared" si="112"/>
        <v>8.5766646370892138E-2</v>
      </c>
      <c r="S230">
        <f t="shared" si="113"/>
        <v>226.12831037708179</v>
      </c>
      <c r="T230">
        <f t="shared" si="114"/>
        <v>33.078326868790732</v>
      </c>
      <c r="U230">
        <f t="shared" si="115"/>
        <v>32.506571428571426</v>
      </c>
      <c r="V230">
        <f t="shared" si="116"/>
        <v>4.9137162314408895</v>
      </c>
      <c r="W230">
        <f t="shared" si="117"/>
        <v>70.168031066663033</v>
      </c>
      <c r="X230">
        <f t="shared" si="118"/>
        <v>3.4354146556549807</v>
      </c>
      <c r="Y230">
        <f t="shared" si="119"/>
        <v>4.8959826910223114</v>
      </c>
      <c r="Z230">
        <f t="shared" si="120"/>
        <v>1.4783015757859088</v>
      </c>
      <c r="AA230">
        <f t="shared" si="121"/>
        <v>-91.954954437292187</v>
      </c>
      <c r="AB230">
        <f t="shared" si="122"/>
        <v>-12.738768523156375</v>
      </c>
      <c r="AC230">
        <f t="shared" si="123"/>
        <v>-0.78737145267563646</v>
      </c>
      <c r="AD230">
        <f t="shared" si="124"/>
        <v>120.64721596395756</v>
      </c>
      <c r="AE230">
        <f t="shared" si="125"/>
        <v>57.046365896183609</v>
      </c>
      <c r="AF230">
        <f t="shared" si="126"/>
        <v>2.0787750511253953</v>
      </c>
      <c r="AG230">
        <f t="shared" si="127"/>
        <v>33.231465803066421</v>
      </c>
      <c r="AH230">
        <v>1468.590354646276</v>
      </c>
      <c r="AI230">
        <v>1447.6170909090899</v>
      </c>
      <c r="AJ230">
        <v>1.729618385016539</v>
      </c>
      <c r="AK230">
        <v>63.248288586622081</v>
      </c>
      <c r="AL230">
        <f t="shared" si="128"/>
        <v>2.0851463591222719</v>
      </c>
      <c r="AM230">
        <v>33.11900233187724</v>
      </c>
      <c r="AN230">
        <v>33.955624242424228</v>
      </c>
      <c r="AO230">
        <v>2.5112590850848099E-5</v>
      </c>
      <c r="AP230">
        <v>96.55356453263947</v>
      </c>
      <c r="AQ230">
        <v>0</v>
      </c>
      <c r="AR230">
        <v>0</v>
      </c>
      <c r="AS230">
        <f t="shared" si="129"/>
        <v>1</v>
      </c>
      <c r="AT230">
        <f t="shared" si="130"/>
        <v>0</v>
      </c>
      <c r="AU230">
        <f t="shared" si="131"/>
        <v>47527.14341314858</v>
      </c>
      <c r="AV230">
        <f t="shared" si="132"/>
        <v>1200.0728571428569</v>
      </c>
      <c r="AW230">
        <f t="shared" si="133"/>
        <v>1025.9869421642909</v>
      </c>
      <c r="AX230">
        <f t="shared" si="134"/>
        <v>0.85493721156811164</v>
      </c>
      <c r="AY230">
        <f t="shared" si="135"/>
        <v>0.1884288183264555</v>
      </c>
      <c r="AZ230">
        <v>2.7</v>
      </c>
      <c r="BA230">
        <v>0.5</v>
      </c>
      <c r="BB230" t="s">
        <v>355</v>
      </c>
      <c r="BC230">
        <v>2</v>
      </c>
      <c r="BD230" t="b">
        <v>1</v>
      </c>
      <c r="BE230">
        <v>1670957844.0999999</v>
      </c>
      <c r="BF230">
        <v>1395.96</v>
      </c>
      <c r="BG230">
        <v>1420.8628571428569</v>
      </c>
      <c r="BH230">
        <v>33.954728571428568</v>
      </c>
      <c r="BI230">
        <v>33.120514285714293</v>
      </c>
      <c r="BJ230">
        <v>1401.6628571428571</v>
      </c>
      <c r="BK230">
        <v>33.802328571428568</v>
      </c>
      <c r="BL230">
        <v>649.96671428571426</v>
      </c>
      <c r="BM230">
        <v>101.07642857142859</v>
      </c>
      <c r="BN230">
        <v>9.9896499999999985E-2</v>
      </c>
      <c r="BO230">
        <v>32.44247142857143</v>
      </c>
      <c r="BP230">
        <v>32.506571428571426</v>
      </c>
      <c r="BQ230">
        <v>999.89999999999986</v>
      </c>
      <c r="BR230">
        <v>0</v>
      </c>
      <c r="BS230">
        <v>0</v>
      </c>
      <c r="BT230">
        <v>9027.5</v>
      </c>
      <c r="BU230">
        <v>0</v>
      </c>
      <c r="BV230">
        <v>274.13785714285711</v>
      </c>
      <c r="BW230">
        <v>-24.903957142857141</v>
      </c>
      <c r="BX230">
        <v>1445.022857142857</v>
      </c>
      <c r="BY230">
        <v>1469.5342857142859</v>
      </c>
      <c r="BZ230">
        <v>0.83425857142857152</v>
      </c>
      <c r="CA230">
        <v>1420.8628571428569</v>
      </c>
      <c r="CB230">
        <v>33.120514285714293</v>
      </c>
      <c r="CC230">
        <v>3.4320300000000001</v>
      </c>
      <c r="CD230">
        <v>3.3477057142857141</v>
      </c>
      <c r="CE230">
        <v>26.287214285714281</v>
      </c>
      <c r="CF230">
        <v>25.86655714285714</v>
      </c>
      <c r="CG230">
        <v>1200.0728571428569</v>
      </c>
      <c r="CH230">
        <v>0.50000871428571425</v>
      </c>
      <c r="CI230">
        <v>0.4999912857142858</v>
      </c>
      <c r="CJ230">
        <v>0</v>
      </c>
      <c r="CK230">
        <v>777.23714285714289</v>
      </c>
      <c r="CL230">
        <v>4.9990899999999998</v>
      </c>
      <c r="CM230">
        <v>8278.4657142857141</v>
      </c>
      <c r="CN230">
        <v>9558.4757142857143</v>
      </c>
      <c r="CO230">
        <v>41.75</v>
      </c>
      <c r="CP230">
        <v>43.436999999999998</v>
      </c>
      <c r="CQ230">
        <v>42.508857142857153</v>
      </c>
      <c r="CR230">
        <v>42.5</v>
      </c>
      <c r="CS230">
        <v>43.125</v>
      </c>
      <c r="CT230">
        <v>597.54857142857145</v>
      </c>
      <c r="CU230">
        <v>597.52428571428572</v>
      </c>
      <c r="CV230">
        <v>0</v>
      </c>
      <c r="CW230">
        <v>1670957878.5999999</v>
      </c>
      <c r="CX230">
        <v>0</v>
      </c>
      <c r="CY230">
        <v>1670954496.5999999</v>
      </c>
      <c r="CZ230" t="s">
        <v>356</v>
      </c>
      <c r="DA230">
        <v>1670954495.5999999</v>
      </c>
      <c r="DB230">
        <v>1670954496.5999999</v>
      </c>
      <c r="DC230">
        <v>16</v>
      </c>
      <c r="DD230">
        <v>-7.6999999999999999E-2</v>
      </c>
      <c r="DE230">
        <v>-1.0999999999999999E-2</v>
      </c>
      <c r="DF230">
        <v>-4.38</v>
      </c>
      <c r="DG230">
        <v>0.152</v>
      </c>
      <c r="DH230">
        <v>415</v>
      </c>
      <c r="DI230">
        <v>32</v>
      </c>
      <c r="DJ230">
        <v>0.4</v>
      </c>
      <c r="DK230">
        <v>0.41</v>
      </c>
      <c r="DL230">
        <v>-24.76452195121951</v>
      </c>
      <c r="DM230">
        <v>-0.50426132404179047</v>
      </c>
      <c r="DN230">
        <v>7.9929708485842674E-2</v>
      </c>
      <c r="DO230">
        <v>0</v>
      </c>
      <c r="DP230">
        <v>0.83263634146341459</v>
      </c>
      <c r="DQ230">
        <v>5.8202717770034634E-3</v>
      </c>
      <c r="DR230">
        <v>1.2885477098175E-3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1</v>
      </c>
      <c r="DY230">
        <v>2</v>
      </c>
      <c r="DZ230" t="s">
        <v>357</v>
      </c>
      <c r="EA230">
        <v>3.2981400000000001</v>
      </c>
      <c r="EB230">
        <v>2.6253500000000001</v>
      </c>
      <c r="EC230">
        <v>0.23097000000000001</v>
      </c>
      <c r="ED230">
        <v>0.23135800000000001</v>
      </c>
      <c r="EE230">
        <v>0.139627</v>
      </c>
      <c r="EF230">
        <v>0.13583400000000001</v>
      </c>
      <c r="EG230">
        <v>23321.4</v>
      </c>
      <c r="EH230">
        <v>23720.3</v>
      </c>
      <c r="EI230">
        <v>28215.4</v>
      </c>
      <c r="EJ230">
        <v>29701.4</v>
      </c>
      <c r="EK230">
        <v>33413.199999999997</v>
      </c>
      <c r="EL230">
        <v>35624.6</v>
      </c>
      <c r="EM230">
        <v>39822.9</v>
      </c>
      <c r="EN230">
        <v>42429.4</v>
      </c>
      <c r="EO230">
        <v>2.24532</v>
      </c>
      <c r="EP230">
        <v>2.2201200000000001</v>
      </c>
      <c r="EQ230">
        <v>0.131495</v>
      </c>
      <c r="ER230">
        <v>0</v>
      </c>
      <c r="ES230">
        <v>30.375399999999999</v>
      </c>
      <c r="ET230">
        <v>999.9</v>
      </c>
      <c r="EU230">
        <v>71.8</v>
      </c>
      <c r="EV230">
        <v>33.5</v>
      </c>
      <c r="EW230">
        <v>36.909399999999998</v>
      </c>
      <c r="EX230">
        <v>57.554499999999997</v>
      </c>
      <c r="EY230">
        <v>-3.1410300000000002</v>
      </c>
      <c r="EZ230">
        <v>2</v>
      </c>
      <c r="FA230">
        <v>0.33463900000000002</v>
      </c>
      <c r="FB230">
        <v>-0.199736</v>
      </c>
      <c r="FC230">
        <v>20.272099999999998</v>
      </c>
      <c r="FD230">
        <v>5.2199900000000001</v>
      </c>
      <c r="FE230">
        <v>12.004</v>
      </c>
      <c r="FF230">
        <v>4.9869500000000002</v>
      </c>
      <c r="FG230">
        <v>3.2846299999999999</v>
      </c>
      <c r="FH230">
        <v>9999</v>
      </c>
      <c r="FI230">
        <v>9999</v>
      </c>
      <c r="FJ230">
        <v>9999</v>
      </c>
      <c r="FK230">
        <v>999.9</v>
      </c>
      <c r="FL230">
        <v>1.8658300000000001</v>
      </c>
      <c r="FM230">
        <v>1.8621799999999999</v>
      </c>
      <c r="FN230">
        <v>1.8642000000000001</v>
      </c>
      <c r="FO230">
        <v>1.86026</v>
      </c>
      <c r="FP230">
        <v>1.861</v>
      </c>
      <c r="FQ230">
        <v>1.8601700000000001</v>
      </c>
      <c r="FR230">
        <v>1.8618699999999999</v>
      </c>
      <c r="FS230">
        <v>1.85839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-5.71</v>
      </c>
      <c r="GH230">
        <v>0.15240000000000001</v>
      </c>
      <c r="GI230">
        <v>-3.43048097447471</v>
      </c>
      <c r="GJ230">
        <v>-2.7043828418459848E-3</v>
      </c>
      <c r="GK230">
        <v>1.1637646390227569E-6</v>
      </c>
      <c r="GL230">
        <v>-2.7935288173591201E-10</v>
      </c>
      <c r="GM230">
        <v>0.15243500000000409</v>
      </c>
      <c r="GN230">
        <v>0</v>
      </c>
      <c r="GO230">
        <v>0</v>
      </c>
      <c r="GP230">
        <v>0</v>
      </c>
      <c r="GQ230">
        <v>5</v>
      </c>
      <c r="GR230">
        <v>2087</v>
      </c>
      <c r="GS230">
        <v>4</v>
      </c>
      <c r="GT230">
        <v>31</v>
      </c>
      <c r="GU230">
        <v>55.8</v>
      </c>
      <c r="GV230">
        <v>55.8</v>
      </c>
      <c r="GW230">
        <v>3.6743199999999998</v>
      </c>
      <c r="GX230">
        <v>2.50488</v>
      </c>
      <c r="GY230">
        <v>2.04834</v>
      </c>
      <c r="GZ230">
        <v>2.6184099999999999</v>
      </c>
      <c r="HA230">
        <v>2.1972700000000001</v>
      </c>
      <c r="HB230">
        <v>2.34619</v>
      </c>
      <c r="HC230">
        <v>38.427900000000001</v>
      </c>
      <c r="HD230">
        <v>14.3597</v>
      </c>
      <c r="HE230">
        <v>18</v>
      </c>
      <c r="HF230">
        <v>704.82100000000003</v>
      </c>
      <c r="HG230">
        <v>762.38599999999997</v>
      </c>
      <c r="HH230">
        <v>31.0002</v>
      </c>
      <c r="HI230">
        <v>31.6797</v>
      </c>
      <c r="HJ230">
        <v>30.000399999999999</v>
      </c>
      <c r="HK230">
        <v>31.541599999999999</v>
      </c>
      <c r="HL230">
        <v>31.527000000000001</v>
      </c>
      <c r="HM230">
        <v>73.477999999999994</v>
      </c>
      <c r="HN230">
        <v>12.098699999999999</v>
      </c>
      <c r="HO230">
        <v>100</v>
      </c>
      <c r="HP230">
        <v>31</v>
      </c>
      <c r="HQ230">
        <v>1434.57</v>
      </c>
      <c r="HR230">
        <v>33.068300000000001</v>
      </c>
      <c r="HS230">
        <v>99.416700000000006</v>
      </c>
      <c r="HT230">
        <v>98.413300000000007</v>
      </c>
    </row>
    <row r="231" spans="1:228" x14ac:dyDescent="0.2">
      <c r="A231">
        <v>216</v>
      </c>
      <c r="B231">
        <v>1670957850.0999999</v>
      </c>
      <c r="C231">
        <v>858.09999990463257</v>
      </c>
      <c r="D231" t="s">
        <v>791</v>
      </c>
      <c r="E231" t="s">
        <v>792</v>
      </c>
      <c r="F231">
        <v>4</v>
      </c>
      <c r="G231">
        <v>1670957847.7874999</v>
      </c>
      <c r="H231">
        <f t="shared" si="102"/>
        <v>2.0689393637592455E-3</v>
      </c>
      <c r="I231">
        <f t="shared" si="103"/>
        <v>2.0689393637592457</v>
      </c>
      <c r="J231">
        <f t="shared" si="104"/>
        <v>32.929346130880958</v>
      </c>
      <c r="K231">
        <f t="shared" si="105"/>
        <v>1402.095</v>
      </c>
      <c r="L231">
        <f t="shared" si="106"/>
        <v>986.08753853244968</v>
      </c>
      <c r="M231">
        <f t="shared" si="107"/>
        <v>99.769064977455869</v>
      </c>
      <c r="N231">
        <f t="shared" si="108"/>
        <v>141.85931947558294</v>
      </c>
      <c r="O231">
        <f t="shared" si="109"/>
        <v>0.13858444439509501</v>
      </c>
      <c r="P231">
        <f t="shared" si="110"/>
        <v>3.6829517116359889</v>
      </c>
      <c r="Q231">
        <f t="shared" si="111"/>
        <v>0.13575125977619334</v>
      </c>
      <c r="R231">
        <f t="shared" si="112"/>
        <v>8.5094263542550355E-2</v>
      </c>
      <c r="S231">
        <f t="shared" si="113"/>
        <v>226.1250266110722</v>
      </c>
      <c r="T231">
        <f t="shared" si="114"/>
        <v>33.085388859040414</v>
      </c>
      <c r="U231">
        <f t="shared" si="115"/>
        <v>32.506100000000004</v>
      </c>
      <c r="V231">
        <f t="shared" si="116"/>
        <v>4.9135856049223596</v>
      </c>
      <c r="W231">
        <f t="shared" si="117"/>
        <v>70.151294246881349</v>
      </c>
      <c r="X231">
        <f t="shared" si="118"/>
        <v>3.4352063429801145</v>
      </c>
      <c r="Y231">
        <f t="shared" si="119"/>
        <v>4.8968538354983098</v>
      </c>
      <c r="Z231">
        <f t="shared" si="120"/>
        <v>1.4783792619422451</v>
      </c>
      <c r="AA231">
        <f t="shared" si="121"/>
        <v>-91.240225941782725</v>
      </c>
      <c r="AB231">
        <f t="shared" si="122"/>
        <v>-12.007631324685844</v>
      </c>
      <c r="AC231">
        <f t="shared" si="123"/>
        <v>-0.74285359859800959</v>
      </c>
      <c r="AD231">
        <f t="shared" si="124"/>
        <v>122.13431574600561</v>
      </c>
      <c r="AE231">
        <f t="shared" si="125"/>
        <v>57.079596543832437</v>
      </c>
      <c r="AF231">
        <f t="shared" si="126"/>
        <v>2.0673490030138058</v>
      </c>
      <c r="AG231">
        <f t="shared" si="127"/>
        <v>32.929346130880958</v>
      </c>
      <c r="AH231">
        <v>1475.5063100677021</v>
      </c>
      <c r="AI231">
        <v>1454.5598787878789</v>
      </c>
      <c r="AJ231">
        <v>1.756828660939699</v>
      </c>
      <c r="AK231">
        <v>63.248288586622081</v>
      </c>
      <c r="AL231">
        <f t="shared" si="128"/>
        <v>2.0689393637592457</v>
      </c>
      <c r="AM231">
        <v>33.122261090940214</v>
      </c>
      <c r="AN231">
        <v>33.952597575757594</v>
      </c>
      <c r="AO231">
        <v>-2.7226227338717621E-5</v>
      </c>
      <c r="AP231">
        <v>96.55356453263947</v>
      </c>
      <c r="AQ231">
        <v>0</v>
      </c>
      <c r="AR231">
        <v>0</v>
      </c>
      <c r="AS231">
        <f t="shared" si="129"/>
        <v>1</v>
      </c>
      <c r="AT231">
        <f t="shared" si="130"/>
        <v>0</v>
      </c>
      <c r="AU231">
        <f t="shared" si="131"/>
        <v>47467.699894226345</v>
      </c>
      <c r="AV231">
        <f t="shared" si="132"/>
        <v>1200.0425</v>
      </c>
      <c r="AW231">
        <f t="shared" si="133"/>
        <v>1025.9622510938198</v>
      </c>
      <c r="AX231">
        <f t="shared" si="134"/>
        <v>0.85493826351468361</v>
      </c>
      <c r="AY231">
        <f t="shared" si="135"/>
        <v>0.1884308485833395</v>
      </c>
      <c r="AZ231">
        <v>2.7</v>
      </c>
      <c r="BA231">
        <v>0.5</v>
      </c>
      <c r="BB231" t="s">
        <v>355</v>
      </c>
      <c r="BC231">
        <v>2</v>
      </c>
      <c r="BD231" t="b">
        <v>1</v>
      </c>
      <c r="BE231">
        <v>1670957847.7874999</v>
      </c>
      <c r="BF231">
        <v>1402.095</v>
      </c>
      <c r="BG231">
        <v>1427.0074999999999</v>
      </c>
      <c r="BH231">
        <v>33.952550000000002</v>
      </c>
      <c r="BI231">
        <v>33.123012500000002</v>
      </c>
      <c r="BJ231">
        <v>1407.8050000000001</v>
      </c>
      <c r="BK231">
        <v>33.800087499999997</v>
      </c>
      <c r="BL231">
        <v>650.03987500000005</v>
      </c>
      <c r="BM231">
        <v>101.07675</v>
      </c>
      <c r="BN231">
        <v>9.9931662500000004E-2</v>
      </c>
      <c r="BO231">
        <v>32.445625</v>
      </c>
      <c r="BP231">
        <v>32.506100000000004</v>
      </c>
      <c r="BQ231">
        <v>999.9</v>
      </c>
      <c r="BR231">
        <v>0</v>
      </c>
      <c r="BS231">
        <v>0</v>
      </c>
      <c r="BT231">
        <v>9016.09375</v>
      </c>
      <c r="BU231">
        <v>0</v>
      </c>
      <c r="BV231">
        <v>274.11912499999988</v>
      </c>
      <c r="BW231">
        <v>-24.914000000000001</v>
      </c>
      <c r="BX231">
        <v>1451.3712499999999</v>
      </c>
      <c r="BY231">
        <v>1475.8924999999999</v>
      </c>
      <c r="BZ231">
        <v>0.82952549999999992</v>
      </c>
      <c r="CA231">
        <v>1427.0074999999999</v>
      </c>
      <c r="CB231">
        <v>33.123012500000002</v>
      </c>
      <c r="CC231">
        <v>3.4318124999999999</v>
      </c>
      <c r="CD231">
        <v>3.3479662499999998</v>
      </c>
      <c r="CE231">
        <v>26.286124999999998</v>
      </c>
      <c r="CF231">
        <v>25.867862500000001</v>
      </c>
      <c r="CG231">
        <v>1200.0425</v>
      </c>
      <c r="CH231">
        <v>0.49997550000000002</v>
      </c>
      <c r="CI231">
        <v>0.50002450000000009</v>
      </c>
      <c r="CJ231">
        <v>0</v>
      </c>
      <c r="CK231">
        <v>777.39037500000006</v>
      </c>
      <c r="CL231">
        <v>4.9990899999999998</v>
      </c>
      <c r="CM231">
        <v>8276</v>
      </c>
      <c r="CN231">
        <v>9558.1049999999996</v>
      </c>
      <c r="CO231">
        <v>41.75</v>
      </c>
      <c r="CP231">
        <v>43.436999999999998</v>
      </c>
      <c r="CQ231">
        <v>42.507750000000001</v>
      </c>
      <c r="CR231">
        <v>42.5</v>
      </c>
      <c r="CS231">
        <v>43.109250000000003</v>
      </c>
      <c r="CT231">
        <v>597.49125000000004</v>
      </c>
      <c r="CU231">
        <v>597.55124999999998</v>
      </c>
      <c r="CV231">
        <v>0</v>
      </c>
      <c r="CW231">
        <v>1670957882.2</v>
      </c>
      <c r="CX231">
        <v>0</v>
      </c>
      <c r="CY231">
        <v>1670954496.5999999</v>
      </c>
      <c r="CZ231" t="s">
        <v>356</v>
      </c>
      <c r="DA231">
        <v>1670954495.5999999</v>
      </c>
      <c r="DB231">
        <v>1670954496.5999999</v>
      </c>
      <c r="DC231">
        <v>16</v>
      </c>
      <c r="DD231">
        <v>-7.6999999999999999E-2</v>
      </c>
      <c r="DE231">
        <v>-1.0999999999999999E-2</v>
      </c>
      <c r="DF231">
        <v>-4.38</v>
      </c>
      <c r="DG231">
        <v>0.152</v>
      </c>
      <c r="DH231">
        <v>415</v>
      </c>
      <c r="DI231">
        <v>32</v>
      </c>
      <c r="DJ231">
        <v>0.4</v>
      </c>
      <c r="DK231">
        <v>0.41</v>
      </c>
      <c r="DL231">
        <v>-24.82318048780488</v>
      </c>
      <c r="DM231">
        <v>-0.50974285714282785</v>
      </c>
      <c r="DN231">
        <v>8.7448965519860464E-2</v>
      </c>
      <c r="DO231">
        <v>0</v>
      </c>
      <c r="DP231">
        <v>0.83229497560975607</v>
      </c>
      <c r="DQ231">
        <v>-1.2402648083610741E-3</v>
      </c>
      <c r="DR231">
        <v>1.759840354286677E-3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357</v>
      </c>
      <c r="EA231">
        <v>3.2980700000000001</v>
      </c>
      <c r="EB231">
        <v>2.6254200000000001</v>
      </c>
      <c r="EC231">
        <v>0.23164399999999999</v>
      </c>
      <c r="ED231">
        <v>0.23200299999999999</v>
      </c>
      <c r="EE231">
        <v>0.13963100000000001</v>
      </c>
      <c r="EF231">
        <v>0.135847</v>
      </c>
      <c r="EG231">
        <v>23300.6</v>
      </c>
      <c r="EH231">
        <v>23700.799999999999</v>
      </c>
      <c r="EI231">
        <v>28215.1</v>
      </c>
      <c r="EJ231">
        <v>29701.9</v>
      </c>
      <c r="EK231">
        <v>33412.699999999997</v>
      </c>
      <c r="EL231">
        <v>35624.699999999997</v>
      </c>
      <c r="EM231">
        <v>39822.400000000001</v>
      </c>
      <c r="EN231">
        <v>42430.3</v>
      </c>
      <c r="EO231">
        <v>2.2453500000000002</v>
      </c>
      <c r="EP231">
        <v>2.2200299999999999</v>
      </c>
      <c r="EQ231">
        <v>0.131018</v>
      </c>
      <c r="ER231">
        <v>0</v>
      </c>
      <c r="ES231">
        <v>30.375399999999999</v>
      </c>
      <c r="ET231">
        <v>999.9</v>
      </c>
      <c r="EU231">
        <v>71.8</v>
      </c>
      <c r="EV231">
        <v>33.5</v>
      </c>
      <c r="EW231">
        <v>36.9116</v>
      </c>
      <c r="EX231">
        <v>57.194499999999998</v>
      </c>
      <c r="EY231">
        <v>-3.1129799999999999</v>
      </c>
      <c r="EZ231">
        <v>2</v>
      </c>
      <c r="FA231">
        <v>0.33490300000000001</v>
      </c>
      <c r="FB231">
        <v>-0.19961100000000001</v>
      </c>
      <c r="FC231">
        <v>20.272200000000002</v>
      </c>
      <c r="FD231">
        <v>5.22058</v>
      </c>
      <c r="FE231">
        <v>12.004</v>
      </c>
      <c r="FF231">
        <v>4.9867999999999997</v>
      </c>
      <c r="FG231">
        <v>3.2846000000000002</v>
      </c>
      <c r="FH231">
        <v>9999</v>
      </c>
      <c r="FI231">
        <v>9999</v>
      </c>
      <c r="FJ231">
        <v>9999</v>
      </c>
      <c r="FK231">
        <v>999.9</v>
      </c>
      <c r="FL231">
        <v>1.86582</v>
      </c>
      <c r="FM231">
        <v>1.86219</v>
      </c>
      <c r="FN231">
        <v>1.8641799999999999</v>
      </c>
      <c r="FO231">
        <v>1.86025</v>
      </c>
      <c r="FP231">
        <v>1.8609800000000001</v>
      </c>
      <c r="FQ231">
        <v>1.8601399999999999</v>
      </c>
      <c r="FR231">
        <v>1.8618699999999999</v>
      </c>
      <c r="FS231">
        <v>1.8583799999999999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-5.72</v>
      </c>
      <c r="GH231">
        <v>0.1525</v>
      </c>
      <c r="GI231">
        <v>-3.43048097447471</v>
      </c>
      <c r="GJ231">
        <v>-2.7043828418459848E-3</v>
      </c>
      <c r="GK231">
        <v>1.1637646390227569E-6</v>
      </c>
      <c r="GL231">
        <v>-2.7935288173591201E-10</v>
      </c>
      <c r="GM231">
        <v>0.15243500000000409</v>
      </c>
      <c r="GN231">
        <v>0</v>
      </c>
      <c r="GO231">
        <v>0</v>
      </c>
      <c r="GP231">
        <v>0</v>
      </c>
      <c r="GQ231">
        <v>5</v>
      </c>
      <c r="GR231">
        <v>2087</v>
      </c>
      <c r="GS231">
        <v>4</v>
      </c>
      <c r="GT231">
        <v>31</v>
      </c>
      <c r="GU231">
        <v>55.9</v>
      </c>
      <c r="GV231">
        <v>55.9</v>
      </c>
      <c r="GW231">
        <v>3.6877399999999998</v>
      </c>
      <c r="GX231">
        <v>2.49878</v>
      </c>
      <c r="GY231">
        <v>2.04834</v>
      </c>
      <c r="GZ231">
        <v>2.6184099999999999</v>
      </c>
      <c r="HA231">
        <v>2.1972700000000001</v>
      </c>
      <c r="HB231">
        <v>2.34497</v>
      </c>
      <c r="HC231">
        <v>38.452399999999997</v>
      </c>
      <c r="HD231">
        <v>14.3597</v>
      </c>
      <c r="HE231">
        <v>18</v>
      </c>
      <c r="HF231">
        <v>704.86800000000005</v>
      </c>
      <c r="HG231">
        <v>762.31500000000005</v>
      </c>
      <c r="HH231">
        <v>31.0001</v>
      </c>
      <c r="HI231">
        <v>31.682200000000002</v>
      </c>
      <c r="HJ231">
        <v>30.000399999999999</v>
      </c>
      <c r="HK231">
        <v>31.544</v>
      </c>
      <c r="HL231">
        <v>31.529</v>
      </c>
      <c r="HM231">
        <v>73.751400000000004</v>
      </c>
      <c r="HN231">
        <v>12.098699999999999</v>
      </c>
      <c r="HO231">
        <v>100</v>
      </c>
      <c r="HP231">
        <v>31</v>
      </c>
      <c r="HQ231">
        <v>1441.25</v>
      </c>
      <c r="HR231">
        <v>33.068199999999997</v>
      </c>
      <c r="HS231">
        <v>99.415599999999998</v>
      </c>
      <c r="HT231">
        <v>98.415199999999999</v>
      </c>
    </row>
    <row r="232" spans="1:228" x14ac:dyDescent="0.2">
      <c r="A232">
        <v>217</v>
      </c>
      <c r="B232">
        <v>1670957854.0999999</v>
      </c>
      <c r="C232">
        <v>862.09999990463257</v>
      </c>
      <c r="D232" t="s">
        <v>793</v>
      </c>
      <c r="E232" t="s">
        <v>794</v>
      </c>
      <c r="F232">
        <v>4</v>
      </c>
      <c r="G232">
        <v>1670957852.0999999</v>
      </c>
      <c r="H232">
        <f t="shared" si="102"/>
        <v>2.068740646495731E-3</v>
      </c>
      <c r="I232">
        <f t="shared" si="103"/>
        <v>2.0687406464957312</v>
      </c>
      <c r="J232">
        <f t="shared" si="104"/>
        <v>32.573440607310822</v>
      </c>
      <c r="K232">
        <f t="shared" si="105"/>
        <v>1409.44</v>
      </c>
      <c r="L232">
        <f t="shared" si="106"/>
        <v>997.02074710355919</v>
      </c>
      <c r="M232">
        <f t="shared" si="107"/>
        <v>100.87521548345856</v>
      </c>
      <c r="N232">
        <f t="shared" si="108"/>
        <v>142.60241236107203</v>
      </c>
      <c r="O232">
        <f t="shared" si="109"/>
        <v>0.13846493591132369</v>
      </c>
      <c r="P232">
        <f t="shared" si="110"/>
        <v>3.6700070382512209</v>
      </c>
      <c r="Q232">
        <f t="shared" si="111"/>
        <v>0.13562682617150168</v>
      </c>
      <c r="R232">
        <f t="shared" si="112"/>
        <v>8.5016914079372299E-2</v>
      </c>
      <c r="S232">
        <f t="shared" si="113"/>
        <v>226.11871423531701</v>
      </c>
      <c r="T232">
        <f t="shared" si="114"/>
        <v>33.088514120998582</v>
      </c>
      <c r="U232">
        <f t="shared" si="115"/>
        <v>32.511200000000002</v>
      </c>
      <c r="V232">
        <f t="shared" si="116"/>
        <v>4.9149989068659439</v>
      </c>
      <c r="W232">
        <f t="shared" si="117"/>
        <v>70.151708028751429</v>
      </c>
      <c r="X232">
        <f t="shared" si="118"/>
        <v>3.4354183359806258</v>
      </c>
      <c r="Y232">
        <f t="shared" si="119"/>
        <v>4.8971271441782029</v>
      </c>
      <c r="Z232">
        <f t="shared" si="120"/>
        <v>1.479580570885318</v>
      </c>
      <c r="AA232">
        <f t="shared" si="121"/>
        <v>-91.231462510461739</v>
      </c>
      <c r="AB232">
        <f t="shared" si="122"/>
        <v>-12.778762761660634</v>
      </c>
      <c r="AC232">
        <f t="shared" si="123"/>
        <v>-0.79337188790584223</v>
      </c>
      <c r="AD232">
        <f t="shared" si="124"/>
        <v>121.31511707528881</v>
      </c>
      <c r="AE232">
        <f t="shared" si="125"/>
        <v>56.844740884101448</v>
      </c>
      <c r="AF232">
        <f t="shared" si="126"/>
        <v>2.0612779519705011</v>
      </c>
      <c r="AG232">
        <f t="shared" si="127"/>
        <v>32.573440607310822</v>
      </c>
      <c r="AH232">
        <v>1482.487653077593</v>
      </c>
      <c r="AI232">
        <v>1461.633454545454</v>
      </c>
      <c r="AJ232">
        <v>1.7723058807442409</v>
      </c>
      <c r="AK232">
        <v>63.248288586622081</v>
      </c>
      <c r="AL232">
        <f t="shared" si="128"/>
        <v>2.0687406464957312</v>
      </c>
      <c r="AM232">
        <v>33.126072408160283</v>
      </c>
      <c r="AN232">
        <v>33.956148484848477</v>
      </c>
      <c r="AO232">
        <v>7.7449484267240491E-6</v>
      </c>
      <c r="AP232">
        <v>96.55356453263947</v>
      </c>
      <c r="AQ232">
        <v>0</v>
      </c>
      <c r="AR232">
        <v>0</v>
      </c>
      <c r="AS232">
        <f t="shared" si="129"/>
        <v>1</v>
      </c>
      <c r="AT232">
        <f t="shared" si="130"/>
        <v>0</v>
      </c>
      <c r="AU232">
        <f t="shared" si="131"/>
        <v>47235.762067327174</v>
      </c>
      <c r="AV232">
        <f t="shared" si="132"/>
        <v>1200.014285714286</v>
      </c>
      <c r="AW232">
        <f t="shared" si="133"/>
        <v>1025.9376135934288</v>
      </c>
      <c r="AX232">
        <f t="shared" si="134"/>
        <v>0.85493783349650598</v>
      </c>
      <c r="AY232">
        <f t="shared" si="135"/>
        <v>0.18843001864825643</v>
      </c>
      <c r="AZ232">
        <v>2.7</v>
      </c>
      <c r="BA232">
        <v>0.5</v>
      </c>
      <c r="BB232" t="s">
        <v>355</v>
      </c>
      <c r="BC232">
        <v>2</v>
      </c>
      <c r="BD232" t="b">
        <v>1</v>
      </c>
      <c r="BE232">
        <v>1670957852.0999999</v>
      </c>
      <c r="BF232">
        <v>1409.44</v>
      </c>
      <c r="BG232">
        <v>1434.2585714285719</v>
      </c>
      <c r="BH232">
        <v>33.954657142857137</v>
      </c>
      <c r="BI232">
        <v>33.12752857142857</v>
      </c>
      <c r="BJ232">
        <v>1415.16</v>
      </c>
      <c r="BK232">
        <v>33.802185714285713</v>
      </c>
      <c r="BL232">
        <v>650.01714285714286</v>
      </c>
      <c r="BM232">
        <v>101.07642857142859</v>
      </c>
      <c r="BN232">
        <v>0.10021772857142849</v>
      </c>
      <c r="BO232">
        <v>32.44661428571429</v>
      </c>
      <c r="BP232">
        <v>32.511200000000002</v>
      </c>
      <c r="BQ232">
        <v>999.89999999999986</v>
      </c>
      <c r="BR232">
        <v>0</v>
      </c>
      <c r="BS232">
        <v>0</v>
      </c>
      <c r="BT232">
        <v>8971.4285714285706</v>
      </c>
      <c r="BU232">
        <v>0</v>
      </c>
      <c r="BV232">
        <v>274.04371428571432</v>
      </c>
      <c r="BW232">
        <v>-24.817957142857139</v>
      </c>
      <c r="BX232">
        <v>1458.978571428572</v>
      </c>
      <c r="BY232">
        <v>1483.4014285714291</v>
      </c>
      <c r="BZ232">
        <v>0.82710542857142855</v>
      </c>
      <c r="CA232">
        <v>1434.2585714285719</v>
      </c>
      <c r="CB232">
        <v>33.12752857142857</v>
      </c>
      <c r="CC232">
        <v>3.4320142857142848</v>
      </c>
      <c r="CD232">
        <v>3.3484128571428569</v>
      </c>
      <c r="CE232">
        <v>26.287114285714281</v>
      </c>
      <c r="CF232">
        <v>25.870085714285711</v>
      </c>
      <c r="CG232">
        <v>1200.014285714286</v>
      </c>
      <c r="CH232">
        <v>0.49998785714285721</v>
      </c>
      <c r="CI232">
        <v>0.50001214285714302</v>
      </c>
      <c r="CJ232">
        <v>0</v>
      </c>
      <c r="CK232">
        <v>777.0822857142856</v>
      </c>
      <c r="CL232">
        <v>4.9990899999999998</v>
      </c>
      <c r="CM232">
        <v>8273.85</v>
      </c>
      <c r="CN232">
        <v>9557.9342857142856</v>
      </c>
      <c r="CO232">
        <v>41.75</v>
      </c>
      <c r="CP232">
        <v>43.436999999999998</v>
      </c>
      <c r="CQ232">
        <v>42.517714285714291</v>
      </c>
      <c r="CR232">
        <v>42.482000000000014</v>
      </c>
      <c r="CS232">
        <v>43.125</v>
      </c>
      <c r="CT232">
        <v>597.49428571428575</v>
      </c>
      <c r="CU232">
        <v>597.5200000000001</v>
      </c>
      <c r="CV232">
        <v>0</v>
      </c>
      <c r="CW232">
        <v>1670957886.4000001</v>
      </c>
      <c r="CX232">
        <v>0</v>
      </c>
      <c r="CY232">
        <v>1670954496.5999999</v>
      </c>
      <c r="CZ232" t="s">
        <v>356</v>
      </c>
      <c r="DA232">
        <v>1670954495.5999999</v>
      </c>
      <c r="DB232">
        <v>1670954496.5999999</v>
      </c>
      <c r="DC232">
        <v>16</v>
      </c>
      <c r="DD232">
        <v>-7.6999999999999999E-2</v>
      </c>
      <c r="DE232">
        <v>-1.0999999999999999E-2</v>
      </c>
      <c r="DF232">
        <v>-4.38</v>
      </c>
      <c r="DG232">
        <v>0.152</v>
      </c>
      <c r="DH232">
        <v>415</v>
      </c>
      <c r="DI232">
        <v>32</v>
      </c>
      <c r="DJ232">
        <v>0.4</v>
      </c>
      <c r="DK232">
        <v>0.41</v>
      </c>
      <c r="DL232">
        <v>-24.835090243902439</v>
      </c>
      <c r="DM232">
        <v>-0.36417073170739273</v>
      </c>
      <c r="DN232">
        <v>8.3572809806568657E-2</v>
      </c>
      <c r="DO232">
        <v>0</v>
      </c>
      <c r="DP232">
        <v>0.83136397560975617</v>
      </c>
      <c r="DQ232">
        <v>-1.434002090592206E-2</v>
      </c>
      <c r="DR232">
        <v>2.580693275050889E-3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1</v>
      </c>
      <c r="DY232">
        <v>2</v>
      </c>
      <c r="DZ232" t="s">
        <v>357</v>
      </c>
      <c r="EA232">
        <v>3.2980700000000001</v>
      </c>
      <c r="EB232">
        <v>2.6251000000000002</v>
      </c>
      <c r="EC232">
        <v>0.23231299999999999</v>
      </c>
      <c r="ED232">
        <v>0.232657</v>
      </c>
      <c r="EE232">
        <v>0.13963700000000001</v>
      </c>
      <c r="EF232">
        <v>0.135853</v>
      </c>
      <c r="EG232">
        <v>23280.400000000001</v>
      </c>
      <c r="EH232">
        <v>23680.2</v>
      </c>
      <c r="EI232">
        <v>28215.200000000001</v>
      </c>
      <c r="EJ232">
        <v>29701.599999999999</v>
      </c>
      <c r="EK232">
        <v>33413</v>
      </c>
      <c r="EL232">
        <v>35624.199999999997</v>
      </c>
      <c r="EM232">
        <v>39823</v>
      </c>
      <c r="EN232">
        <v>42429.9</v>
      </c>
      <c r="EO232">
        <v>2.2454000000000001</v>
      </c>
      <c r="EP232">
        <v>2.2200799999999998</v>
      </c>
      <c r="EQ232">
        <v>0.13186</v>
      </c>
      <c r="ER232">
        <v>0</v>
      </c>
      <c r="ES232">
        <v>30.375399999999999</v>
      </c>
      <c r="ET232">
        <v>999.9</v>
      </c>
      <c r="EU232">
        <v>71.8</v>
      </c>
      <c r="EV232">
        <v>33.6</v>
      </c>
      <c r="EW232">
        <v>37.113100000000003</v>
      </c>
      <c r="EX232">
        <v>57.734499999999997</v>
      </c>
      <c r="EY232">
        <v>-3.0568900000000001</v>
      </c>
      <c r="EZ232">
        <v>2</v>
      </c>
      <c r="FA232">
        <v>0.33498499999999998</v>
      </c>
      <c r="FB232">
        <v>-0.20021800000000001</v>
      </c>
      <c r="FC232">
        <v>20.272099999999998</v>
      </c>
      <c r="FD232">
        <v>5.2198399999999996</v>
      </c>
      <c r="FE232">
        <v>12.004</v>
      </c>
      <c r="FF232">
        <v>4.9867499999999998</v>
      </c>
      <c r="FG232">
        <v>3.2846500000000001</v>
      </c>
      <c r="FH232">
        <v>9999</v>
      </c>
      <c r="FI232">
        <v>9999</v>
      </c>
      <c r="FJ232">
        <v>9999</v>
      </c>
      <c r="FK232">
        <v>999.9</v>
      </c>
      <c r="FL232">
        <v>1.8658399999999999</v>
      </c>
      <c r="FM232">
        <v>1.8622000000000001</v>
      </c>
      <c r="FN232">
        <v>1.8642000000000001</v>
      </c>
      <c r="FO232">
        <v>1.86025</v>
      </c>
      <c r="FP232">
        <v>1.8609899999999999</v>
      </c>
      <c r="FQ232">
        <v>1.8601799999999999</v>
      </c>
      <c r="FR232">
        <v>1.86188</v>
      </c>
      <c r="FS232">
        <v>1.8584099999999999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-5.73</v>
      </c>
      <c r="GH232">
        <v>0.15240000000000001</v>
      </c>
      <c r="GI232">
        <v>-3.43048097447471</v>
      </c>
      <c r="GJ232">
        <v>-2.7043828418459848E-3</v>
      </c>
      <c r="GK232">
        <v>1.1637646390227569E-6</v>
      </c>
      <c r="GL232">
        <v>-2.7935288173591201E-10</v>
      </c>
      <c r="GM232">
        <v>0.15243500000000409</v>
      </c>
      <c r="GN232">
        <v>0</v>
      </c>
      <c r="GO232">
        <v>0</v>
      </c>
      <c r="GP232">
        <v>0</v>
      </c>
      <c r="GQ232">
        <v>5</v>
      </c>
      <c r="GR232">
        <v>2087</v>
      </c>
      <c r="GS232">
        <v>4</v>
      </c>
      <c r="GT232">
        <v>31</v>
      </c>
      <c r="GU232">
        <v>56</v>
      </c>
      <c r="GV232">
        <v>56</v>
      </c>
      <c r="GW232">
        <v>3.7011699999999998</v>
      </c>
      <c r="GX232">
        <v>2.50122</v>
      </c>
      <c r="GY232">
        <v>2.04834</v>
      </c>
      <c r="GZ232">
        <v>2.6184099999999999</v>
      </c>
      <c r="HA232">
        <v>2.1972700000000001</v>
      </c>
      <c r="HB232">
        <v>2.34497</v>
      </c>
      <c r="HC232">
        <v>38.452399999999997</v>
      </c>
      <c r="HD232">
        <v>14.333399999999999</v>
      </c>
      <c r="HE232">
        <v>18</v>
      </c>
      <c r="HF232">
        <v>704.93399999999997</v>
      </c>
      <c r="HG232">
        <v>762.39099999999996</v>
      </c>
      <c r="HH232">
        <v>31</v>
      </c>
      <c r="HI232">
        <v>31.6846</v>
      </c>
      <c r="HJ232">
        <v>30.0002</v>
      </c>
      <c r="HK232">
        <v>31.545999999999999</v>
      </c>
      <c r="HL232">
        <v>31.531099999999999</v>
      </c>
      <c r="HM232">
        <v>74.024100000000004</v>
      </c>
      <c r="HN232">
        <v>12.098699999999999</v>
      </c>
      <c r="HO232">
        <v>100</v>
      </c>
      <c r="HP232">
        <v>31</v>
      </c>
      <c r="HQ232">
        <v>1447.92</v>
      </c>
      <c r="HR232">
        <v>33.067</v>
      </c>
      <c r="HS232">
        <v>99.416799999999995</v>
      </c>
      <c r="HT232">
        <v>98.414199999999994</v>
      </c>
    </row>
    <row r="233" spans="1:228" x14ac:dyDescent="0.2">
      <c r="A233">
        <v>218</v>
      </c>
      <c r="B233">
        <v>1670957858.0999999</v>
      </c>
      <c r="C233">
        <v>866.09999990463257</v>
      </c>
      <c r="D233" t="s">
        <v>795</v>
      </c>
      <c r="E233" t="s">
        <v>796</v>
      </c>
      <c r="F233">
        <v>4</v>
      </c>
      <c r="G233">
        <v>1670957855.7874999</v>
      </c>
      <c r="H233">
        <f t="shared" si="102"/>
        <v>2.0595185416267701E-3</v>
      </c>
      <c r="I233">
        <f t="shared" si="103"/>
        <v>2.0595185416267703</v>
      </c>
      <c r="J233">
        <f t="shared" si="104"/>
        <v>33.904485082456446</v>
      </c>
      <c r="K233">
        <f t="shared" si="105"/>
        <v>1415.56125</v>
      </c>
      <c r="L233">
        <f t="shared" si="106"/>
        <v>985.51112228947579</v>
      </c>
      <c r="M233">
        <f t="shared" si="107"/>
        <v>99.710888548198142</v>
      </c>
      <c r="N233">
        <f t="shared" si="108"/>
        <v>143.22199601765504</v>
      </c>
      <c r="O233">
        <f t="shared" si="109"/>
        <v>0.13775097837087008</v>
      </c>
      <c r="P233">
        <f t="shared" si="110"/>
        <v>3.6740423471711283</v>
      </c>
      <c r="Q233">
        <f t="shared" si="111"/>
        <v>0.13494475886596463</v>
      </c>
      <c r="R233">
        <f t="shared" si="112"/>
        <v>8.4587840518446672E-2</v>
      </c>
      <c r="S233">
        <f t="shared" si="113"/>
        <v>226.12133173469923</v>
      </c>
      <c r="T233">
        <f t="shared" si="114"/>
        <v>33.092743204188508</v>
      </c>
      <c r="U233">
        <f t="shared" si="115"/>
        <v>32.515137499999987</v>
      </c>
      <c r="V233">
        <f t="shared" si="116"/>
        <v>4.9160903011047683</v>
      </c>
      <c r="W233">
        <f t="shared" si="117"/>
        <v>70.145135251877264</v>
      </c>
      <c r="X233">
        <f t="shared" si="118"/>
        <v>3.4356678456310266</v>
      </c>
      <c r="Y233">
        <f t="shared" si="119"/>
        <v>4.8979417222509083</v>
      </c>
      <c r="Z233">
        <f t="shared" si="120"/>
        <v>1.4804224554737417</v>
      </c>
      <c r="AA233">
        <f t="shared" si="121"/>
        <v>-90.824767685740568</v>
      </c>
      <c r="AB233">
        <f t="shared" si="122"/>
        <v>-12.98876622467944</v>
      </c>
      <c r="AC233">
        <f t="shared" si="123"/>
        <v>-0.80555152476280478</v>
      </c>
      <c r="AD233">
        <f t="shared" si="124"/>
        <v>121.50224629951643</v>
      </c>
      <c r="AE233">
        <f t="shared" si="125"/>
        <v>56.822687545634686</v>
      </c>
      <c r="AF233">
        <f t="shared" si="126"/>
        <v>2.0612436054854983</v>
      </c>
      <c r="AG233">
        <f t="shared" si="127"/>
        <v>33.904485082456446</v>
      </c>
      <c r="AH233">
        <v>1489.35987772355</v>
      </c>
      <c r="AI233">
        <v>1468.33806060606</v>
      </c>
      <c r="AJ233">
        <v>1.6678039296102261</v>
      </c>
      <c r="AK233">
        <v>63.248288586622081</v>
      </c>
      <c r="AL233">
        <f t="shared" si="128"/>
        <v>2.0595185416267703</v>
      </c>
      <c r="AM233">
        <v>33.129444950525198</v>
      </c>
      <c r="AN233">
        <v>33.955746666666663</v>
      </c>
      <c r="AO233">
        <v>2.2368820456972879E-5</v>
      </c>
      <c r="AP233">
        <v>96.55356453263947</v>
      </c>
      <c r="AQ233">
        <v>0</v>
      </c>
      <c r="AR233">
        <v>0</v>
      </c>
      <c r="AS233">
        <f t="shared" si="129"/>
        <v>1</v>
      </c>
      <c r="AT233">
        <f t="shared" si="130"/>
        <v>0</v>
      </c>
      <c r="AU233">
        <f t="shared" si="131"/>
        <v>47307.54913434718</v>
      </c>
      <c r="AV233">
        <f t="shared" si="132"/>
        <v>1200.0325</v>
      </c>
      <c r="AW233">
        <f t="shared" si="133"/>
        <v>1025.9527635931086</v>
      </c>
      <c r="AX233">
        <f t="shared" si="134"/>
        <v>0.85493748177079243</v>
      </c>
      <c r="AY233">
        <f t="shared" si="135"/>
        <v>0.1884293398176293</v>
      </c>
      <c r="AZ233">
        <v>2.7</v>
      </c>
      <c r="BA233">
        <v>0.5</v>
      </c>
      <c r="BB233" t="s">
        <v>355</v>
      </c>
      <c r="BC233">
        <v>2</v>
      </c>
      <c r="BD233" t="b">
        <v>1</v>
      </c>
      <c r="BE233">
        <v>1670957855.7874999</v>
      </c>
      <c r="BF233">
        <v>1415.56125</v>
      </c>
      <c r="BG233">
        <v>1440.37625</v>
      </c>
      <c r="BH233">
        <v>33.957062499999999</v>
      </c>
      <c r="BI233">
        <v>33.129937499999997</v>
      </c>
      <c r="BJ233">
        <v>1421.2862500000001</v>
      </c>
      <c r="BK233">
        <v>33.804625000000001</v>
      </c>
      <c r="BL233">
        <v>650.00749999999994</v>
      </c>
      <c r="BM233">
        <v>101.076875</v>
      </c>
      <c r="BN233">
        <v>9.9952225000000006E-2</v>
      </c>
      <c r="BO233">
        <v>32.449562499999999</v>
      </c>
      <c r="BP233">
        <v>32.515137499999987</v>
      </c>
      <c r="BQ233">
        <v>999.9</v>
      </c>
      <c r="BR233">
        <v>0</v>
      </c>
      <c r="BS233">
        <v>0</v>
      </c>
      <c r="BT233">
        <v>8985.3125</v>
      </c>
      <c r="BU233">
        <v>0</v>
      </c>
      <c r="BV233">
        <v>273.98262499999998</v>
      </c>
      <c r="BW233">
        <v>-24.815412500000001</v>
      </c>
      <c r="BX233">
        <v>1465.32</v>
      </c>
      <c r="BY233">
        <v>1489.73125</v>
      </c>
      <c r="BZ233">
        <v>0.82712249999999998</v>
      </c>
      <c r="CA233">
        <v>1440.37625</v>
      </c>
      <c r="CB233">
        <v>33.129937499999997</v>
      </c>
      <c r="CC233">
        <v>3.4322762500000001</v>
      </c>
      <c r="CD233">
        <v>3.3486725000000002</v>
      </c>
      <c r="CE233">
        <v>26.288399999999999</v>
      </c>
      <c r="CF233">
        <v>25.871424999999999</v>
      </c>
      <c r="CG233">
        <v>1200.0325</v>
      </c>
      <c r="CH233">
        <v>0.50000112500000005</v>
      </c>
      <c r="CI233">
        <v>0.49999887500000001</v>
      </c>
      <c r="CJ233">
        <v>0</v>
      </c>
      <c r="CK233">
        <v>776.82099999999991</v>
      </c>
      <c r="CL233">
        <v>4.9990899999999998</v>
      </c>
      <c r="CM233">
        <v>8272.35</v>
      </c>
      <c r="CN233">
        <v>9558.1112500000017</v>
      </c>
      <c r="CO233">
        <v>41.75</v>
      </c>
      <c r="CP233">
        <v>43.436999999999998</v>
      </c>
      <c r="CQ233">
        <v>42.546499999999988</v>
      </c>
      <c r="CR233">
        <v>42.5</v>
      </c>
      <c r="CS233">
        <v>43.109250000000003</v>
      </c>
      <c r="CT233">
        <v>597.51750000000004</v>
      </c>
      <c r="CU233">
        <v>597.51499999999999</v>
      </c>
      <c r="CV233">
        <v>0</v>
      </c>
      <c r="CW233">
        <v>1670957890</v>
      </c>
      <c r="CX233">
        <v>0</v>
      </c>
      <c r="CY233">
        <v>1670954496.5999999</v>
      </c>
      <c r="CZ233" t="s">
        <v>356</v>
      </c>
      <c r="DA233">
        <v>1670954495.5999999</v>
      </c>
      <c r="DB233">
        <v>1670954496.5999999</v>
      </c>
      <c r="DC233">
        <v>16</v>
      </c>
      <c r="DD233">
        <v>-7.6999999999999999E-2</v>
      </c>
      <c r="DE233">
        <v>-1.0999999999999999E-2</v>
      </c>
      <c r="DF233">
        <v>-4.38</v>
      </c>
      <c r="DG233">
        <v>0.152</v>
      </c>
      <c r="DH233">
        <v>415</v>
      </c>
      <c r="DI233">
        <v>32</v>
      </c>
      <c r="DJ233">
        <v>0.4</v>
      </c>
      <c r="DK233">
        <v>0.41</v>
      </c>
      <c r="DL233">
        <v>-24.831351219512189</v>
      </c>
      <c r="DM233">
        <v>-0.16702996515680729</v>
      </c>
      <c r="DN233">
        <v>8.4212556626875754E-2</v>
      </c>
      <c r="DO233">
        <v>0</v>
      </c>
      <c r="DP233">
        <v>0.83061770731707318</v>
      </c>
      <c r="DQ233">
        <v>-2.3690341463413998E-2</v>
      </c>
      <c r="DR233">
        <v>2.9461674007702052E-3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1</v>
      </c>
      <c r="DY233">
        <v>2</v>
      </c>
      <c r="DZ233" t="s">
        <v>357</v>
      </c>
      <c r="EA233">
        <v>3.2979699999999998</v>
      </c>
      <c r="EB233">
        <v>2.6252599999999999</v>
      </c>
      <c r="EC233">
        <v>0.232958</v>
      </c>
      <c r="ED233">
        <v>0.23330799999999999</v>
      </c>
      <c r="EE233">
        <v>0.13963400000000001</v>
      </c>
      <c r="EF233">
        <v>0.13586100000000001</v>
      </c>
      <c r="EG233">
        <v>23260.5</v>
      </c>
      <c r="EH233">
        <v>23659.8</v>
      </c>
      <c r="EI233">
        <v>28215</v>
      </c>
      <c r="EJ233">
        <v>29701.200000000001</v>
      </c>
      <c r="EK233">
        <v>33412.9</v>
      </c>
      <c r="EL233">
        <v>35623.300000000003</v>
      </c>
      <c r="EM233">
        <v>39822.699999999997</v>
      </c>
      <c r="EN233">
        <v>42429.2</v>
      </c>
      <c r="EO233">
        <v>2.24525</v>
      </c>
      <c r="EP233">
        <v>2.2201200000000001</v>
      </c>
      <c r="EQ233">
        <v>0.13177800000000001</v>
      </c>
      <c r="ER233">
        <v>0</v>
      </c>
      <c r="ES233">
        <v>30.375399999999999</v>
      </c>
      <c r="ET233">
        <v>999.9</v>
      </c>
      <c r="EU233">
        <v>71.8</v>
      </c>
      <c r="EV233">
        <v>33.6</v>
      </c>
      <c r="EW233">
        <v>37.114699999999999</v>
      </c>
      <c r="EX233">
        <v>57.584499999999998</v>
      </c>
      <c r="EY233">
        <v>-2.9407000000000001</v>
      </c>
      <c r="EZ233">
        <v>2</v>
      </c>
      <c r="FA233">
        <v>0.33519300000000002</v>
      </c>
      <c r="FB233">
        <v>-0.20097999999999999</v>
      </c>
      <c r="FC233">
        <v>20.272099999999998</v>
      </c>
      <c r="FD233">
        <v>5.2204300000000003</v>
      </c>
      <c r="FE233">
        <v>12.004</v>
      </c>
      <c r="FF233">
        <v>4.9868499999999996</v>
      </c>
      <c r="FG233">
        <v>3.2846000000000002</v>
      </c>
      <c r="FH233">
        <v>9999</v>
      </c>
      <c r="FI233">
        <v>9999</v>
      </c>
      <c r="FJ233">
        <v>9999</v>
      </c>
      <c r="FK233">
        <v>999.9</v>
      </c>
      <c r="FL233">
        <v>1.86582</v>
      </c>
      <c r="FM233">
        <v>1.8622000000000001</v>
      </c>
      <c r="FN233">
        <v>1.86419</v>
      </c>
      <c r="FO233">
        <v>1.8602700000000001</v>
      </c>
      <c r="FP233">
        <v>1.8609800000000001</v>
      </c>
      <c r="FQ233">
        <v>1.86016</v>
      </c>
      <c r="FR233">
        <v>1.8618600000000001</v>
      </c>
      <c r="FS233">
        <v>1.8584000000000001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-5.73</v>
      </c>
      <c r="GH233">
        <v>0.15240000000000001</v>
      </c>
      <c r="GI233">
        <v>-3.43048097447471</v>
      </c>
      <c r="GJ233">
        <v>-2.7043828418459848E-3</v>
      </c>
      <c r="GK233">
        <v>1.1637646390227569E-6</v>
      </c>
      <c r="GL233">
        <v>-2.7935288173591201E-10</v>
      </c>
      <c r="GM233">
        <v>0.15243500000000409</v>
      </c>
      <c r="GN233">
        <v>0</v>
      </c>
      <c r="GO233">
        <v>0</v>
      </c>
      <c r="GP233">
        <v>0</v>
      </c>
      <c r="GQ233">
        <v>5</v>
      </c>
      <c r="GR233">
        <v>2087</v>
      </c>
      <c r="GS233">
        <v>4</v>
      </c>
      <c r="GT233">
        <v>31</v>
      </c>
      <c r="GU233">
        <v>56</v>
      </c>
      <c r="GV233">
        <v>56</v>
      </c>
      <c r="GW233">
        <v>3.7158199999999999</v>
      </c>
      <c r="GX233">
        <v>2.50122</v>
      </c>
      <c r="GY233">
        <v>2.04956</v>
      </c>
      <c r="GZ233">
        <v>2.6171899999999999</v>
      </c>
      <c r="HA233">
        <v>2.1972700000000001</v>
      </c>
      <c r="HB233">
        <v>2.32178</v>
      </c>
      <c r="HC233">
        <v>38.452399999999997</v>
      </c>
      <c r="HD233">
        <v>14.3247</v>
      </c>
      <c r="HE233">
        <v>18</v>
      </c>
      <c r="HF233">
        <v>704.83199999999999</v>
      </c>
      <c r="HG233">
        <v>762.476</v>
      </c>
      <c r="HH233">
        <v>30.9998</v>
      </c>
      <c r="HI233">
        <v>31.686599999999999</v>
      </c>
      <c r="HJ233">
        <v>30.000299999999999</v>
      </c>
      <c r="HK233">
        <v>31.548100000000002</v>
      </c>
      <c r="HL233">
        <v>31.533899999999999</v>
      </c>
      <c r="HM233">
        <v>74.299199999999999</v>
      </c>
      <c r="HN233">
        <v>12.098699999999999</v>
      </c>
      <c r="HO233">
        <v>100</v>
      </c>
      <c r="HP233">
        <v>31</v>
      </c>
      <c r="HQ233">
        <v>1454.6</v>
      </c>
      <c r="HR233">
        <v>33.067599999999999</v>
      </c>
      <c r="HS233">
        <v>99.415999999999997</v>
      </c>
      <c r="HT233">
        <v>98.412700000000001</v>
      </c>
    </row>
    <row r="234" spans="1:228" x14ac:dyDescent="0.2">
      <c r="A234">
        <v>219</v>
      </c>
      <c r="B234">
        <v>1670957862.0999999</v>
      </c>
      <c r="C234">
        <v>870.09999990463257</v>
      </c>
      <c r="D234" t="s">
        <v>797</v>
      </c>
      <c r="E234" t="s">
        <v>798</v>
      </c>
      <c r="F234">
        <v>4</v>
      </c>
      <c r="G234">
        <v>1670957860.0999999</v>
      </c>
      <c r="H234">
        <f t="shared" si="102"/>
        <v>2.0583825877635814E-3</v>
      </c>
      <c r="I234">
        <f t="shared" si="103"/>
        <v>2.0583825877635813</v>
      </c>
      <c r="J234">
        <f t="shared" si="104"/>
        <v>33.224485793422332</v>
      </c>
      <c r="K234">
        <f t="shared" si="105"/>
        <v>1422.6671428571431</v>
      </c>
      <c r="L234">
        <f t="shared" si="106"/>
        <v>1000.2122436442106</v>
      </c>
      <c r="M234">
        <f t="shared" si="107"/>
        <v>101.19862097777016</v>
      </c>
      <c r="N234">
        <f t="shared" si="108"/>
        <v>143.94140231974606</v>
      </c>
      <c r="O234">
        <f t="shared" si="109"/>
        <v>0.13768133134764943</v>
      </c>
      <c r="P234">
        <f t="shared" si="110"/>
        <v>3.6816932231395842</v>
      </c>
      <c r="Q234">
        <f t="shared" si="111"/>
        <v>0.13488361582459291</v>
      </c>
      <c r="R234">
        <f t="shared" si="112"/>
        <v>8.454888848651268E-2</v>
      </c>
      <c r="S234">
        <f t="shared" si="113"/>
        <v>226.12407695101567</v>
      </c>
      <c r="T234">
        <f t="shared" si="114"/>
        <v>33.092415308988642</v>
      </c>
      <c r="U234">
        <f t="shared" si="115"/>
        <v>32.514499999999998</v>
      </c>
      <c r="V234">
        <f t="shared" si="116"/>
        <v>4.9159135848718245</v>
      </c>
      <c r="W234">
        <f t="shared" si="117"/>
        <v>70.141679663117344</v>
      </c>
      <c r="X234">
        <f t="shared" si="118"/>
        <v>3.4356304566708804</v>
      </c>
      <c r="Y234">
        <f t="shared" si="119"/>
        <v>4.8981297185522648</v>
      </c>
      <c r="Z234">
        <f t="shared" si="120"/>
        <v>1.4802831282009441</v>
      </c>
      <c r="AA234">
        <f t="shared" si="121"/>
        <v>-90.774672120373936</v>
      </c>
      <c r="AB234">
        <f t="shared" si="122"/>
        <v>-12.754236111665477</v>
      </c>
      <c r="AC234">
        <f t="shared" si="123"/>
        <v>-0.78936256614093425</v>
      </c>
      <c r="AD234">
        <f t="shared" si="124"/>
        <v>121.80580615283532</v>
      </c>
      <c r="AE234">
        <f t="shared" si="125"/>
        <v>56.970622234058617</v>
      </c>
      <c r="AF234">
        <f t="shared" si="126"/>
        <v>2.0514764008213011</v>
      </c>
      <c r="AG234">
        <f t="shared" si="127"/>
        <v>33.224485793422332</v>
      </c>
      <c r="AH234">
        <v>1496.2286960601359</v>
      </c>
      <c r="AI234">
        <v>1475.2649090909081</v>
      </c>
      <c r="AJ234">
        <v>1.7284928972330671</v>
      </c>
      <c r="AK234">
        <v>63.248288586622081</v>
      </c>
      <c r="AL234">
        <f t="shared" si="128"/>
        <v>2.0583825877635813</v>
      </c>
      <c r="AM234">
        <v>33.132163267859788</v>
      </c>
      <c r="AN234">
        <v>33.958122424242411</v>
      </c>
      <c r="AO234">
        <v>-3.0255907262420392E-6</v>
      </c>
      <c r="AP234">
        <v>96.55356453263947</v>
      </c>
      <c r="AQ234">
        <v>0</v>
      </c>
      <c r="AR234">
        <v>0</v>
      </c>
      <c r="AS234">
        <f t="shared" si="129"/>
        <v>1</v>
      </c>
      <c r="AT234">
        <f t="shared" si="130"/>
        <v>0</v>
      </c>
      <c r="AU234">
        <f t="shared" si="131"/>
        <v>47444.446763645457</v>
      </c>
      <c r="AV234">
        <f t="shared" si="132"/>
        <v>1200.032857142857</v>
      </c>
      <c r="AW234">
        <f t="shared" si="133"/>
        <v>1025.9544564513035</v>
      </c>
      <c r="AX234">
        <f t="shared" si="134"/>
        <v>0.85493863800861702</v>
      </c>
      <c r="AY234">
        <f t="shared" si="135"/>
        <v>0.18843157135663069</v>
      </c>
      <c r="AZ234">
        <v>2.7</v>
      </c>
      <c r="BA234">
        <v>0.5</v>
      </c>
      <c r="BB234" t="s">
        <v>355</v>
      </c>
      <c r="BC234">
        <v>2</v>
      </c>
      <c r="BD234" t="b">
        <v>1</v>
      </c>
      <c r="BE234">
        <v>1670957860.0999999</v>
      </c>
      <c r="BF234">
        <v>1422.6671428571431</v>
      </c>
      <c r="BG234">
        <v>1447.542857142857</v>
      </c>
      <c r="BH234">
        <v>33.956585714285723</v>
      </c>
      <c r="BI234">
        <v>33.133414285714288</v>
      </c>
      <c r="BJ234">
        <v>1428.4</v>
      </c>
      <c r="BK234">
        <v>33.804114285714277</v>
      </c>
      <c r="BL234">
        <v>650.03485714285705</v>
      </c>
      <c r="BM234">
        <v>101.07728571428569</v>
      </c>
      <c r="BN234">
        <v>9.986105714285716E-2</v>
      </c>
      <c r="BO234">
        <v>32.450242857142847</v>
      </c>
      <c r="BP234">
        <v>32.514499999999998</v>
      </c>
      <c r="BQ234">
        <v>999.89999999999986</v>
      </c>
      <c r="BR234">
        <v>0</v>
      </c>
      <c r="BS234">
        <v>0</v>
      </c>
      <c r="BT234">
        <v>9011.6971428571433</v>
      </c>
      <c r="BU234">
        <v>0</v>
      </c>
      <c r="BV234">
        <v>273.96457142857139</v>
      </c>
      <c r="BW234">
        <v>-24.871985714285721</v>
      </c>
      <c r="BX234">
        <v>1472.6771428571431</v>
      </c>
      <c r="BY234">
        <v>1497.1442857142861</v>
      </c>
      <c r="BZ234">
        <v>0.82316742857142866</v>
      </c>
      <c r="CA234">
        <v>1447.542857142857</v>
      </c>
      <c r="CB234">
        <v>33.133414285714288</v>
      </c>
      <c r="CC234">
        <v>3.432238571428571</v>
      </c>
      <c r="CD234">
        <v>3.3490342857142861</v>
      </c>
      <c r="CE234">
        <v>26.288228571428569</v>
      </c>
      <c r="CF234">
        <v>25.873242857142859</v>
      </c>
      <c r="CG234">
        <v>1200.032857142857</v>
      </c>
      <c r="CH234">
        <v>0.4999635714285714</v>
      </c>
      <c r="CI234">
        <v>0.5000364285714286</v>
      </c>
      <c r="CJ234">
        <v>0</v>
      </c>
      <c r="CK234">
        <v>776.78628571428567</v>
      </c>
      <c r="CL234">
        <v>4.9990899999999998</v>
      </c>
      <c r="CM234">
        <v>8269.8757142857121</v>
      </c>
      <c r="CN234">
        <v>9557.9957142857147</v>
      </c>
      <c r="CO234">
        <v>41.75</v>
      </c>
      <c r="CP234">
        <v>43.436999999999998</v>
      </c>
      <c r="CQ234">
        <v>42.526571428571437</v>
      </c>
      <c r="CR234">
        <v>42.5</v>
      </c>
      <c r="CS234">
        <v>43.107000000000014</v>
      </c>
      <c r="CT234">
        <v>597.47142857142842</v>
      </c>
      <c r="CU234">
        <v>597.56142857142856</v>
      </c>
      <c r="CV234">
        <v>0</v>
      </c>
      <c r="CW234">
        <v>1670957894.2</v>
      </c>
      <c r="CX234">
        <v>0</v>
      </c>
      <c r="CY234">
        <v>1670954496.5999999</v>
      </c>
      <c r="CZ234" t="s">
        <v>356</v>
      </c>
      <c r="DA234">
        <v>1670954495.5999999</v>
      </c>
      <c r="DB234">
        <v>1670954496.5999999</v>
      </c>
      <c r="DC234">
        <v>16</v>
      </c>
      <c r="DD234">
        <v>-7.6999999999999999E-2</v>
      </c>
      <c r="DE234">
        <v>-1.0999999999999999E-2</v>
      </c>
      <c r="DF234">
        <v>-4.38</v>
      </c>
      <c r="DG234">
        <v>0.152</v>
      </c>
      <c r="DH234">
        <v>415</v>
      </c>
      <c r="DI234">
        <v>32</v>
      </c>
      <c r="DJ234">
        <v>0.4</v>
      </c>
      <c r="DK234">
        <v>0.41</v>
      </c>
      <c r="DL234">
        <v>-24.854873170731711</v>
      </c>
      <c r="DM234">
        <v>5.6241114982564178E-2</v>
      </c>
      <c r="DN234">
        <v>7.4185140923562931E-2</v>
      </c>
      <c r="DO234">
        <v>1</v>
      </c>
      <c r="DP234">
        <v>0.82886385365853676</v>
      </c>
      <c r="DQ234">
        <v>-3.5167191637631413E-2</v>
      </c>
      <c r="DR234">
        <v>3.7476835027948569E-3</v>
      </c>
      <c r="DS234">
        <v>1</v>
      </c>
      <c r="DT234">
        <v>0</v>
      </c>
      <c r="DU234">
        <v>0</v>
      </c>
      <c r="DV234">
        <v>0</v>
      </c>
      <c r="DW234">
        <v>-1</v>
      </c>
      <c r="DX234">
        <v>2</v>
      </c>
      <c r="DY234">
        <v>2</v>
      </c>
      <c r="DZ234" t="s">
        <v>738</v>
      </c>
      <c r="EA234">
        <v>3.2982200000000002</v>
      </c>
      <c r="EB234">
        <v>2.6251600000000002</v>
      </c>
      <c r="EC234">
        <v>0.23361699999999999</v>
      </c>
      <c r="ED234">
        <v>0.233954</v>
      </c>
      <c r="EE234">
        <v>0.13964099999999999</v>
      </c>
      <c r="EF234">
        <v>0.13586799999999999</v>
      </c>
      <c r="EG234">
        <v>23240.5</v>
      </c>
      <c r="EH234">
        <v>23640.1</v>
      </c>
      <c r="EI234">
        <v>28215</v>
      </c>
      <c r="EJ234">
        <v>29701.599999999999</v>
      </c>
      <c r="EK234">
        <v>33412.5</v>
      </c>
      <c r="EL234">
        <v>35623.800000000003</v>
      </c>
      <c r="EM234">
        <v>39822.5</v>
      </c>
      <c r="EN234">
        <v>42430</v>
      </c>
      <c r="EO234">
        <v>2.2455699999999998</v>
      </c>
      <c r="EP234">
        <v>2.2199200000000001</v>
      </c>
      <c r="EQ234">
        <v>0.13179299999999999</v>
      </c>
      <c r="ER234">
        <v>0</v>
      </c>
      <c r="ES234">
        <v>30.375399999999999</v>
      </c>
      <c r="ET234">
        <v>999.9</v>
      </c>
      <c r="EU234">
        <v>71.8</v>
      </c>
      <c r="EV234">
        <v>33.6</v>
      </c>
      <c r="EW234">
        <v>37.116399999999999</v>
      </c>
      <c r="EX234">
        <v>57.314500000000002</v>
      </c>
      <c r="EY234">
        <v>-2.9967999999999999</v>
      </c>
      <c r="EZ234">
        <v>2</v>
      </c>
      <c r="FA234">
        <v>0.33531</v>
      </c>
      <c r="FB234">
        <v>-0.201269</v>
      </c>
      <c r="FC234">
        <v>20.272200000000002</v>
      </c>
      <c r="FD234">
        <v>5.2208800000000002</v>
      </c>
      <c r="FE234">
        <v>12.004</v>
      </c>
      <c r="FF234">
        <v>4.9868499999999996</v>
      </c>
      <c r="FG234">
        <v>3.2846299999999999</v>
      </c>
      <c r="FH234">
        <v>9999</v>
      </c>
      <c r="FI234">
        <v>9999</v>
      </c>
      <c r="FJ234">
        <v>9999</v>
      </c>
      <c r="FK234">
        <v>999.9</v>
      </c>
      <c r="FL234">
        <v>1.8658399999999999</v>
      </c>
      <c r="FM234">
        <v>1.8622000000000001</v>
      </c>
      <c r="FN234">
        <v>1.8642000000000001</v>
      </c>
      <c r="FO234">
        <v>1.86029</v>
      </c>
      <c r="FP234">
        <v>1.86097</v>
      </c>
      <c r="FQ234">
        <v>1.86016</v>
      </c>
      <c r="FR234">
        <v>1.8618699999999999</v>
      </c>
      <c r="FS234">
        <v>1.85842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-5.74</v>
      </c>
      <c r="GH234">
        <v>0.15240000000000001</v>
      </c>
      <c r="GI234">
        <v>-3.43048097447471</v>
      </c>
      <c r="GJ234">
        <v>-2.7043828418459848E-3</v>
      </c>
      <c r="GK234">
        <v>1.1637646390227569E-6</v>
      </c>
      <c r="GL234">
        <v>-2.7935288173591201E-10</v>
      </c>
      <c r="GM234">
        <v>0.15243500000000409</v>
      </c>
      <c r="GN234">
        <v>0</v>
      </c>
      <c r="GO234">
        <v>0</v>
      </c>
      <c r="GP234">
        <v>0</v>
      </c>
      <c r="GQ234">
        <v>5</v>
      </c>
      <c r="GR234">
        <v>2087</v>
      </c>
      <c r="GS234">
        <v>4</v>
      </c>
      <c r="GT234">
        <v>31</v>
      </c>
      <c r="GU234">
        <v>56.1</v>
      </c>
      <c r="GV234">
        <v>56.1</v>
      </c>
      <c r="GW234">
        <v>3.72925</v>
      </c>
      <c r="GX234">
        <v>2.50488</v>
      </c>
      <c r="GY234">
        <v>2.04834</v>
      </c>
      <c r="GZ234">
        <v>2.6171899999999999</v>
      </c>
      <c r="HA234">
        <v>2.1972700000000001</v>
      </c>
      <c r="HB234">
        <v>2.33521</v>
      </c>
      <c r="HC234">
        <v>38.452399999999997</v>
      </c>
      <c r="HD234">
        <v>14.298400000000001</v>
      </c>
      <c r="HE234">
        <v>18</v>
      </c>
      <c r="HF234">
        <v>705.13400000000001</v>
      </c>
      <c r="HG234">
        <v>762.31700000000001</v>
      </c>
      <c r="HH234">
        <v>30.9999</v>
      </c>
      <c r="HI234">
        <v>31.689399999999999</v>
      </c>
      <c r="HJ234">
        <v>30.000299999999999</v>
      </c>
      <c r="HK234">
        <v>31.550799999999999</v>
      </c>
      <c r="HL234">
        <v>31.5366</v>
      </c>
      <c r="HM234">
        <v>74.572599999999994</v>
      </c>
      <c r="HN234">
        <v>12.098699999999999</v>
      </c>
      <c r="HO234">
        <v>100</v>
      </c>
      <c r="HP234">
        <v>31</v>
      </c>
      <c r="HQ234">
        <v>1461.28</v>
      </c>
      <c r="HR234">
        <v>33.065100000000001</v>
      </c>
      <c r="HS234">
        <v>99.415599999999998</v>
      </c>
      <c r="HT234">
        <v>98.414299999999997</v>
      </c>
    </row>
    <row r="235" spans="1:228" x14ac:dyDescent="0.2">
      <c r="A235">
        <v>220</v>
      </c>
      <c r="B235">
        <v>1670957866.0999999</v>
      </c>
      <c r="C235">
        <v>874.09999990463257</v>
      </c>
      <c r="D235" t="s">
        <v>799</v>
      </c>
      <c r="E235" t="s">
        <v>800</v>
      </c>
      <c r="F235">
        <v>4</v>
      </c>
      <c r="G235">
        <v>1670957863.7874999</v>
      </c>
      <c r="H235">
        <f t="shared" si="102"/>
        <v>2.0547310168008716E-3</v>
      </c>
      <c r="I235">
        <f t="shared" si="103"/>
        <v>2.0547310168008717</v>
      </c>
      <c r="J235">
        <f t="shared" si="104"/>
        <v>32.752223812690922</v>
      </c>
      <c r="K235">
        <f t="shared" si="105"/>
        <v>1428.8887500000001</v>
      </c>
      <c r="L235">
        <f t="shared" si="106"/>
        <v>1011.0350390900244</v>
      </c>
      <c r="M235">
        <f t="shared" si="107"/>
        <v>102.2934198610061</v>
      </c>
      <c r="N235">
        <f t="shared" si="108"/>
        <v>144.57057489320437</v>
      </c>
      <c r="O235">
        <f t="shared" si="109"/>
        <v>0.13740924378513819</v>
      </c>
      <c r="P235">
        <f t="shared" si="110"/>
        <v>3.6724352225812416</v>
      </c>
      <c r="Q235">
        <f t="shared" si="111"/>
        <v>0.13461558308279165</v>
      </c>
      <c r="R235">
        <f t="shared" si="112"/>
        <v>8.438100808041897E-2</v>
      </c>
      <c r="S235">
        <f t="shared" si="113"/>
        <v>226.12072761192036</v>
      </c>
      <c r="T235">
        <f t="shared" si="114"/>
        <v>33.097120804305497</v>
      </c>
      <c r="U235">
        <f t="shared" si="115"/>
        <v>32.5163625</v>
      </c>
      <c r="V235">
        <f t="shared" si="116"/>
        <v>4.916429888993016</v>
      </c>
      <c r="W235">
        <f t="shared" si="117"/>
        <v>70.136323487830069</v>
      </c>
      <c r="X235">
        <f t="shared" si="118"/>
        <v>3.4358394912761629</v>
      </c>
      <c r="Y235">
        <f t="shared" si="119"/>
        <v>4.8988018196767102</v>
      </c>
      <c r="Z235">
        <f t="shared" si="120"/>
        <v>1.4805903977168531</v>
      </c>
      <c r="AA235">
        <f t="shared" si="121"/>
        <v>-90.613637840918443</v>
      </c>
      <c r="AB235">
        <f t="shared" si="122"/>
        <v>-12.609381621654824</v>
      </c>
      <c r="AC235">
        <f t="shared" si="123"/>
        <v>-0.78238132497859036</v>
      </c>
      <c r="AD235">
        <f t="shared" si="124"/>
        <v>122.11532682436851</v>
      </c>
      <c r="AE235">
        <f t="shared" si="125"/>
        <v>57.003529412706186</v>
      </c>
      <c r="AF235">
        <f t="shared" si="126"/>
        <v>2.0502513214842399</v>
      </c>
      <c r="AG235">
        <f t="shared" si="127"/>
        <v>32.752223812690922</v>
      </c>
      <c r="AH235">
        <v>1503.2140460194989</v>
      </c>
      <c r="AI235">
        <v>1482.316787878787</v>
      </c>
      <c r="AJ235">
        <v>1.7635041589762031</v>
      </c>
      <c r="AK235">
        <v>63.248288586622081</v>
      </c>
      <c r="AL235">
        <f t="shared" si="128"/>
        <v>2.0547310168008717</v>
      </c>
      <c r="AM235">
        <v>33.134804291810958</v>
      </c>
      <c r="AN235">
        <v>33.959329090909101</v>
      </c>
      <c r="AO235">
        <v>-2.577223717120075E-6</v>
      </c>
      <c r="AP235">
        <v>96.55356453263947</v>
      </c>
      <c r="AQ235">
        <v>0</v>
      </c>
      <c r="AR235">
        <v>0</v>
      </c>
      <c r="AS235">
        <f t="shared" si="129"/>
        <v>1</v>
      </c>
      <c r="AT235">
        <f t="shared" si="130"/>
        <v>0</v>
      </c>
      <c r="AU235">
        <f t="shared" si="131"/>
        <v>47278.295168950484</v>
      </c>
      <c r="AV235">
        <f t="shared" si="132"/>
        <v>1200.0137500000001</v>
      </c>
      <c r="AW235">
        <f t="shared" si="133"/>
        <v>1025.9382510942594</v>
      </c>
      <c r="AX235">
        <f t="shared" si="134"/>
        <v>0.85493874640541356</v>
      </c>
      <c r="AY235">
        <f t="shared" si="135"/>
        <v>0.188431780562448</v>
      </c>
      <c r="AZ235">
        <v>2.7</v>
      </c>
      <c r="BA235">
        <v>0.5</v>
      </c>
      <c r="BB235" t="s">
        <v>355</v>
      </c>
      <c r="BC235">
        <v>2</v>
      </c>
      <c r="BD235" t="b">
        <v>1</v>
      </c>
      <c r="BE235">
        <v>1670957863.7874999</v>
      </c>
      <c r="BF235">
        <v>1428.8887500000001</v>
      </c>
      <c r="BG235">
        <v>1453.7837500000001</v>
      </c>
      <c r="BH235">
        <v>33.958725000000001</v>
      </c>
      <c r="BI235">
        <v>33.136012500000007</v>
      </c>
      <c r="BJ235">
        <v>1434.6275000000001</v>
      </c>
      <c r="BK235">
        <v>33.806312499999997</v>
      </c>
      <c r="BL235">
        <v>650.00762499999996</v>
      </c>
      <c r="BM235">
        <v>101.076875</v>
      </c>
      <c r="BN235">
        <v>0.1000535</v>
      </c>
      <c r="BO235">
        <v>32.452674999999999</v>
      </c>
      <c r="BP235">
        <v>32.5163625</v>
      </c>
      <c r="BQ235">
        <v>999.9</v>
      </c>
      <c r="BR235">
        <v>0</v>
      </c>
      <c r="BS235">
        <v>0</v>
      </c>
      <c r="BT235">
        <v>8979.7662500000006</v>
      </c>
      <c r="BU235">
        <v>0</v>
      </c>
      <c r="BV235">
        <v>273.90050000000002</v>
      </c>
      <c r="BW235">
        <v>-24.8943625</v>
      </c>
      <c r="BX235">
        <v>1479.1187500000001</v>
      </c>
      <c r="BY235">
        <v>1503.60625</v>
      </c>
      <c r="BZ235">
        <v>0.82273012500000009</v>
      </c>
      <c r="CA235">
        <v>1453.7837500000001</v>
      </c>
      <c r="CB235">
        <v>33.136012500000007</v>
      </c>
      <c r="CC235">
        <v>3.4324425000000001</v>
      </c>
      <c r="CD235">
        <v>3.3492825000000002</v>
      </c>
      <c r="CE235">
        <v>26.289224999999998</v>
      </c>
      <c r="CF235">
        <v>25.874500000000001</v>
      </c>
      <c r="CG235">
        <v>1200.0137500000001</v>
      </c>
      <c r="CH235">
        <v>0.49996000000000002</v>
      </c>
      <c r="CI235">
        <v>0.50004000000000004</v>
      </c>
      <c r="CJ235">
        <v>0</v>
      </c>
      <c r="CK235">
        <v>776.39374999999995</v>
      </c>
      <c r="CL235">
        <v>4.9990899999999998</v>
      </c>
      <c r="CM235">
        <v>8267.8362500000003</v>
      </c>
      <c r="CN235">
        <v>9557.817500000001</v>
      </c>
      <c r="CO235">
        <v>41.75</v>
      </c>
      <c r="CP235">
        <v>43.436999999999998</v>
      </c>
      <c r="CQ235">
        <v>42.561999999999998</v>
      </c>
      <c r="CR235">
        <v>42.5</v>
      </c>
      <c r="CS235">
        <v>43.125</v>
      </c>
      <c r="CT235">
        <v>597.45749999999998</v>
      </c>
      <c r="CU235">
        <v>597.55624999999998</v>
      </c>
      <c r="CV235">
        <v>0</v>
      </c>
      <c r="CW235">
        <v>1670957898.4000001</v>
      </c>
      <c r="CX235">
        <v>0</v>
      </c>
      <c r="CY235">
        <v>1670954496.5999999</v>
      </c>
      <c r="CZ235" t="s">
        <v>356</v>
      </c>
      <c r="DA235">
        <v>1670954495.5999999</v>
      </c>
      <c r="DB235">
        <v>1670954496.5999999</v>
      </c>
      <c r="DC235">
        <v>16</v>
      </c>
      <c r="DD235">
        <v>-7.6999999999999999E-2</v>
      </c>
      <c r="DE235">
        <v>-1.0999999999999999E-2</v>
      </c>
      <c r="DF235">
        <v>-4.38</v>
      </c>
      <c r="DG235">
        <v>0.152</v>
      </c>
      <c r="DH235">
        <v>415</v>
      </c>
      <c r="DI235">
        <v>32</v>
      </c>
      <c r="DJ235">
        <v>0.4</v>
      </c>
      <c r="DK235">
        <v>0.41</v>
      </c>
      <c r="DL235">
        <v>-24.870046341463411</v>
      </c>
      <c r="DM235">
        <v>0.1710229965156454</v>
      </c>
      <c r="DN235">
        <v>6.7146458408906526E-2</v>
      </c>
      <c r="DO235">
        <v>0</v>
      </c>
      <c r="DP235">
        <v>0.82678436585365855</v>
      </c>
      <c r="DQ235">
        <v>-2.958148432055737E-2</v>
      </c>
      <c r="DR235">
        <v>3.246364110712443E-3</v>
      </c>
      <c r="DS235">
        <v>1</v>
      </c>
      <c r="DT235">
        <v>0</v>
      </c>
      <c r="DU235">
        <v>0</v>
      </c>
      <c r="DV235">
        <v>0</v>
      </c>
      <c r="DW235">
        <v>-1</v>
      </c>
      <c r="DX235">
        <v>1</v>
      </c>
      <c r="DY235">
        <v>2</v>
      </c>
      <c r="DZ235" t="s">
        <v>357</v>
      </c>
      <c r="EA235">
        <v>3.2980999999999998</v>
      </c>
      <c r="EB235">
        <v>2.62507</v>
      </c>
      <c r="EC235">
        <v>0.23427700000000001</v>
      </c>
      <c r="ED235">
        <v>0.23461199999999999</v>
      </c>
      <c r="EE235">
        <v>0.13963900000000001</v>
      </c>
      <c r="EF235">
        <v>0.135878</v>
      </c>
      <c r="EG235">
        <v>23220.6</v>
      </c>
      <c r="EH235">
        <v>23619.5</v>
      </c>
      <c r="EI235">
        <v>28215.1</v>
      </c>
      <c r="EJ235">
        <v>29701.4</v>
      </c>
      <c r="EK235">
        <v>33412.800000000003</v>
      </c>
      <c r="EL235">
        <v>35623.300000000003</v>
      </c>
      <c r="EM235">
        <v>39822.800000000003</v>
      </c>
      <c r="EN235">
        <v>42429.8</v>
      </c>
      <c r="EO235">
        <v>2.2451300000000001</v>
      </c>
      <c r="EP235">
        <v>2.2198500000000001</v>
      </c>
      <c r="EQ235">
        <v>0.13203200000000001</v>
      </c>
      <c r="ER235">
        <v>0</v>
      </c>
      <c r="ES235">
        <v>30.375399999999999</v>
      </c>
      <c r="ET235">
        <v>999.9</v>
      </c>
      <c r="EU235">
        <v>71.8</v>
      </c>
      <c r="EV235">
        <v>33.6</v>
      </c>
      <c r="EW235">
        <v>37.1158</v>
      </c>
      <c r="EX235">
        <v>57.584499999999998</v>
      </c>
      <c r="EY235">
        <v>-2.9767600000000001</v>
      </c>
      <c r="EZ235">
        <v>2</v>
      </c>
      <c r="FA235">
        <v>0.33569599999999999</v>
      </c>
      <c r="FB235">
        <v>-0.20170199999999999</v>
      </c>
      <c r="FC235">
        <v>20.272200000000002</v>
      </c>
      <c r="FD235">
        <v>5.2201399999999998</v>
      </c>
      <c r="FE235">
        <v>12.004</v>
      </c>
      <c r="FF235">
        <v>4.9867499999999998</v>
      </c>
      <c r="FG235">
        <v>3.2846299999999999</v>
      </c>
      <c r="FH235">
        <v>9999</v>
      </c>
      <c r="FI235">
        <v>9999</v>
      </c>
      <c r="FJ235">
        <v>9999</v>
      </c>
      <c r="FK235">
        <v>999.9</v>
      </c>
      <c r="FL235">
        <v>1.8658300000000001</v>
      </c>
      <c r="FM235">
        <v>1.86219</v>
      </c>
      <c r="FN235">
        <v>1.86422</v>
      </c>
      <c r="FO235">
        <v>1.8602799999999999</v>
      </c>
      <c r="FP235">
        <v>1.8609800000000001</v>
      </c>
      <c r="FQ235">
        <v>1.8601799999999999</v>
      </c>
      <c r="FR235">
        <v>1.8618600000000001</v>
      </c>
      <c r="FS235">
        <v>1.8584000000000001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-5.75</v>
      </c>
      <c r="GH235">
        <v>0.15240000000000001</v>
      </c>
      <c r="GI235">
        <v>-3.43048097447471</v>
      </c>
      <c r="GJ235">
        <v>-2.7043828418459848E-3</v>
      </c>
      <c r="GK235">
        <v>1.1637646390227569E-6</v>
      </c>
      <c r="GL235">
        <v>-2.7935288173591201E-10</v>
      </c>
      <c r="GM235">
        <v>0.15243500000000409</v>
      </c>
      <c r="GN235">
        <v>0</v>
      </c>
      <c r="GO235">
        <v>0</v>
      </c>
      <c r="GP235">
        <v>0</v>
      </c>
      <c r="GQ235">
        <v>5</v>
      </c>
      <c r="GR235">
        <v>2087</v>
      </c>
      <c r="GS235">
        <v>4</v>
      </c>
      <c r="GT235">
        <v>31</v>
      </c>
      <c r="GU235">
        <v>56.2</v>
      </c>
      <c r="GV235">
        <v>56.2</v>
      </c>
      <c r="GW235">
        <v>3.74268</v>
      </c>
      <c r="GX235">
        <v>2.5109900000000001</v>
      </c>
      <c r="GY235">
        <v>2.04834</v>
      </c>
      <c r="GZ235">
        <v>2.6171899999999999</v>
      </c>
      <c r="HA235">
        <v>2.1972700000000001</v>
      </c>
      <c r="HB235">
        <v>2.3022499999999999</v>
      </c>
      <c r="HC235">
        <v>38.452399999999997</v>
      </c>
      <c r="HD235">
        <v>14.2896</v>
      </c>
      <c r="HE235">
        <v>18</v>
      </c>
      <c r="HF235">
        <v>704.79200000000003</v>
      </c>
      <c r="HG235">
        <v>762.27099999999996</v>
      </c>
      <c r="HH235">
        <v>30.9999</v>
      </c>
      <c r="HI235">
        <v>31.691500000000001</v>
      </c>
      <c r="HJ235">
        <v>30.000299999999999</v>
      </c>
      <c r="HK235">
        <v>31.553599999999999</v>
      </c>
      <c r="HL235">
        <v>31.538699999999999</v>
      </c>
      <c r="HM235">
        <v>74.838700000000003</v>
      </c>
      <c r="HN235">
        <v>12.098699999999999</v>
      </c>
      <c r="HO235">
        <v>100</v>
      </c>
      <c r="HP235">
        <v>31</v>
      </c>
      <c r="HQ235">
        <v>1467.96</v>
      </c>
      <c r="HR235">
        <v>33.066699999999997</v>
      </c>
      <c r="HS235">
        <v>99.416300000000007</v>
      </c>
      <c r="HT235">
        <v>98.413700000000006</v>
      </c>
    </row>
    <row r="236" spans="1:228" x14ac:dyDescent="0.2">
      <c r="A236">
        <v>221</v>
      </c>
      <c r="B236">
        <v>1670957870.0999999</v>
      </c>
      <c r="C236">
        <v>878.09999990463257</v>
      </c>
      <c r="D236" t="s">
        <v>801</v>
      </c>
      <c r="E236" t="s">
        <v>802</v>
      </c>
      <c r="F236">
        <v>4</v>
      </c>
      <c r="G236">
        <v>1670957868.0999999</v>
      </c>
      <c r="H236">
        <f t="shared" si="102"/>
        <v>2.0474649456119123E-3</v>
      </c>
      <c r="I236">
        <f t="shared" si="103"/>
        <v>2.0474649456119121</v>
      </c>
      <c r="J236">
        <f t="shared" si="104"/>
        <v>33.363506849226383</v>
      </c>
      <c r="K236">
        <f t="shared" si="105"/>
        <v>1436.174285714286</v>
      </c>
      <c r="L236">
        <f t="shared" si="106"/>
        <v>1009.4433230953964</v>
      </c>
      <c r="M236">
        <f t="shared" si="107"/>
        <v>102.13243970304541</v>
      </c>
      <c r="N236">
        <f t="shared" si="108"/>
        <v>145.30779518060845</v>
      </c>
      <c r="O236">
        <f t="shared" si="109"/>
        <v>0.13686370134476863</v>
      </c>
      <c r="P236">
        <f t="shared" si="110"/>
        <v>3.6703841118939926</v>
      </c>
      <c r="Q236">
        <f t="shared" si="111"/>
        <v>0.13409042318183342</v>
      </c>
      <c r="R236">
        <f t="shared" si="112"/>
        <v>8.4051002044263717E-2</v>
      </c>
      <c r="S236">
        <f t="shared" si="113"/>
        <v>226.11158794909775</v>
      </c>
      <c r="T236">
        <f t="shared" si="114"/>
        <v>33.103393046962672</v>
      </c>
      <c r="U236">
        <f t="shared" si="115"/>
        <v>32.519071428571429</v>
      </c>
      <c r="V236">
        <f t="shared" si="116"/>
        <v>4.9171809160415343</v>
      </c>
      <c r="W236">
        <f t="shared" si="117"/>
        <v>70.123092862966985</v>
      </c>
      <c r="X236">
        <f t="shared" si="118"/>
        <v>3.4360545034870689</v>
      </c>
      <c r="Y236">
        <f t="shared" si="119"/>
        <v>4.9000327327286195</v>
      </c>
      <c r="Z236">
        <f t="shared" si="120"/>
        <v>1.4811264125544654</v>
      </c>
      <c r="AA236">
        <f t="shared" si="121"/>
        <v>-90.29320410148533</v>
      </c>
      <c r="AB236">
        <f t="shared" si="122"/>
        <v>-12.257113091004889</v>
      </c>
      <c r="AC236">
        <f t="shared" si="123"/>
        <v>-0.76097568682952021</v>
      </c>
      <c r="AD236">
        <f t="shared" si="124"/>
        <v>122.80029506977803</v>
      </c>
      <c r="AE236">
        <f t="shared" si="125"/>
        <v>57.045394650936025</v>
      </c>
      <c r="AF236">
        <f t="shared" si="126"/>
        <v>2.0454931330645745</v>
      </c>
      <c r="AG236">
        <f t="shared" si="127"/>
        <v>33.363506849226383</v>
      </c>
      <c r="AH236">
        <v>1510.2568767418979</v>
      </c>
      <c r="AI236">
        <v>1489.243696969696</v>
      </c>
      <c r="AJ236">
        <v>1.7256242725966919</v>
      </c>
      <c r="AK236">
        <v>63.248288586622081</v>
      </c>
      <c r="AL236">
        <f t="shared" si="128"/>
        <v>2.0474649456119121</v>
      </c>
      <c r="AM236">
        <v>33.139328711497797</v>
      </c>
      <c r="AN236">
        <v>33.960795757575752</v>
      </c>
      <c r="AO236">
        <v>2.102078890768313E-5</v>
      </c>
      <c r="AP236">
        <v>96.55356453263947</v>
      </c>
      <c r="AQ236">
        <v>0</v>
      </c>
      <c r="AR236">
        <v>0</v>
      </c>
      <c r="AS236">
        <f t="shared" si="129"/>
        <v>1</v>
      </c>
      <c r="AT236">
        <f t="shared" si="130"/>
        <v>0</v>
      </c>
      <c r="AU236">
        <f t="shared" si="131"/>
        <v>47240.889647837721</v>
      </c>
      <c r="AV236">
        <f t="shared" si="132"/>
        <v>1199.98</v>
      </c>
      <c r="AW236">
        <f t="shared" si="133"/>
        <v>1025.9079564503099</v>
      </c>
      <c r="AX236">
        <f t="shared" si="134"/>
        <v>0.8549375460010249</v>
      </c>
      <c r="AY236">
        <f t="shared" si="135"/>
        <v>0.18842946378197784</v>
      </c>
      <c r="AZ236">
        <v>2.7</v>
      </c>
      <c r="BA236">
        <v>0.5</v>
      </c>
      <c r="BB236" t="s">
        <v>355</v>
      </c>
      <c r="BC236">
        <v>2</v>
      </c>
      <c r="BD236" t="b">
        <v>1</v>
      </c>
      <c r="BE236">
        <v>1670957868.0999999</v>
      </c>
      <c r="BF236">
        <v>1436.174285714286</v>
      </c>
      <c r="BG236">
        <v>1461.09</v>
      </c>
      <c r="BH236">
        <v>33.960828571428557</v>
      </c>
      <c r="BI236">
        <v>33.140028571428573</v>
      </c>
      <c r="BJ236">
        <v>1441.921428571429</v>
      </c>
      <c r="BK236">
        <v>33.808399999999992</v>
      </c>
      <c r="BL236">
        <v>650.0087142857144</v>
      </c>
      <c r="BM236">
        <v>101.077</v>
      </c>
      <c r="BN236">
        <v>9.9992671428571447E-2</v>
      </c>
      <c r="BO236">
        <v>32.457128571428584</v>
      </c>
      <c r="BP236">
        <v>32.519071428571429</v>
      </c>
      <c r="BQ236">
        <v>999.89999999999986</v>
      </c>
      <c r="BR236">
        <v>0</v>
      </c>
      <c r="BS236">
        <v>0</v>
      </c>
      <c r="BT236">
        <v>8972.6785714285706</v>
      </c>
      <c r="BU236">
        <v>0</v>
      </c>
      <c r="BV236">
        <v>273.83328571428581</v>
      </c>
      <c r="BW236">
        <v>-24.91807142857143</v>
      </c>
      <c r="BX236">
        <v>1486.6628571428571</v>
      </c>
      <c r="BY236">
        <v>1511.1728571428571</v>
      </c>
      <c r="BZ236">
        <v>0.82080014285714298</v>
      </c>
      <c r="CA236">
        <v>1461.09</v>
      </c>
      <c r="CB236">
        <v>33.140028571428573</v>
      </c>
      <c r="CC236">
        <v>3.4326657142857151</v>
      </c>
      <c r="CD236">
        <v>3.3496985714285721</v>
      </c>
      <c r="CE236">
        <v>26.290342857142861</v>
      </c>
      <c r="CF236">
        <v>25.8766</v>
      </c>
      <c r="CG236">
        <v>1199.98</v>
      </c>
      <c r="CH236">
        <v>0.49999871428571441</v>
      </c>
      <c r="CI236">
        <v>0.50000128571428581</v>
      </c>
      <c r="CJ236">
        <v>0</v>
      </c>
      <c r="CK236">
        <v>776.33285714285716</v>
      </c>
      <c r="CL236">
        <v>4.9990899999999998</v>
      </c>
      <c r="CM236">
        <v>8265.1557142857146</v>
      </c>
      <c r="CN236">
        <v>9557.7128571428584</v>
      </c>
      <c r="CO236">
        <v>41.75</v>
      </c>
      <c r="CP236">
        <v>43.454999999999998</v>
      </c>
      <c r="CQ236">
        <v>42.561999999999998</v>
      </c>
      <c r="CR236">
        <v>42.5</v>
      </c>
      <c r="CS236">
        <v>43.125</v>
      </c>
      <c r="CT236">
        <v>597.48857142857139</v>
      </c>
      <c r="CU236">
        <v>597.49142857142851</v>
      </c>
      <c r="CV236">
        <v>0</v>
      </c>
      <c r="CW236">
        <v>1670957902</v>
      </c>
      <c r="CX236">
        <v>0</v>
      </c>
      <c r="CY236">
        <v>1670954496.5999999</v>
      </c>
      <c r="CZ236" t="s">
        <v>356</v>
      </c>
      <c r="DA236">
        <v>1670954495.5999999</v>
      </c>
      <c r="DB236">
        <v>1670954496.5999999</v>
      </c>
      <c r="DC236">
        <v>16</v>
      </c>
      <c r="DD236">
        <v>-7.6999999999999999E-2</v>
      </c>
      <c r="DE236">
        <v>-1.0999999999999999E-2</v>
      </c>
      <c r="DF236">
        <v>-4.38</v>
      </c>
      <c r="DG236">
        <v>0.152</v>
      </c>
      <c r="DH236">
        <v>415</v>
      </c>
      <c r="DI236">
        <v>32</v>
      </c>
      <c r="DJ236">
        <v>0.4</v>
      </c>
      <c r="DK236">
        <v>0.41</v>
      </c>
      <c r="DL236">
        <v>-24.860660975609761</v>
      </c>
      <c r="DM236">
        <v>-0.35534634146343003</v>
      </c>
      <c r="DN236">
        <v>4.9343825462192382E-2</v>
      </c>
      <c r="DO236">
        <v>0</v>
      </c>
      <c r="DP236">
        <v>0.82472048780487817</v>
      </c>
      <c r="DQ236">
        <v>-2.5271749128917529E-2</v>
      </c>
      <c r="DR236">
        <v>2.7709191318436468E-3</v>
      </c>
      <c r="DS236">
        <v>1</v>
      </c>
      <c r="DT236">
        <v>0</v>
      </c>
      <c r="DU236">
        <v>0</v>
      </c>
      <c r="DV236">
        <v>0</v>
      </c>
      <c r="DW236">
        <v>-1</v>
      </c>
      <c r="DX236">
        <v>1</v>
      </c>
      <c r="DY236">
        <v>2</v>
      </c>
      <c r="DZ236" t="s">
        <v>357</v>
      </c>
      <c r="EA236">
        <v>3.2979099999999999</v>
      </c>
      <c r="EB236">
        <v>2.6251799999999998</v>
      </c>
      <c r="EC236">
        <v>0.234931</v>
      </c>
      <c r="ED236">
        <v>0.235264</v>
      </c>
      <c r="EE236">
        <v>0.13964599999999999</v>
      </c>
      <c r="EF236">
        <v>0.135882</v>
      </c>
      <c r="EG236">
        <v>23200.5</v>
      </c>
      <c r="EH236">
        <v>23599.4</v>
      </c>
      <c r="EI236">
        <v>28215</v>
      </c>
      <c r="EJ236">
        <v>29701.5</v>
      </c>
      <c r="EK236">
        <v>33412.400000000001</v>
      </c>
      <c r="EL236">
        <v>35623</v>
      </c>
      <c r="EM236">
        <v>39822.6</v>
      </c>
      <c r="EN236">
        <v>42429.7</v>
      </c>
      <c r="EO236">
        <v>2.2450999999999999</v>
      </c>
      <c r="EP236">
        <v>2.2200500000000001</v>
      </c>
      <c r="EQ236">
        <v>0.13236000000000001</v>
      </c>
      <c r="ER236">
        <v>0</v>
      </c>
      <c r="ES236">
        <v>30.374600000000001</v>
      </c>
      <c r="ET236">
        <v>999.9</v>
      </c>
      <c r="EU236">
        <v>71.8</v>
      </c>
      <c r="EV236">
        <v>33.6</v>
      </c>
      <c r="EW236">
        <v>37.111699999999999</v>
      </c>
      <c r="EX236">
        <v>57.8245</v>
      </c>
      <c r="EY236">
        <v>-2.9086500000000002</v>
      </c>
      <c r="EZ236">
        <v>2</v>
      </c>
      <c r="FA236">
        <v>0.335816</v>
      </c>
      <c r="FB236">
        <v>-0.20291699999999999</v>
      </c>
      <c r="FC236">
        <v>20.272300000000001</v>
      </c>
      <c r="FD236">
        <v>5.2202799999999998</v>
      </c>
      <c r="FE236">
        <v>12.004</v>
      </c>
      <c r="FF236">
        <v>4.9864499999999996</v>
      </c>
      <c r="FG236">
        <v>3.2845</v>
      </c>
      <c r="FH236">
        <v>9999</v>
      </c>
      <c r="FI236">
        <v>9999</v>
      </c>
      <c r="FJ236">
        <v>9999</v>
      </c>
      <c r="FK236">
        <v>999.9</v>
      </c>
      <c r="FL236">
        <v>1.8658300000000001</v>
      </c>
      <c r="FM236">
        <v>1.86219</v>
      </c>
      <c r="FN236">
        <v>1.8642000000000001</v>
      </c>
      <c r="FO236">
        <v>1.8602300000000001</v>
      </c>
      <c r="FP236">
        <v>1.8609599999999999</v>
      </c>
      <c r="FQ236">
        <v>1.8601700000000001</v>
      </c>
      <c r="FR236">
        <v>1.8618699999999999</v>
      </c>
      <c r="FS236">
        <v>1.8584000000000001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-5.75</v>
      </c>
      <c r="GH236">
        <v>0.1525</v>
      </c>
      <c r="GI236">
        <v>-3.43048097447471</v>
      </c>
      <c r="GJ236">
        <v>-2.7043828418459848E-3</v>
      </c>
      <c r="GK236">
        <v>1.1637646390227569E-6</v>
      </c>
      <c r="GL236">
        <v>-2.7935288173591201E-10</v>
      </c>
      <c r="GM236">
        <v>0.15243500000000409</v>
      </c>
      <c r="GN236">
        <v>0</v>
      </c>
      <c r="GO236">
        <v>0</v>
      </c>
      <c r="GP236">
        <v>0</v>
      </c>
      <c r="GQ236">
        <v>5</v>
      </c>
      <c r="GR236">
        <v>2087</v>
      </c>
      <c r="GS236">
        <v>4</v>
      </c>
      <c r="GT236">
        <v>31</v>
      </c>
      <c r="GU236">
        <v>56.2</v>
      </c>
      <c r="GV236">
        <v>56.2</v>
      </c>
      <c r="GW236">
        <v>3.7561</v>
      </c>
      <c r="GX236">
        <v>2.5109900000000001</v>
      </c>
      <c r="GY236">
        <v>2.04834</v>
      </c>
      <c r="GZ236">
        <v>2.6171899999999999</v>
      </c>
      <c r="HA236">
        <v>2.1972700000000001</v>
      </c>
      <c r="HB236">
        <v>2.3083499999999999</v>
      </c>
      <c r="HC236">
        <v>38.452399999999997</v>
      </c>
      <c r="HD236">
        <v>14.280900000000001</v>
      </c>
      <c r="HE236">
        <v>18</v>
      </c>
      <c r="HF236">
        <v>704.79499999999996</v>
      </c>
      <c r="HG236">
        <v>762.50099999999998</v>
      </c>
      <c r="HH236">
        <v>30.9998</v>
      </c>
      <c r="HI236">
        <v>31.694299999999998</v>
      </c>
      <c r="HJ236">
        <v>30.000299999999999</v>
      </c>
      <c r="HK236">
        <v>31.555700000000002</v>
      </c>
      <c r="HL236">
        <v>31.541399999999999</v>
      </c>
      <c r="HM236">
        <v>75.104600000000005</v>
      </c>
      <c r="HN236">
        <v>12.098699999999999</v>
      </c>
      <c r="HO236">
        <v>100</v>
      </c>
      <c r="HP236">
        <v>31</v>
      </c>
      <c r="HQ236">
        <v>1474.64</v>
      </c>
      <c r="HR236">
        <v>33.063000000000002</v>
      </c>
      <c r="HS236">
        <v>99.415800000000004</v>
      </c>
      <c r="HT236">
        <v>98.413799999999995</v>
      </c>
    </row>
    <row r="237" spans="1:228" x14ac:dyDescent="0.2">
      <c r="A237">
        <v>222</v>
      </c>
      <c r="B237">
        <v>1670957874.0999999</v>
      </c>
      <c r="C237">
        <v>882.09999990463257</v>
      </c>
      <c r="D237" t="s">
        <v>803</v>
      </c>
      <c r="E237" t="s">
        <v>804</v>
      </c>
      <c r="F237">
        <v>4</v>
      </c>
      <c r="G237">
        <v>1670957871.7874999</v>
      </c>
      <c r="H237">
        <f t="shared" si="102"/>
        <v>2.0462224323832437E-3</v>
      </c>
      <c r="I237">
        <f t="shared" si="103"/>
        <v>2.0462224323832436</v>
      </c>
      <c r="J237">
        <f t="shared" si="104"/>
        <v>33.213211071008438</v>
      </c>
      <c r="K237">
        <f t="shared" si="105"/>
        <v>1442.30375</v>
      </c>
      <c r="L237">
        <f t="shared" si="106"/>
        <v>1016.4284436521748</v>
      </c>
      <c r="M237">
        <f t="shared" si="107"/>
        <v>102.83853119644201</v>
      </c>
      <c r="N237">
        <f t="shared" si="108"/>
        <v>145.92704495376893</v>
      </c>
      <c r="O237">
        <f t="shared" si="109"/>
        <v>0.13659908287989644</v>
      </c>
      <c r="P237">
        <f t="shared" si="110"/>
        <v>3.6794598183868099</v>
      </c>
      <c r="Q237">
        <f t="shared" si="111"/>
        <v>0.13384306789788511</v>
      </c>
      <c r="R237">
        <f t="shared" si="112"/>
        <v>8.3894903093453058E-2</v>
      </c>
      <c r="S237">
        <f t="shared" si="113"/>
        <v>226.1076071098297</v>
      </c>
      <c r="T237">
        <f t="shared" si="114"/>
        <v>33.105590795784053</v>
      </c>
      <c r="U237">
        <f t="shared" si="115"/>
        <v>32.525712499999997</v>
      </c>
      <c r="V237">
        <f t="shared" si="116"/>
        <v>4.9190225181816194</v>
      </c>
      <c r="W237">
        <f t="shared" si="117"/>
        <v>70.109998880197082</v>
      </c>
      <c r="X237">
        <f t="shared" si="118"/>
        <v>3.4360832799363914</v>
      </c>
      <c r="Y237">
        <f t="shared" si="119"/>
        <v>4.9009889242872751</v>
      </c>
      <c r="Z237">
        <f t="shared" si="120"/>
        <v>1.482939238245228</v>
      </c>
      <c r="AA237">
        <f t="shared" si="121"/>
        <v>-90.238409268101051</v>
      </c>
      <c r="AB237">
        <f t="shared" si="122"/>
        <v>-12.918653332091601</v>
      </c>
      <c r="AC237">
        <f t="shared" si="123"/>
        <v>-0.80010838586324939</v>
      </c>
      <c r="AD237">
        <f t="shared" si="124"/>
        <v>122.15043612377383</v>
      </c>
      <c r="AE237">
        <f t="shared" si="125"/>
        <v>56.995292958149953</v>
      </c>
      <c r="AF237">
        <f t="shared" si="126"/>
        <v>2.0451665046622329</v>
      </c>
      <c r="AG237">
        <f t="shared" si="127"/>
        <v>33.213211071008438</v>
      </c>
      <c r="AH237">
        <v>1517.1136784033081</v>
      </c>
      <c r="AI237">
        <v>1496.1453333333341</v>
      </c>
      <c r="AJ237">
        <v>1.7304602930117161</v>
      </c>
      <c r="AK237">
        <v>63.248288586622081</v>
      </c>
      <c r="AL237">
        <f t="shared" si="128"/>
        <v>2.0462224323832436</v>
      </c>
      <c r="AM237">
        <v>33.140450941991944</v>
      </c>
      <c r="AN237">
        <v>33.96158848484847</v>
      </c>
      <c r="AO237">
        <v>-2.5884901045855651E-7</v>
      </c>
      <c r="AP237">
        <v>96.55356453263947</v>
      </c>
      <c r="AQ237">
        <v>0</v>
      </c>
      <c r="AR237">
        <v>0</v>
      </c>
      <c r="AS237">
        <f t="shared" si="129"/>
        <v>1</v>
      </c>
      <c r="AT237">
        <f t="shared" si="130"/>
        <v>0</v>
      </c>
      <c r="AU237">
        <f t="shared" si="131"/>
        <v>47402.837774889915</v>
      </c>
      <c r="AV237">
        <f t="shared" si="132"/>
        <v>1199.95875</v>
      </c>
      <c r="AW237">
        <f t="shared" si="133"/>
        <v>1025.8898010931762</v>
      </c>
      <c r="AX237">
        <f t="shared" si="134"/>
        <v>0.85493755605613619</v>
      </c>
      <c r="AY237">
        <f t="shared" si="135"/>
        <v>0.18842948318834268</v>
      </c>
      <c r="AZ237">
        <v>2.7</v>
      </c>
      <c r="BA237">
        <v>0.5</v>
      </c>
      <c r="BB237" t="s">
        <v>355</v>
      </c>
      <c r="BC237">
        <v>2</v>
      </c>
      <c r="BD237" t="b">
        <v>1</v>
      </c>
      <c r="BE237">
        <v>1670957871.7874999</v>
      </c>
      <c r="BF237">
        <v>1442.30375</v>
      </c>
      <c r="BG237">
        <v>1467.2049999999999</v>
      </c>
      <c r="BH237">
        <v>33.961325000000002</v>
      </c>
      <c r="BI237">
        <v>33.140612500000003</v>
      </c>
      <c r="BJ237">
        <v>1448.0562500000001</v>
      </c>
      <c r="BK237">
        <v>33.808912500000012</v>
      </c>
      <c r="BL237">
        <v>649.97387500000002</v>
      </c>
      <c r="BM237">
        <v>101.076375</v>
      </c>
      <c r="BN237">
        <v>9.9986049999999993E-2</v>
      </c>
      <c r="BO237">
        <v>32.460587500000003</v>
      </c>
      <c r="BP237">
        <v>32.525712499999997</v>
      </c>
      <c r="BQ237">
        <v>999.9</v>
      </c>
      <c r="BR237">
        <v>0</v>
      </c>
      <c r="BS237">
        <v>0</v>
      </c>
      <c r="BT237">
        <v>9004.0625</v>
      </c>
      <c r="BU237">
        <v>0</v>
      </c>
      <c r="BV237">
        <v>273.77749999999997</v>
      </c>
      <c r="BW237">
        <v>-24.903500000000001</v>
      </c>
      <c r="BX237">
        <v>1493.0074999999999</v>
      </c>
      <c r="BY237">
        <v>1517.4974999999999</v>
      </c>
      <c r="BZ237">
        <v>0.820718375</v>
      </c>
      <c r="CA237">
        <v>1467.2049999999999</v>
      </c>
      <c r="CB237">
        <v>33.140612500000003</v>
      </c>
      <c r="CC237">
        <v>3.4326924999999999</v>
      </c>
      <c r="CD237">
        <v>3.3497374999999998</v>
      </c>
      <c r="CE237">
        <v>26.2904625</v>
      </c>
      <c r="CF237">
        <v>25.876787499999999</v>
      </c>
      <c r="CG237">
        <v>1199.95875</v>
      </c>
      <c r="CH237">
        <v>0.49999624999999998</v>
      </c>
      <c r="CI237">
        <v>0.50000374999999997</v>
      </c>
      <c r="CJ237">
        <v>0</v>
      </c>
      <c r="CK237">
        <v>776.01774999999998</v>
      </c>
      <c r="CL237">
        <v>4.9990899999999998</v>
      </c>
      <c r="CM237">
        <v>8262.5949999999993</v>
      </c>
      <c r="CN237">
        <v>9557.5049999999992</v>
      </c>
      <c r="CO237">
        <v>41.75</v>
      </c>
      <c r="CP237">
        <v>43.452749999999988</v>
      </c>
      <c r="CQ237">
        <v>42.561999999999998</v>
      </c>
      <c r="CR237">
        <v>42.484250000000003</v>
      </c>
      <c r="CS237">
        <v>43.125</v>
      </c>
      <c r="CT237">
        <v>597.47750000000008</v>
      </c>
      <c r="CU237">
        <v>597.48125000000005</v>
      </c>
      <c r="CV237">
        <v>0</v>
      </c>
      <c r="CW237">
        <v>1670957906.2</v>
      </c>
      <c r="CX237">
        <v>0</v>
      </c>
      <c r="CY237">
        <v>1670954496.5999999</v>
      </c>
      <c r="CZ237" t="s">
        <v>356</v>
      </c>
      <c r="DA237">
        <v>1670954495.5999999</v>
      </c>
      <c r="DB237">
        <v>1670954496.5999999</v>
      </c>
      <c r="DC237">
        <v>16</v>
      </c>
      <c r="DD237">
        <v>-7.6999999999999999E-2</v>
      </c>
      <c r="DE237">
        <v>-1.0999999999999999E-2</v>
      </c>
      <c r="DF237">
        <v>-4.38</v>
      </c>
      <c r="DG237">
        <v>0.152</v>
      </c>
      <c r="DH237">
        <v>415</v>
      </c>
      <c r="DI237">
        <v>32</v>
      </c>
      <c r="DJ237">
        <v>0.4</v>
      </c>
      <c r="DK237">
        <v>0.41</v>
      </c>
      <c r="DL237">
        <v>-24.873939024390239</v>
      </c>
      <c r="DM237">
        <v>-0.39799233449479843</v>
      </c>
      <c r="DN237">
        <v>5.2683569327608953E-2</v>
      </c>
      <c r="DO237">
        <v>0</v>
      </c>
      <c r="DP237">
        <v>0.82337536585365845</v>
      </c>
      <c r="DQ237">
        <v>-2.504596515679592E-2</v>
      </c>
      <c r="DR237">
        <v>2.7673067628670371E-3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1</v>
      </c>
      <c r="DY237">
        <v>2</v>
      </c>
      <c r="DZ237" t="s">
        <v>357</v>
      </c>
      <c r="EA237">
        <v>3.2980999999999998</v>
      </c>
      <c r="EB237">
        <v>2.6254300000000002</v>
      </c>
      <c r="EC237">
        <v>0.23558399999999999</v>
      </c>
      <c r="ED237">
        <v>0.235905</v>
      </c>
      <c r="EE237">
        <v>0.139649</v>
      </c>
      <c r="EF237">
        <v>0.135881</v>
      </c>
      <c r="EG237">
        <v>23180.1</v>
      </c>
      <c r="EH237">
        <v>23579.1</v>
      </c>
      <c r="EI237">
        <v>28214.3</v>
      </c>
      <c r="EJ237">
        <v>29700.9</v>
      </c>
      <c r="EK237">
        <v>33411.5</v>
      </c>
      <c r="EL237">
        <v>35622.400000000001</v>
      </c>
      <c r="EM237">
        <v>39821.599999999999</v>
      </c>
      <c r="EN237">
        <v>42428.800000000003</v>
      </c>
      <c r="EO237">
        <v>2.2453799999999999</v>
      </c>
      <c r="EP237">
        <v>2.21983</v>
      </c>
      <c r="EQ237">
        <v>0.13237399999999999</v>
      </c>
      <c r="ER237">
        <v>0</v>
      </c>
      <c r="ES237">
        <v>30.3748</v>
      </c>
      <c r="ET237">
        <v>999.9</v>
      </c>
      <c r="EU237">
        <v>71.8</v>
      </c>
      <c r="EV237">
        <v>33.6</v>
      </c>
      <c r="EW237">
        <v>37.1158</v>
      </c>
      <c r="EX237">
        <v>57.524500000000003</v>
      </c>
      <c r="EY237">
        <v>-2.9367000000000001</v>
      </c>
      <c r="EZ237">
        <v>2</v>
      </c>
      <c r="FA237">
        <v>0.33593800000000001</v>
      </c>
      <c r="FB237">
        <v>-0.203374</v>
      </c>
      <c r="FC237">
        <v>20.272200000000002</v>
      </c>
      <c r="FD237">
        <v>5.2199900000000001</v>
      </c>
      <c r="FE237">
        <v>12.004</v>
      </c>
      <c r="FF237">
        <v>4.9865000000000004</v>
      </c>
      <c r="FG237">
        <v>3.2844799999999998</v>
      </c>
      <c r="FH237">
        <v>9999</v>
      </c>
      <c r="FI237">
        <v>9999</v>
      </c>
      <c r="FJ237">
        <v>9999</v>
      </c>
      <c r="FK237">
        <v>999.9</v>
      </c>
      <c r="FL237">
        <v>1.86582</v>
      </c>
      <c r="FM237">
        <v>1.86219</v>
      </c>
      <c r="FN237">
        <v>1.8642000000000001</v>
      </c>
      <c r="FO237">
        <v>1.86025</v>
      </c>
      <c r="FP237">
        <v>1.8609599999999999</v>
      </c>
      <c r="FQ237">
        <v>1.8601399999999999</v>
      </c>
      <c r="FR237">
        <v>1.8618600000000001</v>
      </c>
      <c r="FS237">
        <v>1.8583700000000001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-5.76</v>
      </c>
      <c r="GH237">
        <v>0.15240000000000001</v>
      </c>
      <c r="GI237">
        <v>-3.43048097447471</v>
      </c>
      <c r="GJ237">
        <v>-2.7043828418459848E-3</v>
      </c>
      <c r="GK237">
        <v>1.1637646390227569E-6</v>
      </c>
      <c r="GL237">
        <v>-2.7935288173591201E-10</v>
      </c>
      <c r="GM237">
        <v>0.15243500000000409</v>
      </c>
      <c r="GN237">
        <v>0</v>
      </c>
      <c r="GO237">
        <v>0</v>
      </c>
      <c r="GP237">
        <v>0</v>
      </c>
      <c r="GQ237">
        <v>5</v>
      </c>
      <c r="GR237">
        <v>2087</v>
      </c>
      <c r="GS237">
        <v>4</v>
      </c>
      <c r="GT237">
        <v>31</v>
      </c>
      <c r="GU237">
        <v>56.3</v>
      </c>
      <c r="GV237">
        <v>56.3</v>
      </c>
      <c r="GW237">
        <v>3.76953</v>
      </c>
      <c r="GX237">
        <v>2.5122100000000001</v>
      </c>
      <c r="GY237">
        <v>2.04834</v>
      </c>
      <c r="GZ237">
        <v>2.6171899999999999</v>
      </c>
      <c r="HA237">
        <v>2.1972700000000001</v>
      </c>
      <c r="HB237">
        <v>2.2936999999999999</v>
      </c>
      <c r="HC237">
        <v>38.452399999999997</v>
      </c>
      <c r="HD237">
        <v>14.3072</v>
      </c>
      <c r="HE237">
        <v>18</v>
      </c>
      <c r="HF237">
        <v>705.053</v>
      </c>
      <c r="HG237">
        <v>762.31700000000001</v>
      </c>
      <c r="HH237">
        <v>30.9999</v>
      </c>
      <c r="HI237">
        <v>31.696400000000001</v>
      </c>
      <c r="HJ237">
        <v>30.000399999999999</v>
      </c>
      <c r="HK237">
        <v>31.558199999999999</v>
      </c>
      <c r="HL237">
        <v>31.544</v>
      </c>
      <c r="HM237">
        <v>75.374499999999998</v>
      </c>
      <c r="HN237">
        <v>12.3718</v>
      </c>
      <c r="HO237">
        <v>100</v>
      </c>
      <c r="HP237">
        <v>31</v>
      </c>
      <c r="HQ237">
        <v>1481.32</v>
      </c>
      <c r="HR237">
        <v>33.065100000000001</v>
      </c>
      <c r="HS237">
        <v>99.413399999999996</v>
      </c>
      <c r="HT237">
        <v>98.411799999999999</v>
      </c>
    </row>
    <row r="238" spans="1:228" x14ac:dyDescent="0.2">
      <c r="A238">
        <v>223</v>
      </c>
      <c r="B238">
        <v>1670957878.0999999</v>
      </c>
      <c r="C238">
        <v>886.09999990463257</v>
      </c>
      <c r="D238" t="s">
        <v>805</v>
      </c>
      <c r="E238" t="s">
        <v>806</v>
      </c>
      <c r="F238">
        <v>4</v>
      </c>
      <c r="G238">
        <v>1670957876.0999999</v>
      </c>
      <c r="H238">
        <f t="shared" si="102"/>
        <v>2.0621527268087246E-3</v>
      </c>
      <c r="I238">
        <f t="shared" si="103"/>
        <v>2.0621527268087245</v>
      </c>
      <c r="J238">
        <f t="shared" si="104"/>
        <v>32.809901618337307</v>
      </c>
      <c r="K238">
        <f t="shared" si="105"/>
        <v>1449.531428571428</v>
      </c>
      <c r="L238">
        <f t="shared" si="106"/>
        <v>1031.5806422589276</v>
      </c>
      <c r="M238">
        <f t="shared" si="107"/>
        <v>104.37272331631858</v>
      </c>
      <c r="N238">
        <f t="shared" si="108"/>
        <v>146.65992801231664</v>
      </c>
      <c r="O238">
        <f t="shared" si="109"/>
        <v>0.13780198446932765</v>
      </c>
      <c r="P238">
        <f t="shared" si="110"/>
        <v>3.6841808312280295</v>
      </c>
      <c r="Q238">
        <f t="shared" si="111"/>
        <v>0.13500126806584142</v>
      </c>
      <c r="R238">
        <f t="shared" si="112"/>
        <v>8.4622684746148868E-2</v>
      </c>
      <c r="S238">
        <f t="shared" si="113"/>
        <v>226.12360295004385</v>
      </c>
      <c r="T238">
        <f t="shared" si="114"/>
        <v>33.107910241586367</v>
      </c>
      <c r="U238">
        <f t="shared" si="115"/>
        <v>32.522157142857147</v>
      </c>
      <c r="V238">
        <f t="shared" si="116"/>
        <v>4.9180365253171265</v>
      </c>
      <c r="W238">
        <f t="shared" si="117"/>
        <v>70.090334750851397</v>
      </c>
      <c r="X238">
        <f t="shared" si="118"/>
        <v>3.4363512462425136</v>
      </c>
      <c r="Y238">
        <f t="shared" si="119"/>
        <v>4.9027462323551996</v>
      </c>
      <c r="Z238">
        <f t="shared" si="120"/>
        <v>1.4816852790746129</v>
      </c>
      <c r="AA238">
        <f t="shared" si="121"/>
        <v>-90.940935252264751</v>
      </c>
      <c r="AB238">
        <f t="shared" si="122"/>
        <v>-10.966747395735409</v>
      </c>
      <c r="AC238">
        <f t="shared" si="123"/>
        <v>-0.67835731660280718</v>
      </c>
      <c r="AD238">
        <f t="shared" si="124"/>
        <v>123.53756298544087</v>
      </c>
      <c r="AE238">
        <f t="shared" si="125"/>
        <v>56.987076939669265</v>
      </c>
      <c r="AF238">
        <f t="shared" si="126"/>
        <v>2.0767399126465245</v>
      </c>
      <c r="AG238">
        <f t="shared" si="127"/>
        <v>32.809901618337307</v>
      </c>
      <c r="AH238">
        <v>1524.0595437133941</v>
      </c>
      <c r="AI238">
        <v>1503.143757575757</v>
      </c>
      <c r="AJ238">
        <v>1.762038714332214</v>
      </c>
      <c r="AK238">
        <v>63.248288586622081</v>
      </c>
      <c r="AL238">
        <f t="shared" si="128"/>
        <v>2.0621527268087245</v>
      </c>
      <c r="AM238">
        <v>33.136932809148853</v>
      </c>
      <c r="AN238">
        <v>33.964331515151507</v>
      </c>
      <c r="AO238">
        <v>1.284026246168639E-5</v>
      </c>
      <c r="AP238">
        <v>96.55356453263947</v>
      </c>
      <c r="AQ238">
        <v>0</v>
      </c>
      <c r="AR238">
        <v>0</v>
      </c>
      <c r="AS238">
        <f t="shared" si="129"/>
        <v>1</v>
      </c>
      <c r="AT238">
        <f t="shared" si="130"/>
        <v>0</v>
      </c>
      <c r="AU238">
        <f t="shared" si="131"/>
        <v>47486.406688536517</v>
      </c>
      <c r="AV238">
        <f t="shared" si="132"/>
        <v>1200.037142857143</v>
      </c>
      <c r="AW238">
        <f t="shared" si="133"/>
        <v>1025.9574564507998</v>
      </c>
      <c r="AX238">
        <f t="shared" si="134"/>
        <v>0.85493808467304566</v>
      </c>
      <c r="AY238">
        <f t="shared" si="135"/>
        <v>0.18843050341897832</v>
      </c>
      <c r="AZ238">
        <v>2.7</v>
      </c>
      <c r="BA238">
        <v>0.5</v>
      </c>
      <c r="BB238" t="s">
        <v>355</v>
      </c>
      <c r="BC238">
        <v>2</v>
      </c>
      <c r="BD238" t="b">
        <v>1</v>
      </c>
      <c r="BE238">
        <v>1670957876.0999999</v>
      </c>
      <c r="BF238">
        <v>1449.531428571428</v>
      </c>
      <c r="BG238">
        <v>1474.4528571428571</v>
      </c>
      <c r="BH238">
        <v>33.963600000000007</v>
      </c>
      <c r="BI238">
        <v>33.130271428571433</v>
      </c>
      <c r="BJ238">
        <v>1455.292857142857</v>
      </c>
      <c r="BK238">
        <v>33.811185714285713</v>
      </c>
      <c r="BL238">
        <v>650.01457142857146</v>
      </c>
      <c r="BM238">
        <v>101.0775714285714</v>
      </c>
      <c r="BN238">
        <v>9.9902285714285721E-2</v>
      </c>
      <c r="BO238">
        <v>32.466942857142847</v>
      </c>
      <c r="BP238">
        <v>32.522157142857147</v>
      </c>
      <c r="BQ238">
        <v>999.89999999999986</v>
      </c>
      <c r="BR238">
        <v>0</v>
      </c>
      <c r="BS238">
        <v>0</v>
      </c>
      <c r="BT238">
        <v>9020.2685714285708</v>
      </c>
      <c r="BU238">
        <v>0</v>
      </c>
      <c r="BV238">
        <v>273.74128571428571</v>
      </c>
      <c r="BW238">
        <v>-24.923028571428571</v>
      </c>
      <c r="BX238">
        <v>1500.491428571429</v>
      </c>
      <c r="BY238">
        <v>1524.977142857143</v>
      </c>
      <c r="BZ238">
        <v>0.83333699999999999</v>
      </c>
      <c r="CA238">
        <v>1474.4528571428571</v>
      </c>
      <c r="CB238">
        <v>33.130271428571433</v>
      </c>
      <c r="CC238">
        <v>3.4329542857142861</v>
      </c>
      <c r="CD238">
        <v>3.3487257142857141</v>
      </c>
      <c r="CE238">
        <v>26.29175714285714</v>
      </c>
      <c r="CF238">
        <v>25.871685714285711</v>
      </c>
      <c r="CG238">
        <v>1200.037142857143</v>
      </c>
      <c r="CH238">
        <v>0.49997942857142857</v>
      </c>
      <c r="CI238">
        <v>0.50002057142857148</v>
      </c>
      <c r="CJ238">
        <v>0</v>
      </c>
      <c r="CK238">
        <v>775.82557142857149</v>
      </c>
      <c r="CL238">
        <v>4.9990899999999998</v>
      </c>
      <c r="CM238">
        <v>8260.5414285714269</v>
      </c>
      <c r="CN238">
        <v>9558.0842857142852</v>
      </c>
      <c r="CO238">
        <v>41.75</v>
      </c>
      <c r="CP238">
        <v>43.454999999999998</v>
      </c>
      <c r="CQ238">
        <v>42.561999999999998</v>
      </c>
      <c r="CR238">
        <v>42.5</v>
      </c>
      <c r="CS238">
        <v>43.116</v>
      </c>
      <c r="CT238">
        <v>597.49571428571437</v>
      </c>
      <c r="CU238">
        <v>597.54142857142858</v>
      </c>
      <c r="CV238">
        <v>0</v>
      </c>
      <c r="CW238">
        <v>1670957910.4000001</v>
      </c>
      <c r="CX238">
        <v>0</v>
      </c>
      <c r="CY238">
        <v>1670954496.5999999</v>
      </c>
      <c r="CZ238" t="s">
        <v>356</v>
      </c>
      <c r="DA238">
        <v>1670954495.5999999</v>
      </c>
      <c r="DB238">
        <v>1670954496.5999999</v>
      </c>
      <c r="DC238">
        <v>16</v>
      </c>
      <c r="DD238">
        <v>-7.6999999999999999E-2</v>
      </c>
      <c r="DE238">
        <v>-1.0999999999999999E-2</v>
      </c>
      <c r="DF238">
        <v>-4.38</v>
      </c>
      <c r="DG238">
        <v>0.152</v>
      </c>
      <c r="DH238">
        <v>415</v>
      </c>
      <c r="DI238">
        <v>32</v>
      </c>
      <c r="DJ238">
        <v>0.4</v>
      </c>
      <c r="DK238">
        <v>0.41</v>
      </c>
      <c r="DL238">
        <v>-24.900278048780489</v>
      </c>
      <c r="DM238">
        <v>-0.198947038327564</v>
      </c>
      <c r="DN238">
        <v>3.5081810394889668E-2</v>
      </c>
      <c r="DO238">
        <v>0</v>
      </c>
      <c r="DP238">
        <v>0.8232300731707316</v>
      </c>
      <c r="DQ238">
        <v>4.5109128919850654E-3</v>
      </c>
      <c r="DR238">
        <v>3.5008900846627551E-3</v>
      </c>
      <c r="DS238">
        <v>1</v>
      </c>
      <c r="DT238">
        <v>0</v>
      </c>
      <c r="DU238">
        <v>0</v>
      </c>
      <c r="DV238">
        <v>0</v>
      </c>
      <c r="DW238">
        <v>-1</v>
      </c>
      <c r="DX238">
        <v>1</v>
      </c>
      <c r="DY238">
        <v>2</v>
      </c>
      <c r="DZ238" t="s">
        <v>357</v>
      </c>
      <c r="EA238">
        <v>3.2981099999999999</v>
      </c>
      <c r="EB238">
        <v>2.6253299999999999</v>
      </c>
      <c r="EC238">
        <v>0.236239</v>
      </c>
      <c r="ED238">
        <v>0.236544</v>
      </c>
      <c r="EE238">
        <v>0.13965</v>
      </c>
      <c r="EF238">
        <v>0.135826</v>
      </c>
      <c r="EG238">
        <v>23159.8</v>
      </c>
      <c r="EH238">
        <v>23559.599999999999</v>
      </c>
      <c r="EI238">
        <v>28213.8</v>
      </c>
      <c r="EJ238">
        <v>29701.200000000001</v>
      </c>
      <c r="EK238">
        <v>33411.199999999997</v>
      </c>
      <c r="EL238">
        <v>35624.9</v>
      </c>
      <c r="EM238">
        <v>39821.300000000003</v>
      </c>
      <c r="EN238">
        <v>42429.1</v>
      </c>
      <c r="EO238">
        <v>2.24525</v>
      </c>
      <c r="EP238">
        <v>2.2199499999999999</v>
      </c>
      <c r="EQ238">
        <v>0.13222500000000001</v>
      </c>
      <c r="ER238">
        <v>0</v>
      </c>
      <c r="ES238">
        <v>30.375499999999999</v>
      </c>
      <c r="ET238">
        <v>999.9</v>
      </c>
      <c r="EU238">
        <v>71.8</v>
      </c>
      <c r="EV238">
        <v>33.6</v>
      </c>
      <c r="EW238">
        <v>37.115000000000002</v>
      </c>
      <c r="EX238">
        <v>57.494500000000002</v>
      </c>
      <c r="EY238">
        <v>-2.9567299999999999</v>
      </c>
      <c r="EZ238">
        <v>2</v>
      </c>
      <c r="FA238">
        <v>0.33634900000000001</v>
      </c>
      <c r="FB238">
        <v>-0.20333599999999999</v>
      </c>
      <c r="FC238">
        <v>20.272300000000001</v>
      </c>
      <c r="FD238">
        <v>5.2199900000000001</v>
      </c>
      <c r="FE238">
        <v>12.004</v>
      </c>
      <c r="FF238">
        <v>4.98665</v>
      </c>
      <c r="FG238">
        <v>3.2845</v>
      </c>
      <c r="FH238">
        <v>9999</v>
      </c>
      <c r="FI238">
        <v>9999</v>
      </c>
      <c r="FJ238">
        <v>9999</v>
      </c>
      <c r="FK238">
        <v>999.9</v>
      </c>
      <c r="FL238">
        <v>1.8658399999999999</v>
      </c>
      <c r="FM238">
        <v>1.86219</v>
      </c>
      <c r="FN238">
        <v>1.8642000000000001</v>
      </c>
      <c r="FO238">
        <v>1.86026</v>
      </c>
      <c r="FP238">
        <v>1.8609800000000001</v>
      </c>
      <c r="FQ238">
        <v>1.8601799999999999</v>
      </c>
      <c r="FR238">
        <v>1.86188</v>
      </c>
      <c r="FS238">
        <v>1.8583799999999999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-5.77</v>
      </c>
      <c r="GH238">
        <v>0.1525</v>
      </c>
      <c r="GI238">
        <v>-3.43048097447471</v>
      </c>
      <c r="GJ238">
        <v>-2.7043828418459848E-3</v>
      </c>
      <c r="GK238">
        <v>1.1637646390227569E-6</v>
      </c>
      <c r="GL238">
        <v>-2.7935288173591201E-10</v>
      </c>
      <c r="GM238">
        <v>0.15243500000000409</v>
      </c>
      <c r="GN238">
        <v>0</v>
      </c>
      <c r="GO238">
        <v>0</v>
      </c>
      <c r="GP238">
        <v>0</v>
      </c>
      <c r="GQ238">
        <v>5</v>
      </c>
      <c r="GR238">
        <v>2087</v>
      </c>
      <c r="GS238">
        <v>4</v>
      </c>
      <c r="GT238">
        <v>31</v>
      </c>
      <c r="GU238">
        <v>56.4</v>
      </c>
      <c r="GV238">
        <v>56.4</v>
      </c>
      <c r="GW238">
        <v>3.7829600000000001</v>
      </c>
      <c r="GX238">
        <v>2.50854</v>
      </c>
      <c r="GY238">
        <v>2.04834</v>
      </c>
      <c r="GZ238">
        <v>2.6171899999999999</v>
      </c>
      <c r="HA238">
        <v>2.1972700000000001</v>
      </c>
      <c r="HB238">
        <v>2.3034699999999999</v>
      </c>
      <c r="HC238">
        <v>38.452399999999997</v>
      </c>
      <c r="HD238">
        <v>14.298400000000001</v>
      </c>
      <c r="HE238">
        <v>18</v>
      </c>
      <c r="HF238">
        <v>704.97500000000002</v>
      </c>
      <c r="HG238">
        <v>762.46699999999998</v>
      </c>
      <c r="HH238">
        <v>31</v>
      </c>
      <c r="HI238">
        <v>31.699200000000001</v>
      </c>
      <c r="HJ238">
        <v>30.000399999999999</v>
      </c>
      <c r="HK238">
        <v>31.560500000000001</v>
      </c>
      <c r="HL238">
        <v>31.546199999999999</v>
      </c>
      <c r="HM238">
        <v>75.642200000000003</v>
      </c>
      <c r="HN238">
        <v>12.3718</v>
      </c>
      <c r="HO238">
        <v>100</v>
      </c>
      <c r="HP238">
        <v>31</v>
      </c>
      <c r="HQ238">
        <v>1488</v>
      </c>
      <c r="HR238">
        <v>33.063600000000001</v>
      </c>
      <c r="HS238">
        <v>99.412099999999995</v>
      </c>
      <c r="HT238">
        <v>98.412599999999998</v>
      </c>
    </row>
    <row r="239" spans="1:228" x14ac:dyDescent="0.2">
      <c r="A239">
        <v>224</v>
      </c>
      <c r="B239">
        <v>1670957882.0999999</v>
      </c>
      <c r="C239">
        <v>890.09999990463257</v>
      </c>
      <c r="D239" t="s">
        <v>807</v>
      </c>
      <c r="E239" t="s">
        <v>808</v>
      </c>
      <c r="F239">
        <v>4</v>
      </c>
      <c r="G239">
        <v>1670957879.7874999</v>
      </c>
      <c r="H239">
        <f t="shared" si="102"/>
        <v>2.092463884012366E-3</v>
      </c>
      <c r="I239">
        <f t="shared" si="103"/>
        <v>2.0924638840123659</v>
      </c>
      <c r="J239">
        <f t="shared" si="104"/>
        <v>33.701005623011142</v>
      </c>
      <c r="K239">
        <f t="shared" si="105"/>
        <v>1455.7175</v>
      </c>
      <c r="L239">
        <f t="shared" si="106"/>
        <v>1032.3765271532436</v>
      </c>
      <c r="M239">
        <f t="shared" si="107"/>
        <v>104.45175720498644</v>
      </c>
      <c r="N239">
        <f t="shared" si="108"/>
        <v>147.28371565007458</v>
      </c>
      <c r="O239">
        <f t="shared" si="109"/>
        <v>0.13968245242461355</v>
      </c>
      <c r="P239">
        <f t="shared" si="110"/>
        <v>3.6821861342773827</v>
      </c>
      <c r="Q239">
        <f t="shared" si="111"/>
        <v>0.13680411244651644</v>
      </c>
      <c r="R239">
        <f t="shared" si="112"/>
        <v>8.5756237637019977E-2</v>
      </c>
      <c r="S239">
        <f t="shared" si="113"/>
        <v>226.11438823461359</v>
      </c>
      <c r="T239">
        <f t="shared" si="114"/>
        <v>33.108431980677153</v>
      </c>
      <c r="U239">
        <f t="shared" si="115"/>
        <v>32.528350000000003</v>
      </c>
      <c r="V239">
        <f t="shared" si="116"/>
        <v>4.9197540765713459</v>
      </c>
      <c r="W239">
        <f t="shared" si="117"/>
        <v>70.059938343501145</v>
      </c>
      <c r="X239">
        <f t="shared" si="118"/>
        <v>3.4361364947309463</v>
      </c>
      <c r="Y239">
        <f t="shared" si="119"/>
        <v>4.9045668265988231</v>
      </c>
      <c r="Z239">
        <f t="shared" si="120"/>
        <v>1.4836175818403996</v>
      </c>
      <c r="AA239">
        <f t="shared" si="121"/>
        <v>-92.277657284945349</v>
      </c>
      <c r="AB239">
        <f t="shared" si="122"/>
        <v>-10.883531084610262</v>
      </c>
      <c r="AC239">
        <f t="shared" si="123"/>
        <v>-0.67361684192628346</v>
      </c>
      <c r="AD239">
        <f t="shared" si="124"/>
        <v>122.27958302313169</v>
      </c>
      <c r="AE239">
        <f t="shared" si="125"/>
        <v>56.968851529429223</v>
      </c>
      <c r="AF239">
        <f t="shared" si="126"/>
        <v>2.0964666555014437</v>
      </c>
      <c r="AG239">
        <f t="shared" si="127"/>
        <v>33.701005623011142</v>
      </c>
      <c r="AH239">
        <v>1530.999910551393</v>
      </c>
      <c r="AI239">
        <v>1509.964121212121</v>
      </c>
      <c r="AJ239">
        <v>1.6942107893397049</v>
      </c>
      <c r="AK239">
        <v>63.248288586622081</v>
      </c>
      <c r="AL239">
        <f t="shared" si="128"/>
        <v>2.0924638840123659</v>
      </c>
      <c r="AM239">
        <v>33.120778901522968</v>
      </c>
      <c r="AN239">
        <v>33.9605412121212</v>
      </c>
      <c r="AO239">
        <v>-1.9846520938218499E-5</v>
      </c>
      <c r="AP239">
        <v>96.55356453263947</v>
      </c>
      <c r="AQ239">
        <v>0</v>
      </c>
      <c r="AR239">
        <v>0</v>
      </c>
      <c r="AS239">
        <f t="shared" si="129"/>
        <v>1</v>
      </c>
      <c r="AT239">
        <f t="shared" si="130"/>
        <v>0</v>
      </c>
      <c r="AU239">
        <f t="shared" si="131"/>
        <v>47449.648513781256</v>
      </c>
      <c r="AV239">
        <f t="shared" si="132"/>
        <v>1199.9962499999999</v>
      </c>
      <c r="AW239">
        <f t="shared" si="133"/>
        <v>1025.9217135930642</v>
      </c>
      <c r="AX239">
        <f t="shared" si="134"/>
        <v>0.85493743300703162</v>
      </c>
      <c r="AY239">
        <f t="shared" si="135"/>
        <v>0.18842924570357084</v>
      </c>
      <c r="AZ239">
        <v>2.7</v>
      </c>
      <c r="BA239">
        <v>0.5</v>
      </c>
      <c r="BB239" t="s">
        <v>355</v>
      </c>
      <c r="BC239">
        <v>2</v>
      </c>
      <c r="BD239" t="b">
        <v>1</v>
      </c>
      <c r="BE239">
        <v>1670957879.7874999</v>
      </c>
      <c r="BF239">
        <v>1455.7175</v>
      </c>
      <c r="BG239">
        <v>1480.6487500000001</v>
      </c>
      <c r="BH239">
        <v>33.961962499999998</v>
      </c>
      <c r="BI239">
        <v>33.120712500000003</v>
      </c>
      <c r="BJ239">
        <v>1461.4875</v>
      </c>
      <c r="BK239">
        <v>33.809550000000002</v>
      </c>
      <c r="BL239">
        <v>650.01125000000002</v>
      </c>
      <c r="BM239">
        <v>101.07599999999999</v>
      </c>
      <c r="BN239">
        <v>0.10002876250000001</v>
      </c>
      <c r="BO239">
        <v>32.473525000000009</v>
      </c>
      <c r="BP239">
        <v>32.528350000000003</v>
      </c>
      <c r="BQ239">
        <v>999.9</v>
      </c>
      <c r="BR239">
        <v>0</v>
      </c>
      <c r="BS239">
        <v>0</v>
      </c>
      <c r="BT239">
        <v>9013.5149999999994</v>
      </c>
      <c r="BU239">
        <v>0</v>
      </c>
      <c r="BV239">
        <v>273.63324999999998</v>
      </c>
      <c r="BW239">
        <v>-24.930800000000001</v>
      </c>
      <c r="BX239">
        <v>1506.895</v>
      </c>
      <c r="BY239">
        <v>1531.37</v>
      </c>
      <c r="BZ239">
        <v>0.84124424999999992</v>
      </c>
      <c r="CA239">
        <v>1480.6487500000001</v>
      </c>
      <c r="CB239">
        <v>33.120712500000003</v>
      </c>
      <c r="CC239">
        <v>3.43273625</v>
      </c>
      <c r="CD239">
        <v>3.3477074999999998</v>
      </c>
      <c r="CE239">
        <v>26.290675</v>
      </c>
      <c r="CF239">
        <v>25.86655</v>
      </c>
      <c r="CG239">
        <v>1199.9962499999999</v>
      </c>
      <c r="CH239">
        <v>0.50000275000000005</v>
      </c>
      <c r="CI239">
        <v>0.49999725</v>
      </c>
      <c r="CJ239">
        <v>0</v>
      </c>
      <c r="CK239">
        <v>775.57349999999997</v>
      </c>
      <c r="CL239">
        <v>4.9990899999999998</v>
      </c>
      <c r="CM239">
        <v>8258.2425000000003</v>
      </c>
      <c r="CN239">
        <v>9557.8374999999996</v>
      </c>
      <c r="CO239">
        <v>41.75</v>
      </c>
      <c r="CP239">
        <v>43.460624999999993</v>
      </c>
      <c r="CQ239">
        <v>42.561999999999998</v>
      </c>
      <c r="CR239">
        <v>42.5</v>
      </c>
      <c r="CS239">
        <v>43.117125000000001</v>
      </c>
      <c r="CT239">
        <v>597.50125000000003</v>
      </c>
      <c r="CU239">
        <v>597.495</v>
      </c>
      <c r="CV239">
        <v>0</v>
      </c>
      <c r="CW239">
        <v>1670957914</v>
      </c>
      <c r="CX239">
        <v>0</v>
      </c>
      <c r="CY239">
        <v>1670954496.5999999</v>
      </c>
      <c r="CZ239" t="s">
        <v>356</v>
      </c>
      <c r="DA239">
        <v>1670954495.5999999</v>
      </c>
      <c r="DB239">
        <v>1670954496.5999999</v>
      </c>
      <c r="DC239">
        <v>16</v>
      </c>
      <c r="DD239">
        <v>-7.6999999999999999E-2</v>
      </c>
      <c r="DE239">
        <v>-1.0999999999999999E-2</v>
      </c>
      <c r="DF239">
        <v>-4.38</v>
      </c>
      <c r="DG239">
        <v>0.152</v>
      </c>
      <c r="DH239">
        <v>415</v>
      </c>
      <c r="DI239">
        <v>32</v>
      </c>
      <c r="DJ239">
        <v>0.4</v>
      </c>
      <c r="DK239">
        <v>0.41</v>
      </c>
      <c r="DL239">
        <v>-24.908702439024388</v>
      </c>
      <c r="DM239">
        <v>-0.1073665505226174</v>
      </c>
      <c r="DN239">
        <v>4.3710569619832197E-2</v>
      </c>
      <c r="DO239">
        <v>0</v>
      </c>
      <c r="DP239">
        <v>0.82652002439024386</v>
      </c>
      <c r="DQ239">
        <v>6.047207665505222E-2</v>
      </c>
      <c r="DR239">
        <v>8.0623459047109852E-3</v>
      </c>
      <c r="DS239">
        <v>1</v>
      </c>
      <c r="DT239">
        <v>0</v>
      </c>
      <c r="DU239">
        <v>0</v>
      </c>
      <c r="DV239">
        <v>0</v>
      </c>
      <c r="DW239">
        <v>-1</v>
      </c>
      <c r="DX239">
        <v>1</v>
      </c>
      <c r="DY239">
        <v>2</v>
      </c>
      <c r="DZ239" t="s">
        <v>357</v>
      </c>
      <c r="EA239">
        <v>3.2980900000000002</v>
      </c>
      <c r="EB239">
        <v>2.6255700000000002</v>
      </c>
      <c r="EC239">
        <v>0.23687900000000001</v>
      </c>
      <c r="ED239">
        <v>0.23718700000000001</v>
      </c>
      <c r="EE239">
        <v>0.13963900000000001</v>
      </c>
      <c r="EF239">
        <v>0.135825</v>
      </c>
      <c r="EG239">
        <v>23140.799999999999</v>
      </c>
      <c r="EH239">
        <v>23539.8</v>
      </c>
      <c r="EI239">
        <v>28214.5</v>
      </c>
      <c r="EJ239">
        <v>29701.4</v>
      </c>
      <c r="EK239">
        <v>33411.800000000003</v>
      </c>
      <c r="EL239">
        <v>35625.300000000003</v>
      </c>
      <c r="EM239">
        <v>39821.4</v>
      </c>
      <c r="EN239">
        <v>42429.5</v>
      </c>
      <c r="EO239">
        <v>2.2451500000000002</v>
      </c>
      <c r="EP239">
        <v>2.21977</v>
      </c>
      <c r="EQ239">
        <v>0.13259799999999999</v>
      </c>
      <c r="ER239">
        <v>0</v>
      </c>
      <c r="ES239">
        <v>30.3795</v>
      </c>
      <c r="ET239">
        <v>999.9</v>
      </c>
      <c r="EU239">
        <v>71.8</v>
      </c>
      <c r="EV239">
        <v>33.6</v>
      </c>
      <c r="EW239">
        <v>37.1143</v>
      </c>
      <c r="EX239">
        <v>57.764499999999998</v>
      </c>
      <c r="EY239">
        <v>-2.9487199999999998</v>
      </c>
      <c r="EZ239">
        <v>2</v>
      </c>
      <c r="FA239">
        <v>0.33646100000000001</v>
      </c>
      <c r="FB239">
        <v>-0.20261999999999999</v>
      </c>
      <c r="FC239">
        <v>20.272300000000001</v>
      </c>
      <c r="FD239">
        <v>5.2202799999999998</v>
      </c>
      <c r="FE239">
        <v>12.004</v>
      </c>
      <c r="FF239">
        <v>4.98705</v>
      </c>
      <c r="FG239">
        <v>3.2845</v>
      </c>
      <c r="FH239">
        <v>9999</v>
      </c>
      <c r="FI239">
        <v>9999</v>
      </c>
      <c r="FJ239">
        <v>9999</v>
      </c>
      <c r="FK239">
        <v>999.9</v>
      </c>
      <c r="FL239">
        <v>1.8658300000000001</v>
      </c>
      <c r="FM239">
        <v>1.8622000000000001</v>
      </c>
      <c r="FN239">
        <v>1.8641799999999999</v>
      </c>
      <c r="FO239">
        <v>1.8602300000000001</v>
      </c>
      <c r="FP239">
        <v>1.8609899999999999</v>
      </c>
      <c r="FQ239">
        <v>1.86016</v>
      </c>
      <c r="FR239">
        <v>1.8618600000000001</v>
      </c>
      <c r="FS239">
        <v>1.8583799999999999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-5.77</v>
      </c>
      <c r="GH239">
        <v>0.15240000000000001</v>
      </c>
      <c r="GI239">
        <v>-3.43048097447471</v>
      </c>
      <c r="GJ239">
        <v>-2.7043828418459848E-3</v>
      </c>
      <c r="GK239">
        <v>1.1637646390227569E-6</v>
      </c>
      <c r="GL239">
        <v>-2.7935288173591201E-10</v>
      </c>
      <c r="GM239">
        <v>0.15243500000000409</v>
      </c>
      <c r="GN239">
        <v>0</v>
      </c>
      <c r="GO239">
        <v>0</v>
      </c>
      <c r="GP239">
        <v>0</v>
      </c>
      <c r="GQ239">
        <v>5</v>
      </c>
      <c r="GR239">
        <v>2087</v>
      </c>
      <c r="GS239">
        <v>4</v>
      </c>
      <c r="GT239">
        <v>31</v>
      </c>
      <c r="GU239">
        <v>56.4</v>
      </c>
      <c r="GV239">
        <v>56.4</v>
      </c>
      <c r="GW239">
        <v>3.7963900000000002</v>
      </c>
      <c r="GX239">
        <v>2.50732</v>
      </c>
      <c r="GY239">
        <v>2.04834</v>
      </c>
      <c r="GZ239">
        <v>2.6171899999999999</v>
      </c>
      <c r="HA239">
        <v>2.1972700000000001</v>
      </c>
      <c r="HB239">
        <v>2.3083499999999999</v>
      </c>
      <c r="HC239">
        <v>38.452399999999997</v>
      </c>
      <c r="HD239">
        <v>14.2896</v>
      </c>
      <c r="HE239">
        <v>18</v>
      </c>
      <c r="HF239">
        <v>704.92399999999998</v>
      </c>
      <c r="HG239">
        <v>762.32299999999998</v>
      </c>
      <c r="HH239">
        <v>31.0001</v>
      </c>
      <c r="HI239">
        <v>31.702000000000002</v>
      </c>
      <c r="HJ239">
        <v>30.000399999999999</v>
      </c>
      <c r="HK239">
        <v>31.563300000000002</v>
      </c>
      <c r="HL239">
        <v>31.548300000000001</v>
      </c>
      <c r="HM239">
        <v>75.911900000000003</v>
      </c>
      <c r="HN239">
        <v>12.3718</v>
      </c>
      <c r="HO239">
        <v>100</v>
      </c>
      <c r="HP239">
        <v>31</v>
      </c>
      <c r="HQ239">
        <v>1494.68</v>
      </c>
      <c r="HR239">
        <v>33.0625</v>
      </c>
      <c r="HS239">
        <v>99.413300000000007</v>
      </c>
      <c r="HT239">
        <v>98.413300000000007</v>
      </c>
    </row>
    <row r="240" spans="1:228" x14ac:dyDescent="0.2">
      <c r="A240">
        <v>225</v>
      </c>
      <c r="B240">
        <v>1670957886.0999999</v>
      </c>
      <c r="C240">
        <v>894.09999990463257</v>
      </c>
      <c r="D240" t="s">
        <v>809</v>
      </c>
      <c r="E240" t="s">
        <v>810</v>
      </c>
      <c r="F240">
        <v>4</v>
      </c>
      <c r="G240">
        <v>1670957884.0999999</v>
      </c>
      <c r="H240">
        <f t="shared" si="102"/>
        <v>2.0878574358721598E-3</v>
      </c>
      <c r="I240">
        <f t="shared" si="103"/>
        <v>2.0878574358721598</v>
      </c>
      <c r="J240">
        <f t="shared" si="104"/>
        <v>33.083738134878381</v>
      </c>
      <c r="K240">
        <f t="shared" si="105"/>
        <v>1462.8957142857139</v>
      </c>
      <c r="L240">
        <f t="shared" si="106"/>
        <v>1045.4891641432534</v>
      </c>
      <c r="M240">
        <f t="shared" si="107"/>
        <v>105.77905007691253</v>
      </c>
      <c r="N240">
        <f t="shared" si="108"/>
        <v>148.01083007449151</v>
      </c>
      <c r="O240">
        <f t="shared" si="109"/>
        <v>0.1393122741483592</v>
      </c>
      <c r="P240">
        <f t="shared" si="110"/>
        <v>3.6838706598691187</v>
      </c>
      <c r="Q240">
        <f t="shared" si="111"/>
        <v>0.13645028177576601</v>
      </c>
      <c r="R240">
        <f t="shared" si="112"/>
        <v>8.5533667674649205E-2</v>
      </c>
      <c r="S240">
        <f t="shared" si="113"/>
        <v>226.12073023296722</v>
      </c>
      <c r="T240">
        <f t="shared" si="114"/>
        <v>33.120265733936264</v>
      </c>
      <c r="U240">
        <f t="shared" si="115"/>
        <v>32.529128571428558</v>
      </c>
      <c r="V240">
        <f t="shared" si="116"/>
        <v>4.9199700455569282</v>
      </c>
      <c r="W240">
        <f t="shared" si="117"/>
        <v>70.008547387505104</v>
      </c>
      <c r="X240">
        <f t="shared" si="118"/>
        <v>3.4357697975265453</v>
      </c>
      <c r="Y240">
        <f t="shared" si="119"/>
        <v>4.9076433174783318</v>
      </c>
      <c r="Z240">
        <f t="shared" si="120"/>
        <v>1.4842002480303829</v>
      </c>
      <c r="AA240">
        <f t="shared" si="121"/>
        <v>-92.074512921962253</v>
      </c>
      <c r="AB240">
        <f t="shared" si="122"/>
        <v>-8.8350779462310207</v>
      </c>
      <c r="AC240">
        <f t="shared" si="123"/>
        <v>-0.5466133458353496</v>
      </c>
      <c r="AD240">
        <f t="shared" si="124"/>
        <v>124.6645260189386</v>
      </c>
      <c r="AE240">
        <f t="shared" si="125"/>
        <v>56.868858696482476</v>
      </c>
      <c r="AF240">
        <f t="shared" si="126"/>
        <v>2.0862888977930556</v>
      </c>
      <c r="AG240">
        <f t="shared" si="127"/>
        <v>33.083738134878381</v>
      </c>
      <c r="AH240">
        <v>1537.837068728548</v>
      </c>
      <c r="AI240">
        <v>1516.916545454545</v>
      </c>
      <c r="AJ240">
        <v>1.7332575990947681</v>
      </c>
      <c r="AK240">
        <v>63.248288586622081</v>
      </c>
      <c r="AL240">
        <f t="shared" si="128"/>
        <v>2.0878574358721598</v>
      </c>
      <c r="AM240">
        <v>33.120460033974013</v>
      </c>
      <c r="AN240">
        <v>33.958324848484843</v>
      </c>
      <c r="AO240">
        <v>-1.811362220032261E-5</v>
      </c>
      <c r="AP240">
        <v>96.55356453263947</v>
      </c>
      <c r="AQ240">
        <v>0</v>
      </c>
      <c r="AR240">
        <v>0</v>
      </c>
      <c r="AS240">
        <f t="shared" si="129"/>
        <v>1</v>
      </c>
      <c r="AT240">
        <f t="shared" si="130"/>
        <v>0</v>
      </c>
      <c r="AU240">
        <f t="shared" si="131"/>
        <v>47478.092984666568</v>
      </c>
      <c r="AV240">
        <f t="shared" si="132"/>
        <v>1200.041428571428</v>
      </c>
      <c r="AW240">
        <f t="shared" si="133"/>
        <v>1025.9592135922105</v>
      </c>
      <c r="AX240">
        <f t="shared" si="134"/>
        <v>0.85493649566211127</v>
      </c>
      <c r="AY240">
        <f t="shared" si="135"/>
        <v>0.18842743662787489</v>
      </c>
      <c r="AZ240">
        <v>2.7</v>
      </c>
      <c r="BA240">
        <v>0.5</v>
      </c>
      <c r="BB240" t="s">
        <v>355</v>
      </c>
      <c r="BC240">
        <v>2</v>
      </c>
      <c r="BD240" t="b">
        <v>1</v>
      </c>
      <c r="BE240">
        <v>1670957884.0999999</v>
      </c>
      <c r="BF240">
        <v>1462.8957142857139</v>
      </c>
      <c r="BG240">
        <v>1487.7842857142859</v>
      </c>
      <c r="BH240">
        <v>33.958142857142853</v>
      </c>
      <c r="BI240">
        <v>33.121014285714288</v>
      </c>
      <c r="BJ240">
        <v>1468.67</v>
      </c>
      <c r="BK240">
        <v>33.805671428571429</v>
      </c>
      <c r="BL240">
        <v>650.0428571428572</v>
      </c>
      <c r="BM240">
        <v>101.0765714285714</v>
      </c>
      <c r="BN240">
        <v>0.10003919999999999</v>
      </c>
      <c r="BO240">
        <v>32.484642857142852</v>
      </c>
      <c r="BP240">
        <v>32.529128571428558</v>
      </c>
      <c r="BQ240">
        <v>999.89999999999986</v>
      </c>
      <c r="BR240">
        <v>0</v>
      </c>
      <c r="BS240">
        <v>0</v>
      </c>
      <c r="BT240">
        <v>9019.2857142857138</v>
      </c>
      <c r="BU240">
        <v>0</v>
      </c>
      <c r="BV240">
        <v>273.53942857142857</v>
      </c>
      <c r="BW240">
        <v>-24.8916</v>
      </c>
      <c r="BX240">
        <v>1514.3171428571429</v>
      </c>
      <c r="BY240">
        <v>1538.75</v>
      </c>
      <c r="BZ240">
        <v>0.83710414285714296</v>
      </c>
      <c r="CA240">
        <v>1487.7842857142859</v>
      </c>
      <c r="CB240">
        <v>33.121014285714288</v>
      </c>
      <c r="CC240">
        <v>3.4323714285714289</v>
      </c>
      <c r="CD240">
        <v>3.3477571428571431</v>
      </c>
      <c r="CE240">
        <v>26.288885714285719</v>
      </c>
      <c r="CF240">
        <v>25.86682857142857</v>
      </c>
      <c r="CG240">
        <v>1200.041428571428</v>
      </c>
      <c r="CH240">
        <v>0.50003242857142849</v>
      </c>
      <c r="CI240">
        <v>0.49996757142857151</v>
      </c>
      <c r="CJ240">
        <v>0</v>
      </c>
      <c r="CK240">
        <v>775.25200000000007</v>
      </c>
      <c r="CL240">
        <v>4.9990899999999998</v>
      </c>
      <c r="CM240">
        <v>8256.158571428572</v>
      </c>
      <c r="CN240">
        <v>9558.3028571428586</v>
      </c>
      <c r="CO240">
        <v>41.75</v>
      </c>
      <c r="CP240">
        <v>43.5</v>
      </c>
      <c r="CQ240">
        <v>42.561999999999998</v>
      </c>
      <c r="CR240">
        <v>42.5</v>
      </c>
      <c r="CS240">
        <v>43.125</v>
      </c>
      <c r="CT240">
        <v>597.56142857142856</v>
      </c>
      <c r="CU240">
        <v>597.4799999999999</v>
      </c>
      <c r="CV240">
        <v>0</v>
      </c>
      <c r="CW240">
        <v>1670957918.2</v>
      </c>
      <c r="CX240">
        <v>0</v>
      </c>
      <c r="CY240">
        <v>1670954496.5999999</v>
      </c>
      <c r="CZ240" t="s">
        <v>356</v>
      </c>
      <c r="DA240">
        <v>1670954495.5999999</v>
      </c>
      <c r="DB240">
        <v>1670954496.5999999</v>
      </c>
      <c r="DC240">
        <v>16</v>
      </c>
      <c r="DD240">
        <v>-7.6999999999999999E-2</v>
      </c>
      <c r="DE240">
        <v>-1.0999999999999999E-2</v>
      </c>
      <c r="DF240">
        <v>-4.38</v>
      </c>
      <c r="DG240">
        <v>0.152</v>
      </c>
      <c r="DH240">
        <v>415</v>
      </c>
      <c r="DI240">
        <v>32</v>
      </c>
      <c r="DJ240">
        <v>0.4</v>
      </c>
      <c r="DK240">
        <v>0.41</v>
      </c>
      <c r="DL240">
        <v>-24.916695121951221</v>
      </c>
      <c r="DM240">
        <v>-2.5996515679455389E-2</v>
      </c>
      <c r="DN240">
        <v>4.4507834066350872E-2</v>
      </c>
      <c r="DO240">
        <v>1</v>
      </c>
      <c r="DP240">
        <v>0.82951109756097552</v>
      </c>
      <c r="DQ240">
        <v>7.9018745644599875E-2</v>
      </c>
      <c r="DR240">
        <v>9.0409353142435166E-3</v>
      </c>
      <c r="DS240">
        <v>1</v>
      </c>
      <c r="DT240">
        <v>0</v>
      </c>
      <c r="DU240">
        <v>0</v>
      </c>
      <c r="DV240">
        <v>0</v>
      </c>
      <c r="DW240">
        <v>-1</v>
      </c>
      <c r="DX240">
        <v>2</v>
      </c>
      <c r="DY240">
        <v>2</v>
      </c>
      <c r="DZ240" t="s">
        <v>738</v>
      </c>
      <c r="EA240">
        <v>3.2981400000000001</v>
      </c>
      <c r="EB240">
        <v>2.6252499999999999</v>
      </c>
      <c r="EC240">
        <v>0.23752599999999999</v>
      </c>
      <c r="ED240">
        <v>0.237821</v>
      </c>
      <c r="EE240">
        <v>0.13963800000000001</v>
      </c>
      <c r="EF240">
        <v>0.135828</v>
      </c>
      <c r="EG240">
        <v>23121.3</v>
      </c>
      <c r="EH240">
        <v>23520.2</v>
      </c>
      <c r="EI240">
        <v>28214.7</v>
      </c>
      <c r="EJ240">
        <v>29701.5</v>
      </c>
      <c r="EK240">
        <v>33412.5</v>
      </c>
      <c r="EL240">
        <v>35625.4</v>
      </c>
      <c r="EM240">
        <v>39822.199999999997</v>
      </c>
      <c r="EN240">
        <v>42429.7</v>
      </c>
      <c r="EO240">
        <v>2.2451500000000002</v>
      </c>
      <c r="EP240">
        <v>2.2197499999999999</v>
      </c>
      <c r="EQ240">
        <v>0.13233</v>
      </c>
      <c r="ER240">
        <v>0</v>
      </c>
      <c r="ES240">
        <v>30.383700000000001</v>
      </c>
      <c r="ET240">
        <v>999.9</v>
      </c>
      <c r="EU240">
        <v>71.8</v>
      </c>
      <c r="EV240">
        <v>33.6</v>
      </c>
      <c r="EW240">
        <v>37.115400000000001</v>
      </c>
      <c r="EX240">
        <v>57.134500000000003</v>
      </c>
      <c r="EY240">
        <v>-2.9727600000000001</v>
      </c>
      <c r="EZ240">
        <v>2</v>
      </c>
      <c r="FA240">
        <v>0.33670699999999998</v>
      </c>
      <c r="FB240">
        <v>-0.20244000000000001</v>
      </c>
      <c r="FC240">
        <v>20.272400000000001</v>
      </c>
      <c r="FD240">
        <v>5.2201399999999998</v>
      </c>
      <c r="FE240">
        <v>12.004</v>
      </c>
      <c r="FF240">
        <v>4.9869000000000003</v>
      </c>
      <c r="FG240">
        <v>3.2844500000000001</v>
      </c>
      <c r="FH240">
        <v>9999</v>
      </c>
      <c r="FI240">
        <v>9999</v>
      </c>
      <c r="FJ240">
        <v>9999</v>
      </c>
      <c r="FK240">
        <v>999.9</v>
      </c>
      <c r="FL240">
        <v>1.8658399999999999</v>
      </c>
      <c r="FM240">
        <v>1.8622000000000001</v>
      </c>
      <c r="FN240">
        <v>1.8641799999999999</v>
      </c>
      <c r="FO240">
        <v>1.86026</v>
      </c>
      <c r="FP240">
        <v>1.8610100000000001</v>
      </c>
      <c r="FQ240">
        <v>1.8601700000000001</v>
      </c>
      <c r="FR240">
        <v>1.86188</v>
      </c>
      <c r="FS240">
        <v>1.8584000000000001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-5.78</v>
      </c>
      <c r="GH240">
        <v>0.15240000000000001</v>
      </c>
      <c r="GI240">
        <v>-3.43048097447471</v>
      </c>
      <c r="GJ240">
        <v>-2.7043828418459848E-3</v>
      </c>
      <c r="GK240">
        <v>1.1637646390227569E-6</v>
      </c>
      <c r="GL240">
        <v>-2.7935288173591201E-10</v>
      </c>
      <c r="GM240">
        <v>0.15243500000000409</v>
      </c>
      <c r="GN240">
        <v>0</v>
      </c>
      <c r="GO240">
        <v>0</v>
      </c>
      <c r="GP240">
        <v>0</v>
      </c>
      <c r="GQ240">
        <v>5</v>
      </c>
      <c r="GR240">
        <v>2087</v>
      </c>
      <c r="GS240">
        <v>4</v>
      </c>
      <c r="GT240">
        <v>31</v>
      </c>
      <c r="GU240">
        <v>56.5</v>
      </c>
      <c r="GV240">
        <v>56.5</v>
      </c>
      <c r="GW240">
        <v>3.8098100000000001</v>
      </c>
      <c r="GX240">
        <v>2.50732</v>
      </c>
      <c r="GY240">
        <v>2.04834</v>
      </c>
      <c r="GZ240">
        <v>2.6171899999999999</v>
      </c>
      <c r="HA240">
        <v>2.1972700000000001</v>
      </c>
      <c r="HB240">
        <v>2.3059099999999999</v>
      </c>
      <c r="HC240">
        <v>38.452399999999997</v>
      </c>
      <c r="HD240">
        <v>14.333399999999999</v>
      </c>
      <c r="HE240">
        <v>18</v>
      </c>
      <c r="HF240">
        <v>704.947</v>
      </c>
      <c r="HG240">
        <v>762.33500000000004</v>
      </c>
      <c r="HH240">
        <v>31</v>
      </c>
      <c r="HI240">
        <v>31.704499999999999</v>
      </c>
      <c r="HJ240">
        <v>30.000399999999999</v>
      </c>
      <c r="HK240">
        <v>31.565300000000001</v>
      </c>
      <c r="HL240">
        <v>31.550999999999998</v>
      </c>
      <c r="HM240">
        <v>76.1798</v>
      </c>
      <c r="HN240">
        <v>12.3718</v>
      </c>
      <c r="HO240">
        <v>100</v>
      </c>
      <c r="HP240">
        <v>31</v>
      </c>
      <c r="HQ240">
        <v>1501.36</v>
      </c>
      <c r="HR240">
        <v>33.062399999999997</v>
      </c>
      <c r="HS240">
        <v>99.414699999999996</v>
      </c>
      <c r="HT240">
        <v>98.413700000000006</v>
      </c>
    </row>
    <row r="241" spans="1:228" x14ac:dyDescent="0.2">
      <c r="A241">
        <v>226</v>
      </c>
      <c r="B241">
        <v>1670957890.0999999</v>
      </c>
      <c r="C241">
        <v>898.09999990463257</v>
      </c>
      <c r="D241" t="s">
        <v>811</v>
      </c>
      <c r="E241" t="s">
        <v>812</v>
      </c>
      <c r="F241">
        <v>4</v>
      </c>
      <c r="G241">
        <v>1670957887.7874999</v>
      </c>
      <c r="H241">
        <f t="shared" si="102"/>
        <v>2.0813278650897681E-3</v>
      </c>
      <c r="I241">
        <f t="shared" si="103"/>
        <v>2.0813278650897682</v>
      </c>
      <c r="J241">
        <f t="shared" si="104"/>
        <v>33.562053466573914</v>
      </c>
      <c r="K241">
        <f t="shared" si="105"/>
        <v>1468.9925000000001</v>
      </c>
      <c r="L241">
        <f t="shared" si="106"/>
        <v>1043.6719084194172</v>
      </c>
      <c r="M241">
        <f t="shared" si="107"/>
        <v>105.59513210573819</v>
      </c>
      <c r="N241">
        <f t="shared" si="108"/>
        <v>148.62760590610975</v>
      </c>
      <c r="O241">
        <f t="shared" si="109"/>
        <v>0.1385203691796717</v>
      </c>
      <c r="P241">
        <f t="shared" si="110"/>
        <v>3.6887140249214934</v>
      </c>
      <c r="Q241">
        <f t="shared" si="111"/>
        <v>0.13569409957584314</v>
      </c>
      <c r="R241">
        <f t="shared" si="112"/>
        <v>8.5057938428431387E-2</v>
      </c>
      <c r="S241">
        <f t="shared" si="113"/>
        <v>226.11099860936511</v>
      </c>
      <c r="T241">
        <f t="shared" si="114"/>
        <v>33.126827302142843</v>
      </c>
      <c r="U241">
        <f t="shared" si="115"/>
        <v>32.542112500000002</v>
      </c>
      <c r="V241">
        <f t="shared" si="116"/>
        <v>4.9235728914734533</v>
      </c>
      <c r="W241">
        <f t="shared" si="117"/>
        <v>69.985305416948577</v>
      </c>
      <c r="X241">
        <f t="shared" si="118"/>
        <v>3.4357978450790316</v>
      </c>
      <c r="Y241">
        <f t="shared" si="119"/>
        <v>4.909313211694541</v>
      </c>
      <c r="Z241">
        <f t="shared" si="120"/>
        <v>1.4877750463944217</v>
      </c>
      <c r="AA241">
        <f t="shared" si="121"/>
        <v>-91.786558850458775</v>
      </c>
      <c r="AB241">
        <f t="shared" si="122"/>
        <v>-10.229167329438496</v>
      </c>
      <c r="AC241">
        <f t="shared" si="123"/>
        <v>-0.63209166564553532</v>
      </c>
      <c r="AD241">
        <f t="shared" si="124"/>
        <v>123.46318076382232</v>
      </c>
      <c r="AE241">
        <f t="shared" si="125"/>
        <v>57.022077611971923</v>
      </c>
      <c r="AF241">
        <f t="shared" si="126"/>
        <v>2.0827347822420399</v>
      </c>
      <c r="AG241">
        <f t="shared" si="127"/>
        <v>33.562053466573914</v>
      </c>
      <c r="AH241">
        <v>1544.7628837811451</v>
      </c>
      <c r="AI241">
        <v>1523.7276363636361</v>
      </c>
      <c r="AJ241">
        <v>1.709360049974433</v>
      </c>
      <c r="AK241">
        <v>63.248288586622081</v>
      </c>
      <c r="AL241">
        <f t="shared" si="128"/>
        <v>2.0813278650897682</v>
      </c>
      <c r="AM241">
        <v>33.12259201569816</v>
      </c>
      <c r="AN241">
        <v>33.957788484848471</v>
      </c>
      <c r="AO241">
        <v>2.456364027677279E-6</v>
      </c>
      <c r="AP241">
        <v>96.55356453263947</v>
      </c>
      <c r="AQ241">
        <v>0</v>
      </c>
      <c r="AR241">
        <v>0</v>
      </c>
      <c r="AS241">
        <f t="shared" si="129"/>
        <v>1</v>
      </c>
      <c r="AT241">
        <f t="shared" si="130"/>
        <v>0</v>
      </c>
      <c r="AU241">
        <f t="shared" si="131"/>
        <v>47563.904468571884</v>
      </c>
      <c r="AV241">
        <f t="shared" si="132"/>
        <v>1199.98</v>
      </c>
      <c r="AW241">
        <f t="shared" si="133"/>
        <v>1025.9076510929353</v>
      </c>
      <c r="AX241">
        <f t="shared" si="134"/>
        <v>0.85493729153230502</v>
      </c>
      <c r="AY241">
        <f t="shared" si="135"/>
        <v>0.18842897265734854</v>
      </c>
      <c r="AZ241">
        <v>2.7</v>
      </c>
      <c r="BA241">
        <v>0.5</v>
      </c>
      <c r="BB241" t="s">
        <v>355</v>
      </c>
      <c r="BC241">
        <v>2</v>
      </c>
      <c r="BD241" t="b">
        <v>1</v>
      </c>
      <c r="BE241">
        <v>1670957887.7874999</v>
      </c>
      <c r="BF241">
        <v>1468.9925000000001</v>
      </c>
      <c r="BG241">
        <v>1493.95</v>
      </c>
      <c r="BH241">
        <v>33.958437500000002</v>
      </c>
      <c r="BI241">
        <v>33.122662499999997</v>
      </c>
      <c r="BJ241">
        <v>1474.7762499999999</v>
      </c>
      <c r="BK241">
        <v>33.805999999999997</v>
      </c>
      <c r="BL241">
        <v>649.98624999999993</v>
      </c>
      <c r="BM241">
        <v>101.07675</v>
      </c>
      <c r="BN241">
        <v>9.98087E-2</v>
      </c>
      <c r="BO241">
        <v>32.490675000000003</v>
      </c>
      <c r="BP241">
        <v>32.542112500000002</v>
      </c>
      <c r="BQ241">
        <v>999.9</v>
      </c>
      <c r="BR241">
        <v>0</v>
      </c>
      <c r="BS241">
        <v>0</v>
      </c>
      <c r="BT241">
        <v>9036.0162500000006</v>
      </c>
      <c r="BU241">
        <v>0</v>
      </c>
      <c r="BV241">
        <v>273.45049999999998</v>
      </c>
      <c r="BW241">
        <v>-24.958337499999999</v>
      </c>
      <c r="BX241">
        <v>1520.63</v>
      </c>
      <c r="BY241">
        <v>1545.13</v>
      </c>
      <c r="BZ241">
        <v>0.83577162500000002</v>
      </c>
      <c r="CA241">
        <v>1493.95</v>
      </c>
      <c r="CB241">
        <v>33.122662499999997</v>
      </c>
      <c r="CC241">
        <v>3.4324112499999999</v>
      </c>
      <c r="CD241">
        <v>3.3479337500000002</v>
      </c>
      <c r="CE241">
        <v>26.289087500000001</v>
      </c>
      <c r="CF241">
        <v>25.867699999999999</v>
      </c>
      <c r="CG241">
        <v>1199.98</v>
      </c>
      <c r="CH241">
        <v>0.50000774999999997</v>
      </c>
      <c r="CI241">
        <v>0.49999225000000003</v>
      </c>
      <c r="CJ241">
        <v>0</v>
      </c>
      <c r="CK241">
        <v>774.9855</v>
      </c>
      <c r="CL241">
        <v>4.9990899999999998</v>
      </c>
      <c r="CM241">
        <v>8253.3349999999991</v>
      </c>
      <c r="CN241">
        <v>9557.723750000001</v>
      </c>
      <c r="CO241">
        <v>41.75</v>
      </c>
      <c r="CP241">
        <v>43.5</v>
      </c>
      <c r="CQ241">
        <v>42.561999999999998</v>
      </c>
      <c r="CR241">
        <v>42.5</v>
      </c>
      <c r="CS241">
        <v>43.125</v>
      </c>
      <c r="CT241">
        <v>597.49874999999997</v>
      </c>
      <c r="CU241">
        <v>597.48125000000005</v>
      </c>
      <c r="CV241">
        <v>0</v>
      </c>
      <c r="CW241">
        <v>1670957922.4000001</v>
      </c>
      <c r="CX241">
        <v>0</v>
      </c>
      <c r="CY241">
        <v>1670954496.5999999</v>
      </c>
      <c r="CZ241" t="s">
        <v>356</v>
      </c>
      <c r="DA241">
        <v>1670954495.5999999</v>
      </c>
      <c r="DB241">
        <v>1670954496.5999999</v>
      </c>
      <c r="DC241">
        <v>16</v>
      </c>
      <c r="DD241">
        <v>-7.6999999999999999E-2</v>
      </c>
      <c r="DE241">
        <v>-1.0999999999999999E-2</v>
      </c>
      <c r="DF241">
        <v>-4.38</v>
      </c>
      <c r="DG241">
        <v>0.152</v>
      </c>
      <c r="DH241">
        <v>415</v>
      </c>
      <c r="DI241">
        <v>32</v>
      </c>
      <c r="DJ241">
        <v>0.4</v>
      </c>
      <c r="DK241">
        <v>0.41</v>
      </c>
      <c r="DL241">
        <v>-24.920621951219509</v>
      </c>
      <c r="DM241">
        <v>-4.4090592334527501E-2</v>
      </c>
      <c r="DN241">
        <v>4.8431830453440329E-2</v>
      </c>
      <c r="DO241">
        <v>1</v>
      </c>
      <c r="DP241">
        <v>0.83240034146341457</v>
      </c>
      <c r="DQ241">
        <v>6.3311038327527866E-2</v>
      </c>
      <c r="DR241">
        <v>8.2803458234891065E-3</v>
      </c>
      <c r="DS241">
        <v>1</v>
      </c>
      <c r="DT241">
        <v>0</v>
      </c>
      <c r="DU241">
        <v>0</v>
      </c>
      <c r="DV241">
        <v>0</v>
      </c>
      <c r="DW241">
        <v>-1</v>
      </c>
      <c r="DX241">
        <v>2</v>
      </c>
      <c r="DY241">
        <v>2</v>
      </c>
      <c r="DZ241" t="s">
        <v>738</v>
      </c>
      <c r="EA241">
        <v>3.29799</v>
      </c>
      <c r="EB241">
        <v>2.6254200000000001</v>
      </c>
      <c r="EC241">
        <v>0.23816699999999999</v>
      </c>
      <c r="ED241">
        <v>0.23846300000000001</v>
      </c>
      <c r="EE241">
        <v>0.13963</v>
      </c>
      <c r="EF241">
        <v>0.13583100000000001</v>
      </c>
      <c r="EG241">
        <v>23101.200000000001</v>
      </c>
      <c r="EH241">
        <v>23500.2</v>
      </c>
      <c r="EI241">
        <v>28213.9</v>
      </c>
      <c r="EJ241">
        <v>29701.3</v>
      </c>
      <c r="EK241">
        <v>33412.1</v>
      </c>
      <c r="EL241">
        <v>35625</v>
      </c>
      <c r="EM241">
        <v>39821.199999999997</v>
      </c>
      <c r="EN241">
        <v>42429.3</v>
      </c>
      <c r="EO241">
        <v>2.2450000000000001</v>
      </c>
      <c r="EP241">
        <v>2.21983</v>
      </c>
      <c r="EQ241">
        <v>0.13327600000000001</v>
      </c>
      <c r="ER241">
        <v>0</v>
      </c>
      <c r="ES241">
        <v>30.3901</v>
      </c>
      <c r="ET241">
        <v>999.9</v>
      </c>
      <c r="EU241">
        <v>71.8</v>
      </c>
      <c r="EV241">
        <v>33.6</v>
      </c>
      <c r="EW241">
        <v>37.113399999999999</v>
      </c>
      <c r="EX241">
        <v>57.464500000000001</v>
      </c>
      <c r="EY241">
        <v>-2.9166599999999998</v>
      </c>
      <c r="EZ241">
        <v>2</v>
      </c>
      <c r="FA241">
        <v>0.33693899999999999</v>
      </c>
      <c r="FB241">
        <v>-0.20405499999999999</v>
      </c>
      <c r="FC241">
        <v>20.272099999999998</v>
      </c>
      <c r="FD241">
        <v>5.2196899999999999</v>
      </c>
      <c r="FE241">
        <v>12.004</v>
      </c>
      <c r="FF241">
        <v>4.9868499999999996</v>
      </c>
      <c r="FG241">
        <v>3.2844500000000001</v>
      </c>
      <c r="FH241">
        <v>9999</v>
      </c>
      <c r="FI241">
        <v>9999</v>
      </c>
      <c r="FJ241">
        <v>9999</v>
      </c>
      <c r="FK241">
        <v>999.9</v>
      </c>
      <c r="FL241">
        <v>1.8658399999999999</v>
      </c>
      <c r="FM241">
        <v>1.8621799999999999</v>
      </c>
      <c r="FN241">
        <v>1.86419</v>
      </c>
      <c r="FO241">
        <v>1.86025</v>
      </c>
      <c r="FP241">
        <v>1.8609800000000001</v>
      </c>
      <c r="FQ241">
        <v>1.8602000000000001</v>
      </c>
      <c r="FR241">
        <v>1.8618600000000001</v>
      </c>
      <c r="FS241">
        <v>1.8584000000000001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-5.79</v>
      </c>
      <c r="GH241">
        <v>0.15240000000000001</v>
      </c>
      <c r="GI241">
        <v>-3.43048097447471</v>
      </c>
      <c r="GJ241">
        <v>-2.7043828418459848E-3</v>
      </c>
      <c r="GK241">
        <v>1.1637646390227569E-6</v>
      </c>
      <c r="GL241">
        <v>-2.7935288173591201E-10</v>
      </c>
      <c r="GM241">
        <v>0.15243500000000409</v>
      </c>
      <c r="GN241">
        <v>0</v>
      </c>
      <c r="GO241">
        <v>0</v>
      </c>
      <c r="GP241">
        <v>0</v>
      </c>
      <c r="GQ241">
        <v>5</v>
      </c>
      <c r="GR241">
        <v>2087</v>
      </c>
      <c r="GS241">
        <v>4</v>
      </c>
      <c r="GT241">
        <v>31</v>
      </c>
      <c r="GU241">
        <v>56.6</v>
      </c>
      <c r="GV241">
        <v>56.6</v>
      </c>
      <c r="GW241">
        <v>3.8232400000000002</v>
      </c>
      <c r="GX241">
        <v>2.50732</v>
      </c>
      <c r="GY241">
        <v>2.04834</v>
      </c>
      <c r="GZ241">
        <v>2.6171899999999999</v>
      </c>
      <c r="HA241">
        <v>2.1972700000000001</v>
      </c>
      <c r="HB241">
        <v>2.2790499999999998</v>
      </c>
      <c r="HC241">
        <v>38.452399999999997</v>
      </c>
      <c r="HD241">
        <v>14.333399999999999</v>
      </c>
      <c r="HE241">
        <v>18</v>
      </c>
      <c r="HF241">
        <v>704.846</v>
      </c>
      <c r="HG241">
        <v>762.43499999999995</v>
      </c>
      <c r="HH241">
        <v>30.9998</v>
      </c>
      <c r="HI241">
        <v>31.706800000000001</v>
      </c>
      <c r="HJ241">
        <v>30.000299999999999</v>
      </c>
      <c r="HK241">
        <v>31.567399999999999</v>
      </c>
      <c r="HL241">
        <v>31.553100000000001</v>
      </c>
      <c r="HM241">
        <v>76.446899999999999</v>
      </c>
      <c r="HN241">
        <v>12.3718</v>
      </c>
      <c r="HO241">
        <v>100</v>
      </c>
      <c r="HP241">
        <v>31</v>
      </c>
      <c r="HQ241">
        <v>1508.03</v>
      </c>
      <c r="HR241">
        <v>33.062100000000001</v>
      </c>
      <c r="HS241">
        <v>99.412300000000002</v>
      </c>
      <c r="HT241">
        <v>98.412999999999997</v>
      </c>
    </row>
    <row r="242" spans="1:228" x14ac:dyDescent="0.2">
      <c r="A242">
        <v>227</v>
      </c>
      <c r="B242">
        <v>1670957894.0999999</v>
      </c>
      <c r="C242">
        <v>902.09999990463257</v>
      </c>
      <c r="D242" t="s">
        <v>813</v>
      </c>
      <c r="E242" t="s">
        <v>814</v>
      </c>
      <c r="F242">
        <v>4</v>
      </c>
      <c r="G242">
        <v>1670957892.0999999</v>
      </c>
      <c r="H242">
        <f t="shared" si="102"/>
        <v>2.0685828742115194E-3</v>
      </c>
      <c r="I242">
        <f t="shared" si="103"/>
        <v>2.0685828742115193</v>
      </c>
      <c r="J242">
        <f t="shared" si="104"/>
        <v>33.034130475274431</v>
      </c>
      <c r="K242">
        <f t="shared" si="105"/>
        <v>1476.212857142857</v>
      </c>
      <c r="L242">
        <f t="shared" si="106"/>
        <v>1053.146043317163</v>
      </c>
      <c r="M242">
        <f t="shared" si="107"/>
        <v>106.55490420614419</v>
      </c>
      <c r="N242">
        <f t="shared" si="108"/>
        <v>149.35983530383365</v>
      </c>
      <c r="O242">
        <f t="shared" si="109"/>
        <v>0.13720541887034432</v>
      </c>
      <c r="P242">
        <f t="shared" si="110"/>
        <v>3.6929692885948677</v>
      </c>
      <c r="Q242">
        <f t="shared" si="111"/>
        <v>0.1344351004770398</v>
      </c>
      <c r="R242">
        <f t="shared" si="112"/>
        <v>8.4266181043629637E-2</v>
      </c>
      <c r="S242">
        <f t="shared" si="113"/>
        <v>226.1143663769183</v>
      </c>
      <c r="T242">
        <f t="shared" si="114"/>
        <v>33.137048073270321</v>
      </c>
      <c r="U242">
        <f t="shared" si="115"/>
        <v>32.55818571428572</v>
      </c>
      <c r="V242">
        <f t="shared" si="116"/>
        <v>4.9280361483867177</v>
      </c>
      <c r="W242">
        <f t="shared" si="117"/>
        <v>69.947508340523072</v>
      </c>
      <c r="X242">
        <f t="shared" si="118"/>
        <v>3.4355382622552253</v>
      </c>
      <c r="Y242">
        <f t="shared" si="119"/>
        <v>4.9115949141892399</v>
      </c>
      <c r="Z242">
        <f t="shared" si="120"/>
        <v>1.4924978861314924</v>
      </c>
      <c r="AA242">
        <f t="shared" si="121"/>
        <v>-91.224504752728009</v>
      </c>
      <c r="AB242">
        <f t="shared" si="122"/>
        <v>-11.800666426137429</v>
      </c>
      <c r="AC242">
        <f t="shared" si="123"/>
        <v>-0.72844614102632188</v>
      </c>
      <c r="AD242">
        <f t="shared" si="124"/>
        <v>122.36074905702655</v>
      </c>
      <c r="AE242">
        <f t="shared" si="125"/>
        <v>57.060880649587411</v>
      </c>
      <c r="AF242">
        <f t="shared" si="126"/>
        <v>2.0729667680752084</v>
      </c>
      <c r="AG242">
        <f t="shared" si="127"/>
        <v>33.034130475274431</v>
      </c>
      <c r="AH242">
        <v>1551.6819830116081</v>
      </c>
      <c r="AI242">
        <v>1530.7230303030301</v>
      </c>
      <c r="AJ242">
        <v>1.7481796570134349</v>
      </c>
      <c r="AK242">
        <v>63.248288586622081</v>
      </c>
      <c r="AL242">
        <f t="shared" si="128"/>
        <v>2.0685828742115193</v>
      </c>
      <c r="AM242">
        <v>33.122744117102108</v>
      </c>
      <c r="AN242">
        <v>33.952875151515137</v>
      </c>
      <c r="AO242">
        <v>-2.809021664197293E-6</v>
      </c>
      <c r="AP242">
        <v>96.55356453263947</v>
      </c>
      <c r="AQ242">
        <v>0</v>
      </c>
      <c r="AR242">
        <v>0</v>
      </c>
      <c r="AS242">
        <f t="shared" si="129"/>
        <v>1</v>
      </c>
      <c r="AT242">
        <f t="shared" si="130"/>
        <v>0</v>
      </c>
      <c r="AU242">
        <f t="shared" si="131"/>
        <v>47638.858889364623</v>
      </c>
      <c r="AV242">
        <f t="shared" si="132"/>
        <v>1200</v>
      </c>
      <c r="AW242">
        <f t="shared" si="133"/>
        <v>1025.9245421642065</v>
      </c>
      <c r="AX242">
        <f t="shared" si="134"/>
        <v>0.85493711847017206</v>
      </c>
      <c r="AY242">
        <f t="shared" si="135"/>
        <v>0.18842863864743192</v>
      </c>
      <c r="AZ242">
        <v>2.7</v>
      </c>
      <c r="BA242">
        <v>0.5</v>
      </c>
      <c r="BB242" t="s">
        <v>355</v>
      </c>
      <c r="BC242">
        <v>2</v>
      </c>
      <c r="BD242" t="b">
        <v>1</v>
      </c>
      <c r="BE242">
        <v>1670957892.0999999</v>
      </c>
      <c r="BF242">
        <v>1476.212857142857</v>
      </c>
      <c r="BG242">
        <v>1501.187142857143</v>
      </c>
      <c r="BH242">
        <v>33.955485714285722</v>
      </c>
      <c r="BI242">
        <v>33.123614285714282</v>
      </c>
      <c r="BJ242">
        <v>1482.002857142857</v>
      </c>
      <c r="BK242">
        <v>33.803057142857149</v>
      </c>
      <c r="BL242">
        <v>649.97557142857147</v>
      </c>
      <c r="BM242">
        <v>101.078</v>
      </c>
      <c r="BN242">
        <v>9.9709285714285709E-2</v>
      </c>
      <c r="BO242">
        <v>32.498914285714292</v>
      </c>
      <c r="BP242">
        <v>32.55818571428572</v>
      </c>
      <c r="BQ242">
        <v>999.89999999999986</v>
      </c>
      <c r="BR242">
        <v>0</v>
      </c>
      <c r="BS242">
        <v>0</v>
      </c>
      <c r="BT242">
        <v>9050.6271428571417</v>
      </c>
      <c r="BU242">
        <v>0</v>
      </c>
      <c r="BV242">
        <v>273.48500000000001</v>
      </c>
      <c r="BW242">
        <v>-24.97352857142857</v>
      </c>
      <c r="BX242">
        <v>1528.0985714285709</v>
      </c>
      <c r="BY242">
        <v>1552.6157142857139</v>
      </c>
      <c r="BZ242">
        <v>0.83186899999999997</v>
      </c>
      <c r="CA242">
        <v>1501.187142857143</v>
      </c>
      <c r="CB242">
        <v>33.123614285714282</v>
      </c>
      <c r="CC242">
        <v>3.4321585714285709</v>
      </c>
      <c r="CD242">
        <v>3.3480757142857138</v>
      </c>
      <c r="CE242">
        <v>26.287842857142859</v>
      </c>
      <c r="CF242">
        <v>25.868414285714291</v>
      </c>
      <c r="CG242">
        <v>1200</v>
      </c>
      <c r="CH242">
        <v>0.50001457142857142</v>
      </c>
      <c r="CI242">
        <v>0.49998542857142858</v>
      </c>
      <c r="CJ242">
        <v>0</v>
      </c>
      <c r="CK242">
        <v>774.85528571428574</v>
      </c>
      <c r="CL242">
        <v>4.9990899999999998</v>
      </c>
      <c r="CM242">
        <v>8251.0399999999991</v>
      </c>
      <c r="CN242">
        <v>9557.8971428571422</v>
      </c>
      <c r="CO242">
        <v>41.75</v>
      </c>
      <c r="CP242">
        <v>43.5</v>
      </c>
      <c r="CQ242">
        <v>42.561999999999998</v>
      </c>
      <c r="CR242">
        <v>42.5</v>
      </c>
      <c r="CS242">
        <v>43.125</v>
      </c>
      <c r="CT242">
        <v>597.51571428571435</v>
      </c>
      <c r="CU242">
        <v>597.48428571428565</v>
      </c>
      <c r="CV242">
        <v>0</v>
      </c>
      <c r="CW242">
        <v>1670957926</v>
      </c>
      <c r="CX242">
        <v>0</v>
      </c>
      <c r="CY242">
        <v>1670954496.5999999</v>
      </c>
      <c r="CZ242" t="s">
        <v>356</v>
      </c>
      <c r="DA242">
        <v>1670954495.5999999</v>
      </c>
      <c r="DB242">
        <v>1670954496.5999999</v>
      </c>
      <c r="DC242">
        <v>16</v>
      </c>
      <c r="DD242">
        <v>-7.6999999999999999E-2</v>
      </c>
      <c r="DE242">
        <v>-1.0999999999999999E-2</v>
      </c>
      <c r="DF242">
        <v>-4.38</v>
      </c>
      <c r="DG242">
        <v>0.152</v>
      </c>
      <c r="DH242">
        <v>415</v>
      </c>
      <c r="DI242">
        <v>32</v>
      </c>
      <c r="DJ242">
        <v>0.4</v>
      </c>
      <c r="DK242">
        <v>0.41</v>
      </c>
      <c r="DL242">
        <v>-24.931012195121951</v>
      </c>
      <c r="DM242">
        <v>-0.20065087108016541</v>
      </c>
      <c r="DN242">
        <v>5.1272505802613069E-2</v>
      </c>
      <c r="DO242">
        <v>0</v>
      </c>
      <c r="DP242">
        <v>0.834982</v>
      </c>
      <c r="DQ242">
        <v>1.8111470383273608E-2</v>
      </c>
      <c r="DR242">
        <v>5.9550942283302854E-3</v>
      </c>
      <c r="DS242">
        <v>1</v>
      </c>
      <c r="DT242">
        <v>0</v>
      </c>
      <c r="DU242">
        <v>0</v>
      </c>
      <c r="DV242">
        <v>0</v>
      </c>
      <c r="DW242">
        <v>-1</v>
      </c>
      <c r="DX242">
        <v>1</v>
      </c>
      <c r="DY242">
        <v>2</v>
      </c>
      <c r="DZ242" t="s">
        <v>357</v>
      </c>
      <c r="EA242">
        <v>3.2981099999999999</v>
      </c>
      <c r="EB242">
        <v>2.6255600000000001</v>
      </c>
      <c r="EC242">
        <v>0.238818</v>
      </c>
      <c r="ED242">
        <v>0.23910699999999999</v>
      </c>
      <c r="EE242">
        <v>0.139621</v>
      </c>
      <c r="EF242">
        <v>0.13583899999999999</v>
      </c>
      <c r="EG242">
        <v>23081.200000000001</v>
      </c>
      <c r="EH242">
        <v>23480.1</v>
      </c>
      <c r="EI242">
        <v>28213.7</v>
      </c>
      <c r="EJ242">
        <v>29701.200000000001</v>
      </c>
      <c r="EK242">
        <v>33411.800000000003</v>
      </c>
      <c r="EL242">
        <v>35624.699999999997</v>
      </c>
      <c r="EM242">
        <v>39820.5</v>
      </c>
      <c r="EN242">
        <v>42429.3</v>
      </c>
      <c r="EO242">
        <v>2.2450000000000001</v>
      </c>
      <c r="EP242">
        <v>2.2197</v>
      </c>
      <c r="EQ242">
        <v>0.133574</v>
      </c>
      <c r="ER242">
        <v>0</v>
      </c>
      <c r="ES242">
        <v>30.395299999999999</v>
      </c>
      <c r="ET242">
        <v>999.9</v>
      </c>
      <c r="EU242">
        <v>71.8</v>
      </c>
      <c r="EV242">
        <v>33.6</v>
      </c>
      <c r="EW242">
        <v>37.118099999999998</v>
      </c>
      <c r="EX242">
        <v>57.314500000000002</v>
      </c>
      <c r="EY242">
        <v>-2.9527199999999998</v>
      </c>
      <c r="EZ242">
        <v>2</v>
      </c>
      <c r="FA242">
        <v>0.33709600000000001</v>
      </c>
      <c r="FB242">
        <v>-0.20530000000000001</v>
      </c>
      <c r="FC242">
        <v>20.272200000000002</v>
      </c>
      <c r="FD242">
        <v>5.2199900000000001</v>
      </c>
      <c r="FE242">
        <v>12.004</v>
      </c>
      <c r="FF242">
        <v>4.9867999999999997</v>
      </c>
      <c r="FG242">
        <v>3.2844000000000002</v>
      </c>
      <c r="FH242">
        <v>9999</v>
      </c>
      <c r="FI242">
        <v>9999</v>
      </c>
      <c r="FJ242">
        <v>9999</v>
      </c>
      <c r="FK242">
        <v>999.9</v>
      </c>
      <c r="FL242">
        <v>1.8658300000000001</v>
      </c>
      <c r="FM242">
        <v>1.86219</v>
      </c>
      <c r="FN242">
        <v>1.8642000000000001</v>
      </c>
      <c r="FO242">
        <v>1.8602700000000001</v>
      </c>
      <c r="FP242">
        <v>1.8609899999999999</v>
      </c>
      <c r="FQ242">
        <v>1.8602000000000001</v>
      </c>
      <c r="FR242">
        <v>1.8618699999999999</v>
      </c>
      <c r="FS242">
        <v>1.85839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-5.8</v>
      </c>
      <c r="GH242">
        <v>0.1525</v>
      </c>
      <c r="GI242">
        <v>-3.43048097447471</v>
      </c>
      <c r="GJ242">
        <v>-2.7043828418459848E-3</v>
      </c>
      <c r="GK242">
        <v>1.1637646390227569E-6</v>
      </c>
      <c r="GL242">
        <v>-2.7935288173591201E-10</v>
      </c>
      <c r="GM242">
        <v>0.15243500000000409</v>
      </c>
      <c r="GN242">
        <v>0</v>
      </c>
      <c r="GO242">
        <v>0</v>
      </c>
      <c r="GP242">
        <v>0</v>
      </c>
      <c r="GQ242">
        <v>5</v>
      </c>
      <c r="GR242">
        <v>2087</v>
      </c>
      <c r="GS242">
        <v>4</v>
      </c>
      <c r="GT242">
        <v>31</v>
      </c>
      <c r="GU242">
        <v>56.6</v>
      </c>
      <c r="GV242">
        <v>56.6</v>
      </c>
      <c r="GW242">
        <v>3.8366699999999998</v>
      </c>
      <c r="GX242">
        <v>2.5109900000000001</v>
      </c>
      <c r="GY242">
        <v>2.04834</v>
      </c>
      <c r="GZ242">
        <v>2.6171899999999999</v>
      </c>
      <c r="HA242">
        <v>2.1972700000000001</v>
      </c>
      <c r="HB242">
        <v>2.2888199999999999</v>
      </c>
      <c r="HC242">
        <v>38.452399999999997</v>
      </c>
      <c r="HD242">
        <v>14.3422</v>
      </c>
      <c r="HE242">
        <v>18</v>
      </c>
      <c r="HF242">
        <v>704.87</v>
      </c>
      <c r="HG242">
        <v>762.34900000000005</v>
      </c>
      <c r="HH242">
        <v>30.999700000000001</v>
      </c>
      <c r="HI242">
        <v>31.709599999999998</v>
      </c>
      <c r="HJ242">
        <v>30.000299999999999</v>
      </c>
      <c r="HK242">
        <v>31.569500000000001</v>
      </c>
      <c r="HL242">
        <v>31.555900000000001</v>
      </c>
      <c r="HM242">
        <v>76.713200000000001</v>
      </c>
      <c r="HN242">
        <v>12.3718</v>
      </c>
      <c r="HO242">
        <v>100</v>
      </c>
      <c r="HP242">
        <v>31</v>
      </c>
      <c r="HQ242">
        <v>1514.71</v>
      </c>
      <c r="HR242">
        <v>33.062100000000001</v>
      </c>
      <c r="HS242">
        <v>99.410799999999995</v>
      </c>
      <c r="HT242">
        <v>98.412800000000004</v>
      </c>
    </row>
    <row r="243" spans="1:228" x14ac:dyDescent="0.2">
      <c r="A243">
        <v>228</v>
      </c>
      <c r="B243">
        <v>1670957898.0999999</v>
      </c>
      <c r="C243">
        <v>906.09999990463257</v>
      </c>
      <c r="D243" t="s">
        <v>815</v>
      </c>
      <c r="E243" t="s">
        <v>816</v>
      </c>
      <c r="F243">
        <v>4</v>
      </c>
      <c r="G243">
        <v>1670957895.7874999</v>
      </c>
      <c r="H243">
        <f t="shared" si="102"/>
        <v>2.0636320548526208E-3</v>
      </c>
      <c r="I243">
        <f t="shared" si="103"/>
        <v>2.0636320548526208</v>
      </c>
      <c r="J243">
        <f t="shared" si="104"/>
        <v>33.334927471324058</v>
      </c>
      <c r="K243">
        <f t="shared" si="105"/>
        <v>1482.3887500000001</v>
      </c>
      <c r="L243">
        <f t="shared" si="106"/>
        <v>1053.9929770114104</v>
      </c>
      <c r="M243">
        <f t="shared" si="107"/>
        <v>106.64109018502775</v>
      </c>
      <c r="N243">
        <f t="shared" si="108"/>
        <v>149.98539442479526</v>
      </c>
      <c r="O243">
        <f t="shared" si="109"/>
        <v>0.13664370377175339</v>
      </c>
      <c r="P243">
        <f t="shared" si="110"/>
        <v>3.6809270388868143</v>
      </c>
      <c r="Q243">
        <f t="shared" si="111"/>
        <v>0.13388698290618939</v>
      </c>
      <c r="R243">
        <f t="shared" si="112"/>
        <v>8.3922412534829696E-2</v>
      </c>
      <c r="S243">
        <f t="shared" si="113"/>
        <v>226.11828823382018</v>
      </c>
      <c r="T243">
        <f t="shared" si="114"/>
        <v>33.14417790010922</v>
      </c>
      <c r="U243">
        <f t="shared" si="115"/>
        <v>32.566362499999997</v>
      </c>
      <c r="V243">
        <f t="shared" si="116"/>
        <v>4.9303080530107968</v>
      </c>
      <c r="W243">
        <f t="shared" si="117"/>
        <v>69.926346091368501</v>
      </c>
      <c r="X243">
        <f t="shared" si="118"/>
        <v>3.4352951261944553</v>
      </c>
      <c r="Y243">
        <f t="shared" si="119"/>
        <v>4.9127336379134761</v>
      </c>
      <c r="Z243">
        <f t="shared" si="120"/>
        <v>1.4950129268163415</v>
      </c>
      <c r="AA243">
        <f t="shared" si="121"/>
        <v>-91.006173619000577</v>
      </c>
      <c r="AB243">
        <f t="shared" si="122"/>
        <v>-12.569082298539183</v>
      </c>
      <c r="AC243">
        <f t="shared" si="123"/>
        <v>-0.77846513903003989</v>
      </c>
      <c r="AD243">
        <f t="shared" si="124"/>
        <v>121.76456717725038</v>
      </c>
      <c r="AE243">
        <f t="shared" si="125"/>
        <v>57.115496869432285</v>
      </c>
      <c r="AF243">
        <f t="shared" si="126"/>
        <v>2.0615808779620837</v>
      </c>
      <c r="AG243">
        <f t="shared" si="127"/>
        <v>33.334927471324058</v>
      </c>
      <c r="AH243">
        <v>1558.6576714132079</v>
      </c>
      <c r="AI243">
        <v>1537.62896969697</v>
      </c>
      <c r="AJ243">
        <v>1.733431368527945</v>
      </c>
      <c r="AK243">
        <v>63.248288586622081</v>
      </c>
      <c r="AL243">
        <f t="shared" si="128"/>
        <v>2.0636320548526208</v>
      </c>
      <c r="AM243">
        <v>33.12535100342366</v>
      </c>
      <c r="AN243">
        <v>33.953383636363647</v>
      </c>
      <c r="AO243">
        <v>4.2515692194105771E-7</v>
      </c>
      <c r="AP243">
        <v>96.55356453263947</v>
      </c>
      <c r="AQ243">
        <v>0</v>
      </c>
      <c r="AR243">
        <v>0</v>
      </c>
      <c r="AS243">
        <f t="shared" si="129"/>
        <v>1</v>
      </c>
      <c r="AT243">
        <f t="shared" si="130"/>
        <v>0</v>
      </c>
      <c r="AU243">
        <f t="shared" si="131"/>
        <v>47422.535565558297</v>
      </c>
      <c r="AV243">
        <f t="shared" si="132"/>
        <v>1200.0225</v>
      </c>
      <c r="AW243">
        <f t="shared" si="133"/>
        <v>1025.9436135926528</v>
      </c>
      <c r="AX243">
        <f t="shared" si="134"/>
        <v>0.85493698125881212</v>
      </c>
      <c r="AY243">
        <f t="shared" si="135"/>
        <v>0.1884283738295075</v>
      </c>
      <c r="AZ243">
        <v>2.7</v>
      </c>
      <c r="BA243">
        <v>0.5</v>
      </c>
      <c r="BB243" t="s">
        <v>355</v>
      </c>
      <c r="BC243">
        <v>2</v>
      </c>
      <c r="BD243" t="b">
        <v>1</v>
      </c>
      <c r="BE243">
        <v>1670957895.7874999</v>
      </c>
      <c r="BF243">
        <v>1482.3887500000001</v>
      </c>
      <c r="BG243">
        <v>1507.3812499999999</v>
      </c>
      <c r="BH243">
        <v>33.952924999999993</v>
      </c>
      <c r="BI243">
        <v>33.125712500000013</v>
      </c>
      <c r="BJ243">
        <v>1488.1875</v>
      </c>
      <c r="BK243">
        <v>33.8005</v>
      </c>
      <c r="BL243">
        <v>650.04787499999998</v>
      </c>
      <c r="BM243">
        <v>101.078</v>
      </c>
      <c r="BN243">
        <v>0.1001790875</v>
      </c>
      <c r="BO243">
        <v>32.503025000000001</v>
      </c>
      <c r="BP243">
        <v>32.566362499999997</v>
      </c>
      <c r="BQ243">
        <v>999.9</v>
      </c>
      <c r="BR243">
        <v>0</v>
      </c>
      <c r="BS243">
        <v>0</v>
      </c>
      <c r="BT243">
        <v>9008.9862499999981</v>
      </c>
      <c r="BU243">
        <v>0</v>
      </c>
      <c r="BV243">
        <v>273.33987500000001</v>
      </c>
      <c r="BW243">
        <v>-24.991262500000001</v>
      </c>
      <c r="BX243">
        <v>1534.4875</v>
      </c>
      <c r="BY243">
        <v>1559.0250000000001</v>
      </c>
      <c r="BZ243">
        <v>0.82720700000000003</v>
      </c>
      <c r="CA243">
        <v>1507.3812499999999</v>
      </c>
      <c r="CB243">
        <v>33.125712500000013</v>
      </c>
      <c r="CC243">
        <v>3.43189375</v>
      </c>
      <c r="CD243">
        <v>3.3482799999999999</v>
      </c>
      <c r="CE243">
        <v>26.286525000000001</v>
      </c>
      <c r="CF243">
        <v>25.8694375</v>
      </c>
      <c r="CG243">
        <v>1200.0225</v>
      </c>
      <c r="CH243">
        <v>0.50001650000000009</v>
      </c>
      <c r="CI243">
        <v>0.49998350000000003</v>
      </c>
      <c r="CJ243">
        <v>0</v>
      </c>
      <c r="CK243">
        <v>774.64125000000001</v>
      </c>
      <c r="CL243">
        <v>4.9990899999999998</v>
      </c>
      <c r="CM243">
        <v>8249.5487499999999</v>
      </c>
      <c r="CN243">
        <v>9558.09375</v>
      </c>
      <c r="CO243">
        <v>41.75</v>
      </c>
      <c r="CP243">
        <v>43.5</v>
      </c>
      <c r="CQ243">
        <v>42.561999999999998</v>
      </c>
      <c r="CR243">
        <v>42.5</v>
      </c>
      <c r="CS243">
        <v>43.125</v>
      </c>
      <c r="CT243">
        <v>597.53250000000003</v>
      </c>
      <c r="CU243">
        <v>597.49</v>
      </c>
      <c r="CV243">
        <v>0</v>
      </c>
      <c r="CW243">
        <v>1670957930.2</v>
      </c>
      <c r="CX243">
        <v>0</v>
      </c>
      <c r="CY243">
        <v>1670954496.5999999</v>
      </c>
      <c r="CZ243" t="s">
        <v>356</v>
      </c>
      <c r="DA243">
        <v>1670954495.5999999</v>
      </c>
      <c r="DB243">
        <v>1670954496.5999999</v>
      </c>
      <c r="DC243">
        <v>16</v>
      </c>
      <c r="DD243">
        <v>-7.6999999999999999E-2</v>
      </c>
      <c r="DE243">
        <v>-1.0999999999999999E-2</v>
      </c>
      <c r="DF243">
        <v>-4.38</v>
      </c>
      <c r="DG243">
        <v>0.152</v>
      </c>
      <c r="DH243">
        <v>415</v>
      </c>
      <c r="DI243">
        <v>32</v>
      </c>
      <c r="DJ243">
        <v>0.4</v>
      </c>
      <c r="DK243">
        <v>0.41</v>
      </c>
      <c r="DL243">
        <v>-24.946065853658538</v>
      </c>
      <c r="DM243">
        <v>-0.34724947735193951</v>
      </c>
      <c r="DN243">
        <v>5.5853644158055507E-2</v>
      </c>
      <c r="DO243">
        <v>0</v>
      </c>
      <c r="DP243">
        <v>0.83549499999999988</v>
      </c>
      <c r="DQ243">
        <v>-4.4616104529616903E-2</v>
      </c>
      <c r="DR243">
        <v>4.7586941229813837E-3</v>
      </c>
      <c r="DS243">
        <v>1</v>
      </c>
      <c r="DT243">
        <v>0</v>
      </c>
      <c r="DU243">
        <v>0</v>
      </c>
      <c r="DV243">
        <v>0</v>
      </c>
      <c r="DW243">
        <v>-1</v>
      </c>
      <c r="DX243">
        <v>1</v>
      </c>
      <c r="DY243">
        <v>2</v>
      </c>
      <c r="DZ243" t="s">
        <v>357</v>
      </c>
      <c r="EA243">
        <v>3.2980700000000001</v>
      </c>
      <c r="EB243">
        <v>2.62547</v>
      </c>
      <c r="EC243">
        <v>0.23946000000000001</v>
      </c>
      <c r="ED243">
        <v>0.23973800000000001</v>
      </c>
      <c r="EE243">
        <v>0.139623</v>
      </c>
      <c r="EF243">
        <v>0.13584199999999999</v>
      </c>
      <c r="EG243">
        <v>23061.8</v>
      </c>
      <c r="EH243">
        <v>23460.1</v>
      </c>
      <c r="EI243">
        <v>28213.8</v>
      </c>
      <c r="EJ243">
        <v>29700.6</v>
      </c>
      <c r="EK243">
        <v>33412.199999999997</v>
      </c>
      <c r="EL243">
        <v>35623.9</v>
      </c>
      <c r="EM243">
        <v>39820.9</v>
      </c>
      <c r="EN243">
        <v>42428.4</v>
      </c>
      <c r="EO243">
        <v>2.2450199999999998</v>
      </c>
      <c r="EP243">
        <v>2.2196799999999999</v>
      </c>
      <c r="EQ243">
        <v>0.133522</v>
      </c>
      <c r="ER243">
        <v>0</v>
      </c>
      <c r="ES243">
        <v>30.3994</v>
      </c>
      <c r="ET243">
        <v>999.9</v>
      </c>
      <c r="EU243">
        <v>71.8</v>
      </c>
      <c r="EV243">
        <v>33.6</v>
      </c>
      <c r="EW243">
        <v>37.114899999999999</v>
      </c>
      <c r="EX243">
        <v>57.314500000000002</v>
      </c>
      <c r="EY243">
        <v>-2.9807700000000001</v>
      </c>
      <c r="EZ243">
        <v>2</v>
      </c>
      <c r="FA243">
        <v>0.337279</v>
      </c>
      <c r="FB243">
        <v>-0.206789</v>
      </c>
      <c r="FC243">
        <v>20.272099999999998</v>
      </c>
      <c r="FD243">
        <v>5.2201399999999998</v>
      </c>
      <c r="FE243">
        <v>12.004</v>
      </c>
      <c r="FF243">
        <v>4.9870000000000001</v>
      </c>
      <c r="FG243">
        <v>3.28443</v>
      </c>
      <c r="FH243">
        <v>9999</v>
      </c>
      <c r="FI243">
        <v>9999</v>
      </c>
      <c r="FJ243">
        <v>9999</v>
      </c>
      <c r="FK243">
        <v>999.9</v>
      </c>
      <c r="FL243">
        <v>1.8658300000000001</v>
      </c>
      <c r="FM243">
        <v>1.8622000000000001</v>
      </c>
      <c r="FN243">
        <v>1.86419</v>
      </c>
      <c r="FO243">
        <v>1.8602700000000001</v>
      </c>
      <c r="FP243">
        <v>1.8609899999999999</v>
      </c>
      <c r="FQ243">
        <v>1.8602000000000001</v>
      </c>
      <c r="FR243">
        <v>1.8618699999999999</v>
      </c>
      <c r="FS243">
        <v>1.85839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-5.81</v>
      </c>
      <c r="GH243">
        <v>0.15240000000000001</v>
      </c>
      <c r="GI243">
        <v>-3.43048097447471</v>
      </c>
      <c r="GJ243">
        <v>-2.7043828418459848E-3</v>
      </c>
      <c r="GK243">
        <v>1.1637646390227569E-6</v>
      </c>
      <c r="GL243">
        <v>-2.7935288173591201E-10</v>
      </c>
      <c r="GM243">
        <v>0.15243500000000409</v>
      </c>
      <c r="GN243">
        <v>0</v>
      </c>
      <c r="GO243">
        <v>0</v>
      </c>
      <c r="GP243">
        <v>0</v>
      </c>
      <c r="GQ243">
        <v>5</v>
      </c>
      <c r="GR243">
        <v>2087</v>
      </c>
      <c r="GS243">
        <v>4</v>
      </c>
      <c r="GT243">
        <v>31</v>
      </c>
      <c r="GU243">
        <v>56.7</v>
      </c>
      <c r="GV243">
        <v>56.7</v>
      </c>
      <c r="GW243">
        <v>3.8500999999999999</v>
      </c>
      <c r="GX243">
        <v>2.5097700000000001</v>
      </c>
      <c r="GY243">
        <v>2.04834</v>
      </c>
      <c r="GZ243">
        <v>2.6184099999999999</v>
      </c>
      <c r="HA243">
        <v>2.1972700000000001</v>
      </c>
      <c r="HB243">
        <v>2.2900399999999999</v>
      </c>
      <c r="HC243">
        <v>38.452399999999997</v>
      </c>
      <c r="HD243">
        <v>14.350899999999999</v>
      </c>
      <c r="HE243">
        <v>18</v>
      </c>
      <c r="HF243">
        <v>704.923</v>
      </c>
      <c r="HG243">
        <v>762.36099999999999</v>
      </c>
      <c r="HH243">
        <v>30.999700000000001</v>
      </c>
      <c r="HI243">
        <v>31.7117</v>
      </c>
      <c r="HJ243">
        <v>30.000299999999999</v>
      </c>
      <c r="HK243">
        <v>31.572199999999999</v>
      </c>
      <c r="HL243">
        <v>31.558599999999998</v>
      </c>
      <c r="HM243">
        <v>76.982100000000003</v>
      </c>
      <c r="HN243">
        <v>12.3718</v>
      </c>
      <c r="HO243">
        <v>100</v>
      </c>
      <c r="HP243">
        <v>31</v>
      </c>
      <c r="HQ243">
        <v>1521.39</v>
      </c>
      <c r="HR243">
        <v>33.062100000000001</v>
      </c>
      <c r="HS243">
        <v>99.411699999999996</v>
      </c>
      <c r="HT243">
        <v>98.410799999999995</v>
      </c>
    </row>
    <row r="244" spans="1:228" x14ac:dyDescent="0.2">
      <c r="A244">
        <v>229</v>
      </c>
      <c r="B244">
        <v>1670957902.0999999</v>
      </c>
      <c r="C244">
        <v>910.09999990463257</v>
      </c>
      <c r="D244" t="s">
        <v>817</v>
      </c>
      <c r="E244" t="s">
        <v>818</v>
      </c>
      <c r="F244">
        <v>4</v>
      </c>
      <c r="G244">
        <v>1670957900.0999999</v>
      </c>
      <c r="H244">
        <f t="shared" si="102"/>
        <v>2.0604254618410501E-3</v>
      </c>
      <c r="I244">
        <f t="shared" si="103"/>
        <v>2.0604254618410502</v>
      </c>
      <c r="J244">
        <f t="shared" si="104"/>
        <v>33.974834262342227</v>
      </c>
      <c r="K244">
        <f t="shared" si="105"/>
        <v>1489.545714285714</v>
      </c>
      <c r="L244">
        <f t="shared" si="106"/>
        <v>1052.7419725460857</v>
      </c>
      <c r="M244">
        <f t="shared" si="107"/>
        <v>106.51434650328927</v>
      </c>
      <c r="N244">
        <f t="shared" si="108"/>
        <v>150.70928345356967</v>
      </c>
      <c r="O244">
        <f t="shared" si="109"/>
        <v>0.13640316790795748</v>
      </c>
      <c r="P244">
        <f t="shared" si="110"/>
        <v>3.6793078571785647</v>
      </c>
      <c r="Q244">
        <f t="shared" si="111"/>
        <v>0.13365485605200758</v>
      </c>
      <c r="R244">
        <f t="shared" si="112"/>
        <v>8.3776597831416652E-2</v>
      </c>
      <c r="S244">
        <f t="shared" si="113"/>
        <v>226.1078795203679</v>
      </c>
      <c r="T244">
        <f t="shared" si="114"/>
        <v>33.145797379513205</v>
      </c>
      <c r="U244">
        <f t="shared" si="115"/>
        <v>32.567399999999999</v>
      </c>
      <c r="V244">
        <f t="shared" si="116"/>
        <v>4.930596385601989</v>
      </c>
      <c r="W244">
        <f t="shared" si="117"/>
        <v>69.923943684344209</v>
      </c>
      <c r="X244">
        <f t="shared" si="118"/>
        <v>3.4353189344036381</v>
      </c>
      <c r="Y244">
        <f t="shared" si="119"/>
        <v>4.9129364755392038</v>
      </c>
      <c r="Z244">
        <f t="shared" si="120"/>
        <v>1.4952774511983509</v>
      </c>
      <c r="AA244">
        <f t="shared" si="121"/>
        <v>-90.864762867190308</v>
      </c>
      <c r="AB244">
        <f t="shared" si="122"/>
        <v>-12.624123647845037</v>
      </c>
      <c r="AC244">
        <f t="shared" si="123"/>
        <v>-0.78222500214019086</v>
      </c>
      <c r="AD244">
        <f t="shared" si="124"/>
        <v>121.83676800319236</v>
      </c>
      <c r="AE244">
        <f t="shared" si="125"/>
        <v>57.430865201334775</v>
      </c>
      <c r="AF244">
        <f t="shared" si="126"/>
        <v>2.0564368256484564</v>
      </c>
      <c r="AG244">
        <f t="shared" si="127"/>
        <v>33.974834262342227</v>
      </c>
      <c r="AH244">
        <v>1565.642628025578</v>
      </c>
      <c r="AI244">
        <v>1544.453818181818</v>
      </c>
      <c r="AJ244">
        <v>1.7036124974364431</v>
      </c>
      <c r="AK244">
        <v>63.248288586622081</v>
      </c>
      <c r="AL244">
        <f t="shared" si="128"/>
        <v>2.0604254618410502</v>
      </c>
      <c r="AM244">
        <v>33.127308142941118</v>
      </c>
      <c r="AN244">
        <v>33.954136363636373</v>
      </c>
      <c r="AO244">
        <v>-9.6629561912206509E-6</v>
      </c>
      <c r="AP244">
        <v>96.55356453263947</v>
      </c>
      <c r="AQ244">
        <v>0</v>
      </c>
      <c r="AR244">
        <v>0</v>
      </c>
      <c r="AS244">
        <f t="shared" si="129"/>
        <v>1</v>
      </c>
      <c r="AT244">
        <f t="shared" si="130"/>
        <v>0</v>
      </c>
      <c r="AU244">
        <f t="shared" si="131"/>
        <v>47393.430295195285</v>
      </c>
      <c r="AV244">
        <f t="shared" si="132"/>
        <v>1199.961428571429</v>
      </c>
      <c r="AW244">
        <f t="shared" si="133"/>
        <v>1025.8919707359423</v>
      </c>
      <c r="AX244">
        <f t="shared" si="134"/>
        <v>0.85493745574579105</v>
      </c>
      <c r="AY244">
        <f t="shared" si="135"/>
        <v>0.18842928958937666</v>
      </c>
      <c r="AZ244">
        <v>2.7</v>
      </c>
      <c r="BA244">
        <v>0.5</v>
      </c>
      <c r="BB244" t="s">
        <v>355</v>
      </c>
      <c r="BC244">
        <v>2</v>
      </c>
      <c r="BD244" t="b">
        <v>1</v>
      </c>
      <c r="BE244">
        <v>1670957900.0999999</v>
      </c>
      <c r="BF244">
        <v>1489.545714285714</v>
      </c>
      <c r="BG244">
        <v>1514.6728571428571</v>
      </c>
      <c r="BH244">
        <v>33.953214285714289</v>
      </c>
      <c r="BI244">
        <v>33.128042857142859</v>
      </c>
      <c r="BJ244">
        <v>1495.3542857142861</v>
      </c>
      <c r="BK244">
        <v>33.800757142857137</v>
      </c>
      <c r="BL244">
        <v>650.02957142857144</v>
      </c>
      <c r="BM244">
        <v>101.078</v>
      </c>
      <c r="BN244">
        <v>0.10001824285714291</v>
      </c>
      <c r="BO244">
        <v>32.50375714285714</v>
      </c>
      <c r="BP244">
        <v>32.567399999999999</v>
      </c>
      <c r="BQ244">
        <v>999.89999999999986</v>
      </c>
      <c r="BR244">
        <v>0</v>
      </c>
      <c r="BS244">
        <v>0</v>
      </c>
      <c r="BT244">
        <v>9003.3928571428569</v>
      </c>
      <c r="BU244">
        <v>0</v>
      </c>
      <c r="BV244">
        <v>273.15742857142862</v>
      </c>
      <c r="BW244">
        <v>-25.127114285714288</v>
      </c>
      <c r="BX244">
        <v>1541.8985714285709</v>
      </c>
      <c r="BY244">
        <v>1566.5714285714289</v>
      </c>
      <c r="BZ244">
        <v>0.82515428571428551</v>
      </c>
      <c r="CA244">
        <v>1514.6728571428571</v>
      </c>
      <c r="CB244">
        <v>33.128042857142859</v>
      </c>
      <c r="CC244">
        <v>3.431918571428572</v>
      </c>
      <c r="CD244">
        <v>3.348515714285714</v>
      </c>
      <c r="CE244">
        <v>26.286642857142859</v>
      </c>
      <c r="CF244">
        <v>25.870628571428568</v>
      </c>
      <c r="CG244">
        <v>1199.961428571429</v>
      </c>
      <c r="CH244">
        <v>0.50000257142857141</v>
      </c>
      <c r="CI244">
        <v>0.49999742857142859</v>
      </c>
      <c r="CJ244">
        <v>0</v>
      </c>
      <c r="CK244">
        <v>774.42328571428573</v>
      </c>
      <c r="CL244">
        <v>4.9990899999999998</v>
      </c>
      <c r="CM244">
        <v>8246.4685714285715</v>
      </c>
      <c r="CN244">
        <v>9557.56</v>
      </c>
      <c r="CO244">
        <v>41.75</v>
      </c>
      <c r="CP244">
        <v>43.5</v>
      </c>
      <c r="CQ244">
        <v>42.561999999999998</v>
      </c>
      <c r="CR244">
        <v>42.5</v>
      </c>
      <c r="CS244">
        <v>43.125</v>
      </c>
      <c r="CT244">
        <v>597.48285714285714</v>
      </c>
      <c r="CU244">
        <v>597.47857142857151</v>
      </c>
      <c r="CV244">
        <v>0</v>
      </c>
      <c r="CW244">
        <v>1670957934.4000001</v>
      </c>
      <c r="CX244">
        <v>0</v>
      </c>
      <c r="CY244">
        <v>1670954496.5999999</v>
      </c>
      <c r="CZ244" t="s">
        <v>356</v>
      </c>
      <c r="DA244">
        <v>1670954495.5999999</v>
      </c>
      <c r="DB244">
        <v>1670954496.5999999</v>
      </c>
      <c r="DC244">
        <v>16</v>
      </c>
      <c r="DD244">
        <v>-7.6999999999999999E-2</v>
      </c>
      <c r="DE244">
        <v>-1.0999999999999999E-2</v>
      </c>
      <c r="DF244">
        <v>-4.38</v>
      </c>
      <c r="DG244">
        <v>0.152</v>
      </c>
      <c r="DH244">
        <v>415</v>
      </c>
      <c r="DI244">
        <v>32</v>
      </c>
      <c r="DJ244">
        <v>0.4</v>
      </c>
      <c r="DK244">
        <v>0.41</v>
      </c>
      <c r="DL244">
        <v>-24.978026829268291</v>
      </c>
      <c r="DM244">
        <v>-0.44153728222998911</v>
      </c>
      <c r="DN244">
        <v>7.0173179590559243E-2</v>
      </c>
      <c r="DO244">
        <v>0</v>
      </c>
      <c r="DP244">
        <v>0.83252139024390237</v>
      </c>
      <c r="DQ244">
        <v>-5.0084905923343657E-2</v>
      </c>
      <c r="DR244">
        <v>5.1138309103271051E-3</v>
      </c>
      <c r="DS244">
        <v>1</v>
      </c>
      <c r="DT244">
        <v>0</v>
      </c>
      <c r="DU244">
        <v>0</v>
      </c>
      <c r="DV244">
        <v>0</v>
      </c>
      <c r="DW244">
        <v>-1</v>
      </c>
      <c r="DX244">
        <v>1</v>
      </c>
      <c r="DY244">
        <v>2</v>
      </c>
      <c r="DZ244" t="s">
        <v>357</v>
      </c>
      <c r="EA244">
        <v>3.2981500000000001</v>
      </c>
      <c r="EB244">
        <v>2.6251899999999999</v>
      </c>
      <c r="EC244">
        <v>0.240093</v>
      </c>
      <c r="ED244">
        <v>0.24037800000000001</v>
      </c>
      <c r="EE244">
        <v>0.139621</v>
      </c>
      <c r="EF244">
        <v>0.135847</v>
      </c>
      <c r="EG244">
        <v>23042.5</v>
      </c>
      <c r="EH244">
        <v>23440.5</v>
      </c>
      <c r="EI244">
        <v>28213.9</v>
      </c>
      <c r="EJ244">
        <v>29700.799999999999</v>
      </c>
      <c r="EK244">
        <v>33412.400000000001</v>
      </c>
      <c r="EL244">
        <v>35623.699999999997</v>
      </c>
      <c r="EM244">
        <v>39821.1</v>
      </c>
      <c r="EN244">
        <v>42428.4</v>
      </c>
      <c r="EO244">
        <v>2.2450700000000001</v>
      </c>
      <c r="EP244">
        <v>2.2195800000000001</v>
      </c>
      <c r="EQ244">
        <v>0.133321</v>
      </c>
      <c r="ER244">
        <v>0</v>
      </c>
      <c r="ES244">
        <v>30.403400000000001</v>
      </c>
      <c r="ET244">
        <v>999.9</v>
      </c>
      <c r="EU244">
        <v>71.8</v>
      </c>
      <c r="EV244">
        <v>33.6</v>
      </c>
      <c r="EW244">
        <v>37.114699999999999</v>
      </c>
      <c r="EX244">
        <v>57.164499999999997</v>
      </c>
      <c r="EY244">
        <v>-3.1209899999999999</v>
      </c>
      <c r="EZ244">
        <v>2</v>
      </c>
      <c r="FA244">
        <v>0.33747500000000002</v>
      </c>
      <c r="FB244">
        <v>-0.20865500000000001</v>
      </c>
      <c r="FC244">
        <v>20.272200000000002</v>
      </c>
      <c r="FD244">
        <v>5.2193899999999998</v>
      </c>
      <c r="FE244">
        <v>12.004</v>
      </c>
      <c r="FF244">
        <v>4.9866999999999999</v>
      </c>
      <c r="FG244">
        <v>3.2844000000000002</v>
      </c>
      <c r="FH244">
        <v>9999</v>
      </c>
      <c r="FI244">
        <v>9999</v>
      </c>
      <c r="FJ244">
        <v>9999</v>
      </c>
      <c r="FK244">
        <v>999.9</v>
      </c>
      <c r="FL244">
        <v>1.8658399999999999</v>
      </c>
      <c r="FM244">
        <v>1.86219</v>
      </c>
      <c r="FN244">
        <v>1.8641799999999999</v>
      </c>
      <c r="FO244">
        <v>1.86025</v>
      </c>
      <c r="FP244">
        <v>1.8609599999999999</v>
      </c>
      <c r="FQ244">
        <v>1.86019</v>
      </c>
      <c r="FR244">
        <v>1.86188</v>
      </c>
      <c r="FS244">
        <v>1.8584000000000001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-5.81</v>
      </c>
      <c r="GH244">
        <v>0.15240000000000001</v>
      </c>
      <c r="GI244">
        <v>-3.43048097447471</v>
      </c>
      <c r="GJ244">
        <v>-2.7043828418459848E-3</v>
      </c>
      <c r="GK244">
        <v>1.1637646390227569E-6</v>
      </c>
      <c r="GL244">
        <v>-2.7935288173591201E-10</v>
      </c>
      <c r="GM244">
        <v>0.15243500000000409</v>
      </c>
      <c r="GN244">
        <v>0</v>
      </c>
      <c r="GO244">
        <v>0</v>
      </c>
      <c r="GP244">
        <v>0</v>
      </c>
      <c r="GQ244">
        <v>5</v>
      </c>
      <c r="GR244">
        <v>2087</v>
      </c>
      <c r="GS244">
        <v>4</v>
      </c>
      <c r="GT244">
        <v>31</v>
      </c>
      <c r="GU244">
        <v>56.8</v>
      </c>
      <c r="GV244">
        <v>56.8</v>
      </c>
      <c r="GW244">
        <v>3.8622999999999998</v>
      </c>
      <c r="GX244">
        <v>2.5</v>
      </c>
      <c r="GY244">
        <v>2.04834</v>
      </c>
      <c r="GZ244">
        <v>2.6184099999999999</v>
      </c>
      <c r="HA244">
        <v>2.1972700000000001</v>
      </c>
      <c r="HB244">
        <v>2.34009</v>
      </c>
      <c r="HC244">
        <v>38.476900000000001</v>
      </c>
      <c r="HD244">
        <v>14.3597</v>
      </c>
      <c r="HE244">
        <v>18</v>
      </c>
      <c r="HF244">
        <v>704.99300000000005</v>
      </c>
      <c r="HG244">
        <v>762.29</v>
      </c>
      <c r="HH244">
        <v>30.999600000000001</v>
      </c>
      <c r="HI244">
        <v>31.714500000000001</v>
      </c>
      <c r="HJ244">
        <v>30.0002</v>
      </c>
      <c r="HK244">
        <v>31.5747</v>
      </c>
      <c r="HL244">
        <v>31.560700000000001</v>
      </c>
      <c r="HM244">
        <v>77.240399999999994</v>
      </c>
      <c r="HN244">
        <v>12.3718</v>
      </c>
      <c r="HO244">
        <v>100</v>
      </c>
      <c r="HP244">
        <v>31</v>
      </c>
      <c r="HQ244">
        <v>1528.07</v>
      </c>
      <c r="HR244">
        <v>33.061999999999998</v>
      </c>
      <c r="HS244">
        <v>99.412000000000006</v>
      </c>
      <c r="HT244">
        <v>98.411100000000005</v>
      </c>
    </row>
    <row r="245" spans="1:228" x14ac:dyDescent="0.2">
      <c r="A245">
        <v>230</v>
      </c>
      <c r="B245">
        <v>1670957906.0999999</v>
      </c>
      <c r="C245">
        <v>914.09999990463257</v>
      </c>
      <c r="D245" t="s">
        <v>819</v>
      </c>
      <c r="E245" t="s">
        <v>820</v>
      </c>
      <c r="F245">
        <v>4</v>
      </c>
      <c r="G245">
        <v>1670957903.7874999</v>
      </c>
      <c r="H245">
        <f t="shared" si="102"/>
        <v>2.0531757259481475E-3</v>
      </c>
      <c r="I245">
        <f t="shared" si="103"/>
        <v>2.0531757259481473</v>
      </c>
      <c r="J245">
        <f t="shared" si="104"/>
        <v>33.316244775639746</v>
      </c>
      <c r="K245">
        <f t="shared" si="105"/>
        <v>1495.72875</v>
      </c>
      <c r="L245">
        <f t="shared" si="106"/>
        <v>1065.1860406232624</v>
      </c>
      <c r="M245">
        <f t="shared" si="107"/>
        <v>107.77243352550232</v>
      </c>
      <c r="N245">
        <f t="shared" si="108"/>
        <v>151.33349587198609</v>
      </c>
      <c r="O245">
        <f t="shared" si="109"/>
        <v>0.13592772161420297</v>
      </c>
      <c r="P245">
        <f t="shared" si="110"/>
        <v>3.6757656481468914</v>
      </c>
      <c r="Q245">
        <f t="shared" si="111"/>
        <v>0.13319575555057031</v>
      </c>
      <c r="R245">
        <f t="shared" si="112"/>
        <v>8.3488230168476119E-2</v>
      </c>
      <c r="S245">
        <f t="shared" si="113"/>
        <v>226.11148760955734</v>
      </c>
      <c r="T245">
        <f t="shared" si="114"/>
        <v>33.149683471611667</v>
      </c>
      <c r="U245">
        <f t="shared" si="115"/>
        <v>32.567225000000001</v>
      </c>
      <c r="V245">
        <f t="shared" si="116"/>
        <v>4.9305477501601613</v>
      </c>
      <c r="W245">
        <f t="shared" si="117"/>
        <v>69.918831020265856</v>
      </c>
      <c r="X245">
        <f t="shared" si="118"/>
        <v>3.4354102209863657</v>
      </c>
      <c r="Y245">
        <f t="shared" si="119"/>
        <v>4.9134262842446805</v>
      </c>
      <c r="Z245">
        <f t="shared" si="120"/>
        <v>1.4951375291737956</v>
      </c>
      <c r="AA245">
        <f t="shared" si="121"/>
        <v>-90.545049514313305</v>
      </c>
      <c r="AB245">
        <f t="shared" si="122"/>
        <v>-12.226958049333007</v>
      </c>
      <c r="AC245">
        <f t="shared" si="123"/>
        <v>-0.75835156035939555</v>
      </c>
      <c r="AD245">
        <f t="shared" si="124"/>
        <v>122.58112848555163</v>
      </c>
      <c r="AE245">
        <f t="shared" si="125"/>
        <v>57.253514889583521</v>
      </c>
      <c r="AF245">
        <f t="shared" si="126"/>
        <v>2.0532425289346867</v>
      </c>
      <c r="AG245">
        <f t="shared" si="127"/>
        <v>33.316244775639746</v>
      </c>
      <c r="AH245">
        <v>1572.507804259076</v>
      </c>
      <c r="AI245">
        <v>1551.455090909091</v>
      </c>
      <c r="AJ245">
        <v>1.7414120113617879</v>
      </c>
      <c r="AK245">
        <v>63.248288586622081</v>
      </c>
      <c r="AL245">
        <f t="shared" si="128"/>
        <v>2.0531757259481473</v>
      </c>
      <c r="AM245">
        <v>33.129599599381493</v>
      </c>
      <c r="AN245">
        <v>33.953439999999993</v>
      </c>
      <c r="AO245">
        <v>7.8082765723805613E-6</v>
      </c>
      <c r="AP245">
        <v>96.55356453263947</v>
      </c>
      <c r="AQ245">
        <v>0</v>
      </c>
      <c r="AR245">
        <v>0</v>
      </c>
      <c r="AS245">
        <f t="shared" si="129"/>
        <v>1</v>
      </c>
      <c r="AT245">
        <f t="shared" si="130"/>
        <v>0</v>
      </c>
      <c r="AU245">
        <f t="shared" si="131"/>
        <v>47329.732874925568</v>
      </c>
      <c r="AV245">
        <f t="shared" si="132"/>
        <v>1199.98125</v>
      </c>
      <c r="AW245">
        <f t="shared" si="133"/>
        <v>1025.9088510930349</v>
      </c>
      <c r="AX245">
        <f t="shared" si="134"/>
        <v>0.85493740097441928</v>
      </c>
      <c r="AY245">
        <f t="shared" si="135"/>
        <v>0.18842918388062924</v>
      </c>
      <c r="AZ245">
        <v>2.7</v>
      </c>
      <c r="BA245">
        <v>0.5</v>
      </c>
      <c r="BB245" t="s">
        <v>355</v>
      </c>
      <c r="BC245">
        <v>2</v>
      </c>
      <c r="BD245" t="b">
        <v>1</v>
      </c>
      <c r="BE245">
        <v>1670957903.7874999</v>
      </c>
      <c r="BF245">
        <v>1495.72875</v>
      </c>
      <c r="BG245">
        <v>1520.7862500000001</v>
      </c>
      <c r="BH245">
        <v>33.954425000000001</v>
      </c>
      <c r="BI245">
        <v>33.130512500000002</v>
      </c>
      <c r="BJ245">
        <v>1501.54125</v>
      </c>
      <c r="BK245">
        <v>33.802012499999996</v>
      </c>
      <c r="BL245">
        <v>650.01075000000003</v>
      </c>
      <c r="BM245">
        <v>101.077</v>
      </c>
      <c r="BN245">
        <v>0.1000990375</v>
      </c>
      <c r="BO245">
        <v>32.505524999999999</v>
      </c>
      <c r="BP245">
        <v>32.567225000000001</v>
      </c>
      <c r="BQ245">
        <v>999.9</v>
      </c>
      <c r="BR245">
        <v>0</v>
      </c>
      <c r="BS245">
        <v>0</v>
      </c>
      <c r="BT245">
        <v>8991.25</v>
      </c>
      <c r="BU245">
        <v>0</v>
      </c>
      <c r="BV245">
        <v>273.01162499999998</v>
      </c>
      <c r="BW245">
        <v>-25.0589625</v>
      </c>
      <c r="BX245">
        <v>1548.2974999999999</v>
      </c>
      <c r="BY245">
        <v>1572.8975</v>
      </c>
      <c r="BZ245">
        <v>0.82392287499999994</v>
      </c>
      <c r="CA245">
        <v>1520.7862500000001</v>
      </c>
      <c r="CB245">
        <v>33.130512500000002</v>
      </c>
      <c r="CC245">
        <v>3.4320162500000002</v>
      </c>
      <c r="CD245">
        <v>3.34873625</v>
      </c>
      <c r="CE245">
        <v>26.287112499999999</v>
      </c>
      <c r="CF245">
        <v>25.871762499999999</v>
      </c>
      <c r="CG245">
        <v>1199.98125</v>
      </c>
      <c r="CH245">
        <v>0.50000450000000007</v>
      </c>
      <c r="CI245">
        <v>0.49999549999999998</v>
      </c>
      <c r="CJ245">
        <v>0</v>
      </c>
      <c r="CK245">
        <v>774.22887500000002</v>
      </c>
      <c r="CL245">
        <v>4.9990899999999998</v>
      </c>
      <c r="CM245">
        <v>8244.7037499999988</v>
      </c>
      <c r="CN245">
        <v>9557.7075000000004</v>
      </c>
      <c r="CO245">
        <v>41.75</v>
      </c>
      <c r="CP245">
        <v>43.5</v>
      </c>
      <c r="CQ245">
        <v>42.561999999999998</v>
      </c>
      <c r="CR245">
        <v>42.5</v>
      </c>
      <c r="CS245">
        <v>43.125</v>
      </c>
      <c r="CT245">
        <v>597.495</v>
      </c>
      <c r="CU245">
        <v>597.48625000000004</v>
      </c>
      <c r="CV245">
        <v>0</v>
      </c>
      <c r="CW245">
        <v>1670957938</v>
      </c>
      <c r="CX245">
        <v>0</v>
      </c>
      <c r="CY245">
        <v>1670954496.5999999</v>
      </c>
      <c r="CZ245" t="s">
        <v>356</v>
      </c>
      <c r="DA245">
        <v>1670954495.5999999</v>
      </c>
      <c r="DB245">
        <v>1670954496.5999999</v>
      </c>
      <c r="DC245">
        <v>16</v>
      </c>
      <c r="DD245">
        <v>-7.6999999999999999E-2</v>
      </c>
      <c r="DE245">
        <v>-1.0999999999999999E-2</v>
      </c>
      <c r="DF245">
        <v>-4.38</v>
      </c>
      <c r="DG245">
        <v>0.152</v>
      </c>
      <c r="DH245">
        <v>415</v>
      </c>
      <c r="DI245">
        <v>32</v>
      </c>
      <c r="DJ245">
        <v>0.4</v>
      </c>
      <c r="DK245">
        <v>0.41</v>
      </c>
      <c r="DL245">
        <v>-25.007017073170729</v>
      </c>
      <c r="DM245">
        <v>-0.61911846689894534</v>
      </c>
      <c r="DN245">
        <v>8.3041396971304984E-2</v>
      </c>
      <c r="DO245">
        <v>0</v>
      </c>
      <c r="DP245">
        <v>0.82976612195121957</v>
      </c>
      <c r="DQ245">
        <v>-4.589972822299495E-2</v>
      </c>
      <c r="DR245">
        <v>4.7735921699114704E-3</v>
      </c>
      <c r="DS245">
        <v>1</v>
      </c>
      <c r="DT245">
        <v>0</v>
      </c>
      <c r="DU245">
        <v>0</v>
      </c>
      <c r="DV245">
        <v>0</v>
      </c>
      <c r="DW245">
        <v>-1</v>
      </c>
      <c r="DX245">
        <v>1</v>
      </c>
      <c r="DY245">
        <v>2</v>
      </c>
      <c r="DZ245" t="s">
        <v>357</v>
      </c>
      <c r="EA245">
        <v>3.2980299999999998</v>
      </c>
      <c r="EB245">
        <v>2.6253099999999998</v>
      </c>
      <c r="EC245">
        <v>0.240729</v>
      </c>
      <c r="ED245">
        <v>0.24100099999999999</v>
      </c>
      <c r="EE245">
        <v>0.13961699999999999</v>
      </c>
      <c r="EF245">
        <v>0.135853</v>
      </c>
      <c r="EG245">
        <v>23022.9</v>
      </c>
      <c r="EH245">
        <v>23421</v>
      </c>
      <c r="EI245">
        <v>28213.599999999999</v>
      </c>
      <c r="EJ245">
        <v>29700.6</v>
      </c>
      <c r="EK245">
        <v>33412.400000000001</v>
      </c>
      <c r="EL245">
        <v>35623.300000000003</v>
      </c>
      <c r="EM245">
        <v>39820.800000000003</v>
      </c>
      <c r="EN245">
        <v>42428.2</v>
      </c>
      <c r="EO245">
        <v>2.2449699999999999</v>
      </c>
      <c r="EP245">
        <v>2.2195</v>
      </c>
      <c r="EQ245">
        <v>0.133023</v>
      </c>
      <c r="ER245">
        <v>0</v>
      </c>
      <c r="ES245">
        <v>30.407800000000002</v>
      </c>
      <c r="ET245">
        <v>999.9</v>
      </c>
      <c r="EU245">
        <v>71.8</v>
      </c>
      <c r="EV245">
        <v>33.6</v>
      </c>
      <c r="EW245">
        <v>37.116</v>
      </c>
      <c r="EX245">
        <v>57.734499999999997</v>
      </c>
      <c r="EY245">
        <v>-3.1209899999999999</v>
      </c>
      <c r="EZ245">
        <v>2</v>
      </c>
      <c r="FA245">
        <v>0.33767999999999998</v>
      </c>
      <c r="FB245">
        <v>-0.209981</v>
      </c>
      <c r="FC245">
        <v>20.271999999999998</v>
      </c>
      <c r="FD245">
        <v>5.2201399999999998</v>
      </c>
      <c r="FE245">
        <v>12.004</v>
      </c>
      <c r="FF245">
        <v>4.9874499999999999</v>
      </c>
      <c r="FG245">
        <v>3.2846000000000002</v>
      </c>
      <c r="FH245">
        <v>9999</v>
      </c>
      <c r="FI245">
        <v>9999</v>
      </c>
      <c r="FJ245">
        <v>9999</v>
      </c>
      <c r="FK245">
        <v>999.9</v>
      </c>
      <c r="FL245">
        <v>1.8658399999999999</v>
      </c>
      <c r="FM245">
        <v>1.86222</v>
      </c>
      <c r="FN245">
        <v>1.86419</v>
      </c>
      <c r="FO245">
        <v>1.8602799999999999</v>
      </c>
      <c r="FP245">
        <v>1.8609800000000001</v>
      </c>
      <c r="FQ245">
        <v>1.8601799999999999</v>
      </c>
      <c r="FR245">
        <v>1.8618699999999999</v>
      </c>
      <c r="FS245">
        <v>1.8584000000000001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-5.81</v>
      </c>
      <c r="GH245">
        <v>0.1525</v>
      </c>
      <c r="GI245">
        <v>-3.43048097447471</v>
      </c>
      <c r="GJ245">
        <v>-2.7043828418459848E-3</v>
      </c>
      <c r="GK245">
        <v>1.1637646390227569E-6</v>
      </c>
      <c r="GL245">
        <v>-2.7935288173591201E-10</v>
      </c>
      <c r="GM245">
        <v>0.15243500000000409</v>
      </c>
      <c r="GN245">
        <v>0</v>
      </c>
      <c r="GO245">
        <v>0</v>
      </c>
      <c r="GP245">
        <v>0</v>
      </c>
      <c r="GQ245">
        <v>5</v>
      </c>
      <c r="GR245">
        <v>2087</v>
      </c>
      <c r="GS245">
        <v>4</v>
      </c>
      <c r="GT245">
        <v>31</v>
      </c>
      <c r="GU245">
        <v>56.8</v>
      </c>
      <c r="GV245">
        <v>56.8</v>
      </c>
      <c r="GW245">
        <v>3.8757299999999999</v>
      </c>
      <c r="GX245">
        <v>2.49634</v>
      </c>
      <c r="GY245">
        <v>2.04834</v>
      </c>
      <c r="GZ245">
        <v>2.6184099999999999</v>
      </c>
      <c r="HA245">
        <v>2.1972700000000001</v>
      </c>
      <c r="HB245">
        <v>2.34131</v>
      </c>
      <c r="HC245">
        <v>38.476900000000001</v>
      </c>
      <c r="HD245">
        <v>14.3597</v>
      </c>
      <c r="HE245">
        <v>18</v>
      </c>
      <c r="HF245">
        <v>704.93600000000004</v>
      </c>
      <c r="HG245">
        <v>762.25300000000004</v>
      </c>
      <c r="HH245">
        <v>30.999600000000001</v>
      </c>
      <c r="HI245">
        <v>31.7166</v>
      </c>
      <c r="HJ245">
        <v>30.000399999999999</v>
      </c>
      <c r="HK245">
        <v>31.577100000000002</v>
      </c>
      <c r="HL245">
        <v>31.563300000000002</v>
      </c>
      <c r="HM245">
        <v>77.506600000000006</v>
      </c>
      <c r="HN245">
        <v>12.3718</v>
      </c>
      <c r="HO245">
        <v>100</v>
      </c>
      <c r="HP245">
        <v>31</v>
      </c>
      <c r="HQ245">
        <v>1534.75</v>
      </c>
      <c r="HR245">
        <v>33.061999999999998</v>
      </c>
      <c r="HS245">
        <v>99.411100000000005</v>
      </c>
      <c r="HT245">
        <v>98.410399999999996</v>
      </c>
    </row>
    <row r="246" spans="1:228" x14ac:dyDescent="0.2">
      <c r="A246">
        <v>231</v>
      </c>
      <c r="B246">
        <v>1670957910.0999999</v>
      </c>
      <c r="C246">
        <v>918.09999990463257</v>
      </c>
      <c r="D246" t="s">
        <v>821</v>
      </c>
      <c r="E246" t="s">
        <v>822</v>
      </c>
      <c r="F246">
        <v>4</v>
      </c>
      <c r="G246">
        <v>1670957908.0999999</v>
      </c>
      <c r="H246">
        <f t="shared" si="102"/>
        <v>2.0497948078121416E-3</v>
      </c>
      <c r="I246">
        <f t="shared" si="103"/>
        <v>2.0497948078121415</v>
      </c>
      <c r="J246">
        <f t="shared" si="104"/>
        <v>33.221409602806517</v>
      </c>
      <c r="K246">
        <f t="shared" si="105"/>
        <v>1502.97</v>
      </c>
      <c r="L246">
        <f t="shared" si="106"/>
        <v>1072.1751565606307</v>
      </c>
      <c r="M246">
        <f t="shared" si="107"/>
        <v>108.47845653090975</v>
      </c>
      <c r="N246">
        <f t="shared" si="108"/>
        <v>152.06458087992607</v>
      </c>
      <c r="O246">
        <f t="shared" si="109"/>
        <v>0.1355221132846923</v>
      </c>
      <c r="P246">
        <f t="shared" si="110"/>
        <v>3.6748641806140689</v>
      </c>
      <c r="Q246">
        <f t="shared" si="111"/>
        <v>0.13280559990608937</v>
      </c>
      <c r="R246">
        <f t="shared" si="112"/>
        <v>8.3243032581688456E-2</v>
      </c>
      <c r="S246">
        <f t="shared" si="113"/>
        <v>226.12267723321901</v>
      </c>
      <c r="T246">
        <f t="shared" si="114"/>
        <v>33.154153459212097</v>
      </c>
      <c r="U246">
        <f t="shared" si="115"/>
        <v>32.573771428571433</v>
      </c>
      <c r="V246">
        <f t="shared" si="116"/>
        <v>4.9323673970516682</v>
      </c>
      <c r="W246">
        <f t="shared" si="117"/>
        <v>69.903287770976746</v>
      </c>
      <c r="X246">
        <f t="shared" si="118"/>
        <v>3.4353362317614291</v>
      </c>
      <c r="Y246">
        <f t="shared" si="119"/>
        <v>4.9144129572511348</v>
      </c>
      <c r="Z246">
        <f t="shared" si="120"/>
        <v>1.4970311652902391</v>
      </c>
      <c r="AA246">
        <f t="shared" si="121"/>
        <v>-90.395951024515441</v>
      </c>
      <c r="AB246">
        <f t="shared" si="122"/>
        <v>-12.815486992135199</v>
      </c>
      <c r="AC246">
        <f t="shared" si="123"/>
        <v>-0.79508827449147279</v>
      </c>
      <c r="AD246">
        <f t="shared" si="124"/>
        <v>122.11615094207693</v>
      </c>
      <c r="AE246">
        <f t="shared" si="125"/>
        <v>57.262681491699517</v>
      </c>
      <c r="AF246">
        <f t="shared" si="126"/>
        <v>2.043488713953665</v>
      </c>
      <c r="AG246">
        <f t="shared" si="127"/>
        <v>33.221409602806517</v>
      </c>
      <c r="AH246">
        <v>1579.4800887879701</v>
      </c>
      <c r="AI246">
        <v>1558.4272121212109</v>
      </c>
      <c r="AJ246">
        <v>1.751995584314658</v>
      </c>
      <c r="AK246">
        <v>63.248288586622081</v>
      </c>
      <c r="AL246">
        <f t="shared" si="128"/>
        <v>2.0497948078121415</v>
      </c>
      <c r="AM246">
        <v>33.133007032208774</v>
      </c>
      <c r="AN246">
        <v>33.955536363636362</v>
      </c>
      <c r="AO246">
        <v>-2.1686658676804959E-8</v>
      </c>
      <c r="AP246">
        <v>96.55356453263947</v>
      </c>
      <c r="AQ246">
        <v>0</v>
      </c>
      <c r="AR246">
        <v>0</v>
      </c>
      <c r="AS246">
        <f t="shared" si="129"/>
        <v>1</v>
      </c>
      <c r="AT246">
        <f t="shared" si="130"/>
        <v>0</v>
      </c>
      <c r="AU246">
        <f t="shared" si="131"/>
        <v>47313.038094495278</v>
      </c>
      <c r="AV246">
        <f t="shared" si="132"/>
        <v>1200.05</v>
      </c>
      <c r="AW246">
        <f t="shared" si="133"/>
        <v>1025.9667135923414</v>
      </c>
      <c r="AX246">
        <f t="shared" si="134"/>
        <v>0.85493663896699434</v>
      </c>
      <c r="AY246">
        <f t="shared" si="135"/>
        <v>0.18842771320629892</v>
      </c>
      <c r="AZ246">
        <v>2.7</v>
      </c>
      <c r="BA246">
        <v>0.5</v>
      </c>
      <c r="BB246" t="s">
        <v>355</v>
      </c>
      <c r="BC246">
        <v>2</v>
      </c>
      <c r="BD246" t="b">
        <v>1</v>
      </c>
      <c r="BE246">
        <v>1670957908.0999999</v>
      </c>
      <c r="BF246">
        <v>1502.97</v>
      </c>
      <c r="BG246">
        <v>1528.031428571428</v>
      </c>
      <c r="BH246">
        <v>33.954042857142852</v>
      </c>
      <c r="BI246">
        <v>33.134042857142859</v>
      </c>
      <c r="BJ246">
        <v>1508.79</v>
      </c>
      <c r="BK246">
        <v>33.801614285714287</v>
      </c>
      <c r="BL246">
        <v>650.00985714285719</v>
      </c>
      <c r="BM246">
        <v>101.0761428571429</v>
      </c>
      <c r="BN246">
        <v>9.9915799999999999E-2</v>
      </c>
      <c r="BO246">
        <v>32.509085714285717</v>
      </c>
      <c r="BP246">
        <v>32.573771428571433</v>
      </c>
      <c r="BQ246">
        <v>999.89999999999986</v>
      </c>
      <c r="BR246">
        <v>0</v>
      </c>
      <c r="BS246">
        <v>0</v>
      </c>
      <c r="BT246">
        <v>8988.2142857142862</v>
      </c>
      <c r="BU246">
        <v>0</v>
      </c>
      <c r="BV246">
        <v>272.97757142857142</v>
      </c>
      <c r="BW246">
        <v>-25.0625</v>
      </c>
      <c r="BX246">
        <v>1555.795714285714</v>
      </c>
      <c r="BY246">
        <v>1580.3957142857139</v>
      </c>
      <c r="BZ246">
        <v>0.82002042857142854</v>
      </c>
      <c r="CA246">
        <v>1528.031428571428</v>
      </c>
      <c r="CB246">
        <v>33.134042857142859</v>
      </c>
      <c r="CC246">
        <v>3.4319485714285709</v>
      </c>
      <c r="CD246">
        <v>3.3490642857142849</v>
      </c>
      <c r="CE246">
        <v>26.28678571428572</v>
      </c>
      <c r="CF246">
        <v>25.87341428571429</v>
      </c>
      <c r="CG246">
        <v>1200.05</v>
      </c>
      <c r="CH246">
        <v>0.5000282857142857</v>
      </c>
      <c r="CI246">
        <v>0.49997171428571419</v>
      </c>
      <c r="CJ246">
        <v>0</v>
      </c>
      <c r="CK246">
        <v>773.84242857142874</v>
      </c>
      <c r="CL246">
        <v>4.9990899999999998</v>
      </c>
      <c r="CM246">
        <v>8242.9214285714297</v>
      </c>
      <c r="CN246">
        <v>9558.35</v>
      </c>
      <c r="CO246">
        <v>41.75</v>
      </c>
      <c r="CP246">
        <v>43.5</v>
      </c>
      <c r="CQ246">
        <v>42.561999999999998</v>
      </c>
      <c r="CR246">
        <v>42.5</v>
      </c>
      <c r="CS246">
        <v>43.125</v>
      </c>
      <c r="CT246">
        <v>597.56000000000006</v>
      </c>
      <c r="CU246">
        <v>597.49</v>
      </c>
      <c r="CV246">
        <v>0</v>
      </c>
      <c r="CW246">
        <v>1670957942.2</v>
      </c>
      <c r="CX246">
        <v>0</v>
      </c>
      <c r="CY246">
        <v>1670954496.5999999</v>
      </c>
      <c r="CZ246" t="s">
        <v>356</v>
      </c>
      <c r="DA246">
        <v>1670954495.5999999</v>
      </c>
      <c r="DB246">
        <v>1670954496.5999999</v>
      </c>
      <c r="DC246">
        <v>16</v>
      </c>
      <c r="DD246">
        <v>-7.6999999999999999E-2</v>
      </c>
      <c r="DE246">
        <v>-1.0999999999999999E-2</v>
      </c>
      <c r="DF246">
        <v>-4.38</v>
      </c>
      <c r="DG246">
        <v>0.152</v>
      </c>
      <c r="DH246">
        <v>415</v>
      </c>
      <c r="DI246">
        <v>32</v>
      </c>
      <c r="DJ246">
        <v>0.4</v>
      </c>
      <c r="DK246">
        <v>0.41</v>
      </c>
      <c r="DL246">
        <v>-25.032639024390249</v>
      </c>
      <c r="DM246">
        <v>-0.38382020905923209</v>
      </c>
      <c r="DN246">
        <v>6.9734342164366567E-2</v>
      </c>
      <c r="DO246">
        <v>0</v>
      </c>
      <c r="DP246">
        <v>0.82670439024390241</v>
      </c>
      <c r="DQ246">
        <v>-4.4722641114981858E-2</v>
      </c>
      <c r="DR246">
        <v>4.6530735338187294E-3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1</v>
      </c>
      <c r="DY246">
        <v>2</v>
      </c>
      <c r="DZ246" t="s">
        <v>357</v>
      </c>
      <c r="EA246">
        <v>3.29799</v>
      </c>
      <c r="EB246">
        <v>2.6252200000000001</v>
      </c>
      <c r="EC246">
        <v>0.241373</v>
      </c>
      <c r="ED246">
        <v>0.24163200000000001</v>
      </c>
      <c r="EE246">
        <v>0.139627</v>
      </c>
      <c r="EF246">
        <v>0.135853</v>
      </c>
      <c r="EG246">
        <v>23003.5</v>
      </c>
      <c r="EH246">
        <v>23401.3</v>
      </c>
      <c r="EI246">
        <v>28213.7</v>
      </c>
      <c r="EJ246">
        <v>29700.400000000001</v>
      </c>
      <c r="EK246">
        <v>33411.800000000003</v>
      </c>
      <c r="EL246">
        <v>35623.4</v>
      </c>
      <c r="EM246">
        <v>39820.5</v>
      </c>
      <c r="EN246">
        <v>42428.3</v>
      </c>
      <c r="EO246">
        <v>2.2448999999999999</v>
      </c>
      <c r="EP246">
        <v>2.2195999999999998</v>
      </c>
      <c r="EQ246">
        <v>0.13372300000000001</v>
      </c>
      <c r="ER246">
        <v>0</v>
      </c>
      <c r="ES246">
        <v>30.411100000000001</v>
      </c>
      <c r="ET246">
        <v>999.9</v>
      </c>
      <c r="EU246">
        <v>71.8</v>
      </c>
      <c r="EV246">
        <v>33.6</v>
      </c>
      <c r="EW246">
        <v>37.114199999999997</v>
      </c>
      <c r="EX246">
        <v>57.734499999999997</v>
      </c>
      <c r="EY246">
        <v>-3.1410300000000002</v>
      </c>
      <c r="EZ246">
        <v>2</v>
      </c>
      <c r="FA246">
        <v>0.33783999999999997</v>
      </c>
      <c r="FB246">
        <v>-0.21141299999999999</v>
      </c>
      <c r="FC246">
        <v>20.271999999999998</v>
      </c>
      <c r="FD246">
        <v>5.2208800000000002</v>
      </c>
      <c r="FE246">
        <v>12.004</v>
      </c>
      <c r="FF246">
        <v>4.9873000000000003</v>
      </c>
      <c r="FG246">
        <v>3.2845499999999999</v>
      </c>
      <c r="FH246">
        <v>9999</v>
      </c>
      <c r="FI246">
        <v>9999</v>
      </c>
      <c r="FJ246">
        <v>9999</v>
      </c>
      <c r="FK246">
        <v>999.9</v>
      </c>
      <c r="FL246">
        <v>1.8658300000000001</v>
      </c>
      <c r="FM246">
        <v>1.86219</v>
      </c>
      <c r="FN246">
        <v>1.8641700000000001</v>
      </c>
      <c r="FO246">
        <v>1.86026</v>
      </c>
      <c r="FP246">
        <v>1.8609899999999999</v>
      </c>
      <c r="FQ246">
        <v>1.8601700000000001</v>
      </c>
      <c r="FR246">
        <v>1.8618699999999999</v>
      </c>
      <c r="FS246">
        <v>1.8584099999999999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-5.83</v>
      </c>
      <c r="GH246">
        <v>0.1525</v>
      </c>
      <c r="GI246">
        <v>-3.43048097447471</v>
      </c>
      <c r="GJ246">
        <v>-2.7043828418459848E-3</v>
      </c>
      <c r="GK246">
        <v>1.1637646390227569E-6</v>
      </c>
      <c r="GL246">
        <v>-2.7935288173591201E-10</v>
      </c>
      <c r="GM246">
        <v>0.15243500000000409</v>
      </c>
      <c r="GN246">
        <v>0</v>
      </c>
      <c r="GO246">
        <v>0</v>
      </c>
      <c r="GP246">
        <v>0</v>
      </c>
      <c r="GQ246">
        <v>5</v>
      </c>
      <c r="GR246">
        <v>2087</v>
      </c>
      <c r="GS246">
        <v>4</v>
      </c>
      <c r="GT246">
        <v>31</v>
      </c>
      <c r="GU246">
        <v>56.9</v>
      </c>
      <c r="GV246">
        <v>56.9</v>
      </c>
      <c r="GW246">
        <v>3.88916</v>
      </c>
      <c r="GX246">
        <v>2.49756</v>
      </c>
      <c r="GY246">
        <v>2.04834</v>
      </c>
      <c r="GZ246">
        <v>2.6184099999999999</v>
      </c>
      <c r="HA246">
        <v>2.1972700000000001</v>
      </c>
      <c r="HB246">
        <v>2.34985</v>
      </c>
      <c r="HC246">
        <v>38.476900000000001</v>
      </c>
      <c r="HD246">
        <v>14.3597</v>
      </c>
      <c r="HE246">
        <v>18</v>
      </c>
      <c r="HF246">
        <v>704.90599999999995</v>
      </c>
      <c r="HG246">
        <v>762.37800000000004</v>
      </c>
      <c r="HH246">
        <v>30.999600000000001</v>
      </c>
      <c r="HI246">
        <v>31.7194</v>
      </c>
      <c r="HJ246">
        <v>30.000399999999999</v>
      </c>
      <c r="HK246">
        <v>31.579799999999999</v>
      </c>
      <c r="HL246">
        <v>31.5655</v>
      </c>
      <c r="HM246">
        <v>77.770499999999998</v>
      </c>
      <c r="HN246">
        <v>12.6486</v>
      </c>
      <c r="HO246">
        <v>100</v>
      </c>
      <c r="HP246">
        <v>31</v>
      </c>
      <c r="HQ246">
        <v>1541.43</v>
      </c>
      <c r="HR246">
        <v>33.061100000000003</v>
      </c>
      <c r="HS246">
        <v>99.410899999999998</v>
      </c>
      <c r="HT246">
        <v>98.410399999999996</v>
      </c>
    </row>
    <row r="247" spans="1:228" x14ac:dyDescent="0.2">
      <c r="A247">
        <v>232</v>
      </c>
      <c r="B247">
        <v>1670957914.0999999</v>
      </c>
      <c r="C247">
        <v>922.09999990463257</v>
      </c>
      <c r="D247" t="s">
        <v>823</v>
      </c>
      <c r="E247" t="s">
        <v>824</v>
      </c>
      <c r="F247">
        <v>4</v>
      </c>
      <c r="G247">
        <v>1670957911.7874999</v>
      </c>
      <c r="H247">
        <f t="shared" si="102"/>
        <v>2.0605260096312481E-3</v>
      </c>
      <c r="I247">
        <f t="shared" si="103"/>
        <v>2.0605260096312481</v>
      </c>
      <c r="J247">
        <f t="shared" si="104"/>
        <v>33.550248444021612</v>
      </c>
      <c r="K247">
        <f t="shared" si="105"/>
        <v>1509.125</v>
      </c>
      <c r="L247">
        <f t="shared" si="106"/>
        <v>1075.7071287125311</v>
      </c>
      <c r="M247">
        <f t="shared" si="107"/>
        <v>108.83671961002391</v>
      </c>
      <c r="N247">
        <f t="shared" si="108"/>
        <v>152.68859905954062</v>
      </c>
      <c r="O247">
        <f t="shared" si="109"/>
        <v>0.136033688578967</v>
      </c>
      <c r="P247">
        <f t="shared" si="110"/>
        <v>3.6774820771706076</v>
      </c>
      <c r="Q247">
        <f t="shared" si="111"/>
        <v>0.1332987568837817</v>
      </c>
      <c r="R247">
        <f t="shared" si="112"/>
        <v>8.3552866088150116E-2</v>
      </c>
      <c r="S247">
        <f t="shared" si="113"/>
        <v>226.11194135936557</v>
      </c>
      <c r="T247">
        <f t="shared" si="114"/>
        <v>33.152698692275017</v>
      </c>
      <c r="U247">
        <f t="shared" si="115"/>
        <v>32.582287500000007</v>
      </c>
      <c r="V247">
        <f t="shared" si="116"/>
        <v>4.9347354009894522</v>
      </c>
      <c r="W247">
        <f t="shared" si="117"/>
        <v>69.90037377950182</v>
      </c>
      <c r="X247">
        <f t="shared" si="118"/>
        <v>3.4354403609637387</v>
      </c>
      <c r="Y247">
        <f t="shared" si="119"/>
        <v>4.9147667962416195</v>
      </c>
      <c r="Z247">
        <f t="shared" si="120"/>
        <v>1.4992950400257135</v>
      </c>
      <c r="AA247">
        <f t="shared" si="121"/>
        <v>-90.869197024738043</v>
      </c>
      <c r="AB247">
        <f t="shared" si="122"/>
        <v>-14.259880258568995</v>
      </c>
      <c r="AC247">
        <f t="shared" si="123"/>
        <v>-0.88411288787617326</v>
      </c>
      <c r="AD247">
        <f t="shared" si="124"/>
        <v>120.09875118818236</v>
      </c>
      <c r="AE247">
        <f t="shared" si="125"/>
        <v>57.042859326341585</v>
      </c>
      <c r="AF247">
        <f t="shared" si="126"/>
        <v>2.1035146420549027</v>
      </c>
      <c r="AG247">
        <f t="shared" si="127"/>
        <v>33.550248444021612</v>
      </c>
      <c r="AH247">
        <v>1586.280491342085</v>
      </c>
      <c r="AI247">
        <v>1565.2627272727279</v>
      </c>
      <c r="AJ247">
        <v>1.7063355411757959</v>
      </c>
      <c r="AK247">
        <v>63.248288586622081</v>
      </c>
      <c r="AL247">
        <f t="shared" si="128"/>
        <v>2.0605260096312481</v>
      </c>
      <c r="AM247">
        <v>33.12458880971171</v>
      </c>
      <c r="AN247">
        <v>33.951419999999992</v>
      </c>
      <c r="AO247">
        <v>5.6571940922410672E-6</v>
      </c>
      <c r="AP247">
        <v>96.55356453263947</v>
      </c>
      <c r="AQ247">
        <v>0</v>
      </c>
      <c r="AR247">
        <v>0</v>
      </c>
      <c r="AS247">
        <f t="shared" si="129"/>
        <v>1</v>
      </c>
      <c r="AT247">
        <f t="shared" si="130"/>
        <v>0</v>
      </c>
      <c r="AU247">
        <f t="shared" si="131"/>
        <v>47359.710019311569</v>
      </c>
      <c r="AV247">
        <f t="shared" si="132"/>
        <v>1199.9849999999999</v>
      </c>
      <c r="AW247">
        <f t="shared" si="133"/>
        <v>1025.9119260929353</v>
      </c>
      <c r="AX247">
        <f t="shared" si="134"/>
        <v>0.85493729179359368</v>
      </c>
      <c r="AY247">
        <f t="shared" si="135"/>
        <v>0.18842897316163584</v>
      </c>
      <c r="AZ247">
        <v>2.7</v>
      </c>
      <c r="BA247">
        <v>0.5</v>
      </c>
      <c r="BB247" t="s">
        <v>355</v>
      </c>
      <c r="BC247">
        <v>2</v>
      </c>
      <c r="BD247" t="b">
        <v>1</v>
      </c>
      <c r="BE247">
        <v>1670957911.7874999</v>
      </c>
      <c r="BF247">
        <v>1509.125</v>
      </c>
      <c r="BG247">
        <v>1534.1387500000001</v>
      </c>
      <c r="BH247">
        <v>33.954787500000002</v>
      </c>
      <c r="BI247">
        <v>33.110675000000001</v>
      </c>
      <c r="BJ247">
        <v>1514.9525000000001</v>
      </c>
      <c r="BK247">
        <v>33.802362500000001</v>
      </c>
      <c r="BL247">
        <v>649.98962499999993</v>
      </c>
      <c r="BM247">
        <v>101.076875</v>
      </c>
      <c r="BN247">
        <v>0.100031525</v>
      </c>
      <c r="BO247">
        <v>32.510362499999999</v>
      </c>
      <c r="BP247">
        <v>32.582287500000007</v>
      </c>
      <c r="BQ247">
        <v>999.9</v>
      </c>
      <c r="BR247">
        <v>0</v>
      </c>
      <c r="BS247">
        <v>0</v>
      </c>
      <c r="BT247">
        <v>8997.1875</v>
      </c>
      <c r="BU247">
        <v>0</v>
      </c>
      <c r="BV247">
        <v>272.82724999999999</v>
      </c>
      <c r="BW247">
        <v>-25.013462499999999</v>
      </c>
      <c r="BX247">
        <v>1562.17</v>
      </c>
      <c r="BY247">
        <v>1586.6724999999999</v>
      </c>
      <c r="BZ247">
        <v>0.84412874999999998</v>
      </c>
      <c r="CA247">
        <v>1534.1387500000001</v>
      </c>
      <c r="CB247">
        <v>33.110675000000001</v>
      </c>
      <c r="CC247">
        <v>3.432045</v>
      </c>
      <c r="CD247">
        <v>3.3467237500000002</v>
      </c>
      <c r="CE247">
        <v>26.287262500000001</v>
      </c>
      <c r="CF247">
        <v>25.861599999999999</v>
      </c>
      <c r="CG247">
        <v>1199.9849999999999</v>
      </c>
      <c r="CH247">
        <v>0.50000624999999999</v>
      </c>
      <c r="CI247">
        <v>0.49999375000000001</v>
      </c>
      <c r="CJ247">
        <v>0</v>
      </c>
      <c r="CK247">
        <v>773.69550000000004</v>
      </c>
      <c r="CL247">
        <v>4.9990899999999998</v>
      </c>
      <c r="CM247">
        <v>8240.1737499999999</v>
      </c>
      <c r="CN247">
        <v>9557.7524999999987</v>
      </c>
      <c r="CO247">
        <v>41.75</v>
      </c>
      <c r="CP247">
        <v>43.5</v>
      </c>
      <c r="CQ247">
        <v>42.561999999999998</v>
      </c>
      <c r="CR247">
        <v>42.5</v>
      </c>
      <c r="CS247">
        <v>43.125</v>
      </c>
      <c r="CT247">
        <v>597.50125000000003</v>
      </c>
      <c r="CU247">
        <v>597.4837500000001</v>
      </c>
      <c r="CV247">
        <v>0</v>
      </c>
      <c r="CW247">
        <v>1670957946.4000001</v>
      </c>
      <c r="CX247">
        <v>0</v>
      </c>
      <c r="CY247">
        <v>1670954496.5999999</v>
      </c>
      <c r="CZ247" t="s">
        <v>356</v>
      </c>
      <c r="DA247">
        <v>1670954495.5999999</v>
      </c>
      <c r="DB247">
        <v>1670954496.5999999</v>
      </c>
      <c r="DC247">
        <v>16</v>
      </c>
      <c r="DD247">
        <v>-7.6999999999999999E-2</v>
      </c>
      <c r="DE247">
        <v>-1.0999999999999999E-2</v>
      </c>
      <c r="DF247">
        <v>-4.38</v>
      </c>
      <c r="DG247">
        <v>0.152</v>
      </c>
      <c r="DH247">
        <v>415</v>
      </c>
      <c r="DI247">
        <v>32</v>
      </c>
      <c r="DJ247">
        <v>0.4</v>
      </c>
      <c r="DK247">
        <v>0.41</v>
      </c>
      <c r="DL247">
        <v>-25.039514634146339</v>
      </c>
      <c r="DM247">
        <v>-7.6398606271732172E-2</v>
      </c>
      <c r="DN247">
        <v>6.4985951806395964E-2</v>
      </c>
      <c r="DO247">
        <v>1</v>
      </c>
      <c r="DP247">
        <v>0.82663014634146337</v>
      </c>
      <c r="DQ247">
        <v>1.214897560975896E-2</v>
      </c>
      <c r="DR247">
        <v>6.8451704304923373E-3</v>
      </c>
      <c r="DS247">
        <v>1</v>
      </c>
      <c r="DT247">
        <v>0</v>
      </c>
      <c r="DU247">
        <v>0</v>
      </c>
      <c r="DV247">
        <v>0</v>
      </c>
      <c r="DW247">
        <v>-1</v>
      </c>
      <c r="DX247">
        <v>2</v>
      </c>
      <c r="DY247">
        <v>2</v>
      </c>
      <c r="DZ247" t="s">
        <v>738</v>
      </c>
      <c r="EA247">
        <v>3.2981099999999999</v>
      </c>
      <c r="EB247">
        <v>2.6252</v>
      </c>
      <c r="EC247">
        <v>0.24199399999999999</v>
      </c>
      <c r="ED247">
        <v>0.242257</v>
      </c>
      <c r="EE247">
        <v>0.13960500000000001</v>
      </c>
      <c r="EF247">
        <v>0.135711</v>
      </c>
      <c r="EG247">
        <v>22984.1</v>
      </c>
      <c r="EH247">
        <v>23381.7</v>
      </c>
      <c r="EI247">
        <v>28213.1</v>
      </c>
      <c r="EJ247">
        <v>29700.1</v>
      </c>
      <c r="EK247">
        <v>33412.199999999997</v>
      </c>
      <c r="EL247">
        <v>35628.9</v>
      </c>
      <c r="EM247">
        <v>39819.9</v>
      </c>
      <c r="EN247">
        <v>42427.8</v>
      </c>
      <c r="EO247">
        <v>2.2452000000000001</v>
      </c>
      <c r="EP247">
        <v>2.2193800000000001</v>
      </c>
      <c r="EQ247">
        <v>0.13358900000000001</v>
      </c>
      <c r="ER247">
        <v>0</v>
      </c>
      <c r="ES247">
        <v>30.413799999999998</v>
      </c>
      <c r="ET247">
        <v>999.9</v>
      </c>
      <c r="EU247">
        <v>71.7</v>
      </c>
      <c r="EV247">
        <v>33.6</v>
      </c>
      <c r="EW247">
        <v>37.064100000000003</v>
      </c>
      <c r="EX247">
        <v>57.404499999999999</v>
      </c>
      <c r="EY247">
        <v>-3.1850999999999998</v>
      </c>
      <c r="EZ247">
        <v>2</v>
      </c>
      <c r="FA247">
        <v>0.338084</v>
      </c>
      <c r="FB247">
        <v>-0.212756</v>
      </c>
      <c r="FC247">
        <v>20.271999999999998</v>
      </c>
      <c r="FD247">
        <v>5.2207299999999996</v>
      </c>
      <c r="FE247">
        <v>12.004</v>
      </c>
      <c r="FF247">
        <v>4.9877000000000002</v>
      </c>
      <c r="FG247">
        <v>3.2845800000000001</v>
      </c>
      <c r="FH247">
        <v>9999</v>
      </c>
      <c r="FI247">
        <v>9999</v>
      </c>
      <c r="FJ247">
        <v>9999</v>
      </c>
      <c r="FK247">
        <v>999.9</v>
      </c>
      <c r="FL247">
        <v>1.8658399999999999</v>
      </c>
      <c r="FM247">
        <v>1.8621799999999999</v>
      </c>
      <c r="FN247">
        <v>1.86419</v>
      </c>
      <c r="FO247">
        <v>1.8602700000000001</v>
      </c>
      <c r="FP247">
        <v>1.8609800000000001</v>
      </c>
      <c r="FQ247">
        <v>1.8601799999999999</v>
      </c>
      <c r="FR247">
        <v>1.8618600000000001</v>
      </c>
      <c r="FS247">
        <v>1.85842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-5.84</v>
      </c>
      <c r="GH247">
        <v>0.15240000000000001</v>
      </c>
      <c r="GI247">
        <v>-3.43048097447471</v>
      </c>
      <c r="GJ247">
        <v>-2.7043828418459848E-3</v>
      </c>
      <c r="GK247">
        <v>1.1637646390227569E-6</v>
      </c>
      <c r="GL247">
        <v>-2.7935288173591201E-10</v>
      </c>
      <c r="GM247">
        <v>0.15243500000000409</v>
      </c>
      <c r="GN247">
        <v>0</v>
      </c>
      <c r="GO247">
        <v>0</v>
      </c>
      <c r="GP247">
        <v>0</v>
      </c>
      <c r="GQ247">
        <v>5</v>
      </c>
      <c r="GR247">
        <v>2087</v>
      </c>
      <c r="GS247">
        <v>4</v>
      </c>
      <c r="GT247">
        <v>31</v>
      </c>
      <c r="GU247">
        <v>57</v>
      </c>
      <c r="GV247">
        <v>57</v>
      </c>
      <c r="GW247">
        <v>3.90259</v>
      </c>
      <c r="GX247">
        <v>2.49634</v>
      </c>
      <c r="GY247">
        <v>2.04834</v>
      </c>
      <c r="GZ247">
        <v>2.6171899999999999</v>
      </c>
      <c r="HA247">
        <v>2.1972700000000001</v>
      </c>
      <c r="HB247">
        <v>2.34497</v>
      </c>
      <c r="HC247">
        <v>38.476900000000001</v>
      </c>
      <c r="HD247">
        <v>14.3597</v>
      </c>
      <c r="HE247">
        <v>18</v>
      </c>
      <c r="HF247">
        <v>705.18700000000001</v>
      </c>
      <c r="HG247">
        <v>762.19500000000005</v>
      </c>
      <c r="HH247">
        <v>30.999600000000001</v>
      </c>
      <c r="HI247">
        <v>31.721499999999999</v>
      </c>
      <c r="HJ247">
        <v>30.0002</v>
      </c>
      <c r="HK247">
        <v>31.582599999999999</v>
      </c>
      <c r="HL247">
        <v>31.568300000000001</v>
      </c>
      <c r="HM247">
        <v>78.032399999999996</v>
      </c>
      <c r="HN247">
        <v>12.6486</v>
      </c>
      <c r="HO247">
        <v>100</v>
      </c>
      <c r="HP247">
        <v>31</v>
      </c>
      <c r="HQ247">
        <v>1548.11</v>
      </c>
      <c r="HR247">
        <v>33.061900000000001</v>
      </c>
      <c r="HS247">
        <v>99.409199999999998</v>
      </c>
      <c r="HT247">
        <v>98.409400000000005</v>
      </c>
    </row>
    <row r="248" spans="1:228" x14ac:dyDescent="0.2">
      <c r="A248">
        <v>233</v>
      </c>
      <c r="B248">
        <v>1670957918.0999999</v>
      </c>
      <c r="C248">
        <v>926.09999990463257</v>
      </c>
      <c r="D248" t="s">
        <v>825</v>
      </c>
      <c r="E248" t="s">
        <v>826</v>
      </c>
      <c r="F248">
        <v>4</v>
      </c>
      <c r="G248">
        <v>1670957916.0999999</v>
      </c>
      <c r="H248">
        <f t="shared" si="102"/>
        <v>2.1249317497840665E-3</v>
      </c>
      <c r="I248">
        <f t="shared" si="103"/>
        <v>2.1249317497840665</v>
      </c>
      <c r="J248">
        <f t="shared" si="104"/>
        <v>33.637472010847972</v>
      </c>
      <c r="K248">
        <f t="shared" si="105"/>
        <v>1516.277142857143</v>
      </c>
      <c r="L248">
        <f t="shared" si="106"/>
        <v>1093.3783877986998</v>
      </c>
      <c r="M248">
        <f t="shared" si="107"/>
        <v>110.62487105264024</v>
      </c>
      <c r="N248">
        <f t="shared" si="108"/>
        <v>153.41254709300071</v>
      </c>
      <c r="O248">
        <f t="shared" si="109"/>
        <v>0.14025270485210453</v>
      </c>
      <c r="P248">
        <f t="shared" si="110"/>
        <v>3.6736967386045078</v>
      </c>
      <c r="Q248">
        <f t="shared" si="111"/>
        <v>0.13734452292773416</v>
      </c>
      <c r="R248">
        <f t="shared" si="112"/>
        <v>8.6096592912318512E-2</v>
      </c>
      <c r="S248">
        <f t="shared" si="113"/>
        <v>226.1074659486257</v>
      </c>
      <c r="T248">
        <f t="shared" si="114"/>
        <v>33.142876776396911</v>
      </c>
      <c r="U248">
        <f t="shared" si="115"/>
        <v>32.581914285714277</v>
      </c>
      <c r="V248">
        <f t="shared" si="116"/>
        <v>4.9346316031985689</v>
      </c>
      <c r="W248">
        <f t="shared" si="117"/>
        <v>69.858999162919702</v>
      </c>
      <c r="X248">
        <f t="shared" si="118"/>
        <v>3.4340033223783673</v>
      </c>
      <c r="Y248">
        <f t="shared" si="119"/>
        <v>4.9156205550123229</v>
      </c>
      <c r="Z248">
        <f t="shared" si="120"/>
        <v>1.5006282808202016</v>
      </c>
      <c r="AA248">
        <f t="shared" si="121"/>
        <v>-93.709490165477334</v>
      </c>
      <c r="AB248">
        <f t="shared" si="122"/>
        <v>-13.561200439624191</v>
      </c>
      <c r="AC248">
        <f t="shared" si="123"/>
        <v>-0.84167225452413685</v>
      </c>
      <c r="AD248">
        <f t="shared" si="124"/>
        <v>117.99510308900007</v>
      </c>
      <c r="AE248">
        <f t="shared" si="125"/>
        <v>57.167580491478169</v>
      </c>
      <c r="AF248">
        <f t="shared" si="126"/>
        <v>2.1465733686650283</v>
      </c>
      <c r="AG248">
        <f t="shared" si="127"/>
        <v>33.637472010847972</v>
      </c>
      <c r="AH248">
        <v>1593.1856878110741</v>
      </c>
      <c r="AI248">
        <v>1572.108545454545</v>
      </c>
      <c r="AJ248">
        <v>1.7125196138742149</v>
      </c>
      <c r="AK248">
        <v>63.248288586622081</v>
      </c>
      <c r="AL248">
        <f t="shared" si="128"/>
        <v>2.1249317497840665</v>
      </c>
      <c r="AM248">
        <v>33.081091758473598</v>
      </c>
      <c r="AN248">
        <v>33.934037575757571</v>
      </c>
      <c r="AO248">
        <v>-4.7605889172665133E-5</v>
      </c>
      <c r="AP248">
        <v>96.55356453263947</v>
      </c>
      <c r="AQ248">
        <v>0</v>
      </c>
      <c r="AR248">
        <v>0</v>
      </c>
      <c r="AS248">
        <f t="shared" si="129"/>
        <v>1</v>
      </c>
      <c r="AT248">
        <f t="shared" si="130"/>
        <v>0</v>
      </c>
      <c r="AU248">
        <f t="shared" si="131"/>
        <v>47291.47210201047</v>
      </c>
      <c r="AV248">
        <f t="shared" si="132"/>
        <v>1199.961428571429</v>
      </c>
      <c r="AW248">
        <f t="shared" si="133"/>
        <v>1025.8917564500655</v>
      </c>
      <c r="AX248">
        <f t="shared" si="134"/>
        <v>0.85493727716848711</v>
      </c>
      <c r="AY248">
        <f t="shared" si="135"/>
        <v>0.18842894493517998</v>
      </c>
      <c r="AZ248">
        <v>2.7</v>
      </c>
      <c r="BA248">
        <v>0.5</v>
      </c>
      <c r="BB248" t="s">
        <v>355</v>
      </c>
      <c r="BC248">
        <v>2</v>
      </c>
      <c r="BD248" t="b">
        <v>1</v>
      </c>
      <c r="BE248">
        <v>1670957916.0999999</v>
      </c>
      <c r="BF248">
        <v>1516.277142857143</v>
      </c>
      <c r="BG248">
        <v>1541.3742857142861</v>
      </c>
      <c r="BH248">
        <v>33.940514285714293</v>
      </c>
      <c r="BI248">
        <v>33.079171428571428</v>
      </c>
      <c r="BJ248">
        <v>1522.1128571428569</v>
      </c>
      <c r="BK248">
        <v>33.788071428571428</v>
      </c>
      <c r="BL248">
        <v>650.03585714285714</v>
      </c>
      <c r="BM248">
        <v>101.077</v>
      </c>
      <c r="BN248">
        <v>0.1001151571428571</v>
      </c>
      <c r="BO248">
        <v>32.513442857142863</v>
      </c>
      <c r="BP248">
        <v>32.581914285714277</v>
      </c>
      <c r="BQ248">
        <v>999.89999999999986</v>
      </c>
      <c r="BR248">
        <v>0</v>
      </c>
      <c r="BS248">
        <v>0</v>
      </c>
      <c r="BT248">
        <v>8984.1085714285709</v>
      </c>
      <c r="BU248">
        <v>0</v>
      </c>
      <c r="BV248">
        <v>272.94028571428572</v>
      </c>
      <c r="BW248">
        <v>-25.098028571428571</v>
      </c>
      <c r="BX248">
        <v>1569.5485714285719</v>
      </c>
      <c r="BY248">
        <v>1594.1085714285709</v>
      </c>
      <c r="BZ248">
        <v>0.8613291428571429</v>
      </c>
      <c r="CA248">
        <v>1541.3742857142861</v>
      </c>
      <c r="CB248">
        <v>33.079171428571428</v>
      </c>
      <c r="CC248">
        <v>3.430602857142858</v>
      </c>
      <c r="CD248">
        <v>3.3435442857142861</v>
      </c>
      <c r="CE248">
        <v>26.280157142857149</v>
      </c>
      <c r="CF248">
        <v>25.84554285714286</v>
      </c>
      <c r="CG248">
        <v>1199.961428571429</v>
      </c>
      <c r="CH248">
        <v>0.50000714285714287</v>
      </c>
      <c r="CI248">
        <v>0.49999285714285718</v>
      </c>
      <c r="CJ248">
        <v>0</v>
      </c>
      <c r="CK248">
        <v>773.47814285714287</v>
      </c>
      <c r="CL248">
        <v>4.9990899999999998</v>
      </c>
      <c r="CM248">
        <v>8237.4857142857163</v>
      </c>
      <c r="CN248">
        <v>9557.5771428571425</v>
      </c>
      <c r="CO248">
        <v>41.75</v>
      </c>
      <c r="CP248">
        <v>43.5</v>
      </c>
      <c r="CQ248">
        <v>42.561999999999998</v>
      </c>
      <c r="CR248">
        <v>42.5</v>
      </c>
      <c r="CS248">
        <v>43.125</v>
      </c>
      <c r="CT248">
        <v>597.49</v>
      </c>
      <c r="CU248">
        <v>597.47142857142865</v>
      </c>
      <c r="CV248">
        <v>0</v>
      </c>
      <c r="CW248">
        <v>1670957950</v>
      </c>
      <c r="CX248">
        <v>0</v>
      </c>
      <c r="CY248">
        <v>1670954496.5999999</v>
      </c>
      <c r="CZ248" t="s">
        <v>356</v>
      </c>
      <c r="DA248">
        <v>1670954495.5999999</v>
      </c>
      <c r="DB248">
        <v>1670954496.5999999</v>
      </c>
      <c r="DC248">
        <v>16</v>
      </c>
      <c r="DD248">
        <v>-7.6999999999999999E-2</v>
      </c>
      <c r="DE248">
        <v>-1.0999999999999999E-2</v>
      </c>
      <c r="DF248">
        <v>-4.38</v>
      </c>
      <c r="DG248">
        <v>0.152</v>
      </c>
      <c r="DH248">
        <v>415</v>
      </c>
      <c r="DI248">
        <v>32</v>
      </c>
      <c r="DJ248">
        <v>0.4</v>
      </c>
      <c r="DK248">
        <v>0.41</v>
      </c>
      <c r="DL248">
        <v>-25.056543902439021</v>
      </c>
      <c r="DM248">
        <v>8.2013937282043037E-3</v>
      </c>
      <c r="DN248">
        <v>6.2655706721502696E-2</v>
      </c>
      <c r="DO248">
        <v>1</v>
      </c>
      <c r="DP248">
        <v>0.83354395121951219</v>
      </c>
      <c r="DQ248">
        <v>0.11920308710801331</v>
      </c>
      <c r="DR248">
        <v>1.6248914633848879E-2</v>
      </c>
      <c r="DS248">
        <v>0</v>
      </c>
      <c r="DT248">
        <v>0</v>
      </c>
      <c r="DU248">
        <v>0</v>
      </c>
      <c r="DV248">
        <v>0</v>
      </c>
      <c r="DW248">
        <v>-1</v>
      </c>
      <c r="DX248">
        <v>1</v>
      </c>
      <c r="DY248">
        <v>2</v>
      </c>
      <c r="DZ248" t="s">
        <v>357</v>
      </c>
      <c r="EA248">
        <v>3.2980499999999999</v>
      </c>
      <c r="EB248">
        <v>2.6252399999999998</v>
      </c>
      <c r="EC248">
        <v>0.24262900000000001</v>
      </c>
      <c r="ED248">
        <v>0.24288299999999999</v>
      </c>
      <c r="EE248">
        <v>0.13955600000000001</v>
      </c>
      <c r="EF248">
        <v>0.13570099999999999</v>
      </c>
      <c r="EG248">
        <v>22964.6</v>
      </c>
      <c r="EH248">
        <v>23362.1</v>
      </c>
      <c r="EI248">
        <v>28212.9</v>
      </c>
      <c r="EJ248">
        <v>29699.9</v>
      </c>
      <c r="EK248">
        <v>33414.1</v>
      </c>
      <c r="EL248">
        <v>35629.1</v>
      </c>
      <c r="EM248">
        <v>39819.800000000003</v>
      </c>
      <c r="EN248">
        <v>42427.5</v>
      </c>
      <c r="EO248">
        <v>2.2449300000000001</v>
      </c>
      <c r="EP248">
        <v>2.2192699999999999</v>
      </c>
      <c r="EQ248">
        <v>0.133246</v>
      </c>
      <c r="ER248">
        <v>0</v>
      </c>
      <c r="ES248">
        <v>30.414999999999999</v>
      </c>
      <c r="ET248">
        <v>999.9</v>
      </c>
      <c r="EU248">
        <v>71.8</v>
      </c>
      <c r="EV248">
        <v>33.6</v>
      </c>
      <c r="EW248">
        <v>37.116</v>
      </c>
      <c r="EX248">
        <v>57.344499999999996</v>
      </c>
      <c r="EY248">
        <v>-3.1410300000000002</v>
      </c>
      <c r="EZ248">
        <v>2</v>
      </c>
      <c r="FA248">
        <v>0.33829999999999999</v>
      </c>
      <c r="FB248">
        <v>-0.21294399999999999</v>
      </c>
      <c r="FC248">
        <v>20.272099999999998</v>
      </c>
      <c r="FD248">
        <v>5.22058</v>
      </c>
      <c r="FE248">
        <v>12.004</v>
      </c>
      <c r="FF248">
        <v>4.9872500000000004</v>
      </c>
      <c r="FG248">
        <v>3.2845800000000001</v>
      </c>
      <c r="FH248">
        <v>9999</v>
      </c>
      <c r="FI248">
        <v>9999</v>
      </c>
      <c r="FJ248">
        <v>9999</v>
      </c>
      <c r="FK248">
        <v>999.9</v>
      </c>
      <c r="FL248">
        <v>1.8658399999999999</v>
      </c>
      <c r="FM248">
        <v>1.8622000000000001</v>
      </c>
      <c r="FN248">
        <v>1.86419</v>
      </c>
      <c r="FO248">
        <v>1.8602700000000001</v>
      </c>
      <c r="FP248">
        <v>1.86097</v>
      </c>
      <c r="FQ248">
        <v>1.86016</v>
      </c>
      <c r="FR248">
        <v>1.8618699999999999</v>
      </c>
      <c r="FS248">
        <v>1.8584000000000001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-5.84</v>
      </c>
      <c r="GH248">
        <v>0.1525</v>
      </c>
      <c r="GI248">
        <v>-3.43048097447471</v>
      </c>
      <c r="GJ248">
        <v>-2.7043828418459848E-3</v>
      </c>
      <c r="GK248">
        <v>1.1637646390227569E-6</v>
      </c>
      <c r="GL248">
        <v>-2.7935288173591201E-10</v>
      </c>
      <c r="GM248">
        <v>0.15243500000000409</v>
      </c>
      <c r="GN248">
        <v>0</v>
      </c>
      <c r="GO248">
        <v>0</v>
      </c>
      <c r="GP248">
        <v>0</v>
      </c>
      <c r="GQ248">
        <v>5</v>
      </c>
      <c r="GR248">
        <v>2087</v>
      </c>
      <c r="GS248">
        <v>4</v>
      </c>
      <c r="GT248">
        <v>31</v>
      </c>
      <c r="GU248">
        <v>57</v>
      </c>
      <c r="GV248">
        <v>57</v>
      </c>
      <c r="GW248">
        <v>3.9160200000000001</v>
      </c>
      <c r="GX248">
        <v>2.49756</v>
      </c>
      <c r="GY248">
        <v>2.04834</v>
      </c>
      <c r="GZ248">
        <v>2.6171899999999999</v>
      </c>
      <c r="HA248">
        <v>2.1972700000000001</v>
      </c>
      <c r="HB248">
        <v>2.3095699999999999</v>
      </c>
      <c r="HC248">
        <v>38.476900000000001</v>
      </c>
      <c r="HD248">
        <v>14.350899999999999</v>
      </c>
      <c r="HE248">
        <v>18</v>
      </c>
      <c r="HF248">
        <v>704.98199999999997</v>
      </c>
      <c r="HG248">
        <v>762.12400000000002</v>
      </c>
      <c r="HH248">
        <v>30.9998</v>
      </c>
      <c r="HI248">
        <v>31.7242</v>
      </c>
      <c r="HJ248">
        <v>30.000399999999999</v>
      </c>
      <c r="HK248">
        <v>31.584700000000002</v>
      </c>
      <c r="HL248">
        <v>31.5703</v>
      </c>
      <c r="HM248">
        <v>78.294300000000007</v>
      </c>
      <c r="HN248">
        <v>12.6486</v>
      </c>
      <c r="HO248">
        <v>100</v>
      </c>
      <c r="HP248">
        <v>31</v>
      </c>
      <c r="HQ248">
        <v>1554.78</v>
      </c>
      <c r="HR248">
        <v>33.061900000000001</v>
      </c>
      <c r="HS248">
        <v>99.408699999999996</v>
      </c>
      <c r="HT248">
        <v>98.408600000000007</v>
      </c>
    </row>
    <row r="249" spans="1:228" x14ac:dyDescent="0.2">
      <c r="A249">
        <v>234</v>
      </c>
      <c r="B249">
        <v>1670957922.0999999</v>
      </c>
      <c r="C249">
        <v>930.09999990463257</v>
      </c>
      <c r="D249" t="s">
        <v>827</v>
      </c>
      <c r="E249" t="s">
        <v>828</v>
      </c>
      <c r="F249">
        <v>4</v>
      </c>
      <c r="G249">
        <v>1670957919.7874999</v>
      </c>
      <c r="H249">
        <f t="shared" si="102"/>
        <v>2.0933683423772112E-3</v>
      </c>
      <c r="I249">
        <f t="shared" si="103"/>
        <v>2.0933683423772114</v>
      </c>
      <c r="J249">
        <f t="shared" si="104"/>
        <v>33.580048073258368</v>
      </c>
      <c r="K249">
        <f t="shared" si="105"/>
        <v>1522.4237499999999</v>
      </c>
      <c r="L249">
        <f t="shared" si="106"/>
        <v>1094.1958383836779</v>
      </c>
      <c r="M249">
        <f t="shared" si="107"/>
        <v>110.70739247395557</v>
      </c>
      <c r="N249">
        <f t="shared" si="108"/>
        <v>154.03418445814054</v>
      </c>
      <c r="O249">
        <f t="shared" si="109"/>
        <v>0.13811609729475088</v>
      </c>
      <c r="P249">
        <f t="shared" si="110"/>
        <v>3.6834134987733727</v>
      </c>
      <c r="Q249">
        <f t="shared" si="111"/>
        <v>0.13530216539428727</v>
      </c>
      <c r="R249">
        <f t="shared" si="112"/>
        <v>8.4811898975380398E-2</v>
      </c>
      <c r="S249">
        <f t="shared" si="113"/>
        <v>226.1113976093105</v>
      </c>
      <c r="T249">
        <f t="shared" si="114"/>
        <v>33.149189455730493</v>
      </c>
      <c r="U249">
        <f t="shared" si="115"/>
        <v>32.576725000000003</v>
      </c>
      <c r="V249">
        <f t="shared" si="116"/>
        <v>4.9331885637962678</v>
      </c>
      <c r="W249">
        <f t="shared" si="117"/>
        <v>69.823774657097644</v>
      </c>
      <c r="X249">
        <f t="shared" si="118"/>
        <v>3.4325151339937481</v>
      </c>
      <c r="Y249">
        <f t="shared" si="119"/>
        <v>4.915969024663478</v>
      </c>
      <c r="Z249">
        <f t="shared" si="120"/>
        <v>1.5006734298025197</v>
      </c>
      <c r="AA249">
        <f t="shared" si="121"/>
        <v>-92.317543898835012</v>
      </c>
      <c r="AB249">
        <f t="shared" si="122"/>
        <v>-12.316936194558693</v>
      </c>
      <c r="AC249">
        <f t="shared" si="123"/>
        <v>-0.7624160152393975</v>
      </c>
      <c r="AD249">
        <f t="shared" si="124"/>
        <v>120.7145015006774</v>
      </c>
      <c r="AE249">
        <f t="shared" si="125"/>
        <v>57.346224523618851</v>
      </c>
      <c r="AF249">
        <f t="shared" si="126"/>
        <v>2.1153283281058393</v>
      </c>
      <c r="AG249">
        <f t="shared" si="127"/>
        <v>33.580048073258368</v>
      </c>
      <c r="AH249">
        <v>1600.165594655243</v>
      </c>
      <c r="AI249">
        <v>1579.031818181817</v>
      </c>
      <c r="AJ249">
        <v>1.7331759772755571</v>
      </c>
      <c r="AK249">
        <v>63.248288586622081</v>
      </c>
      <c r="AL249">
        <f t="shared" si="128"/>
        <v>2.0933683423772114</v>
      </c>
      <c r="AM249">
        <v>33.077260746030348</v>
      </c>
      <c r="AN249">
        <v>33.917511515151503</v>
      </c>
      <c r="AO249">
        <v>-3.0632629724528362E-5</v>
      </c>
      <c r="AP249">
        <v>96.55356453263947</v>
      </c>
      <c r="AQ249">
        <v>0</v>
      </c>
      <c r="AR249">
        <v>0</v>
      </c>
      <c r="AS249">
        <f t="shared" si="129"/>
        <v>1</v>
      </c>
      <c r="AT249">
        <f t="shared" si="130"/>
        <v>0</v>
      </c>
      <c r="AU249">
        <f t="shared" si="131"/>
        <v>47465.239618837004</v>
      </c>
      <c r="AV249">
        <f t="shared" si="132"/>
        <v>1199.9825000000001</v>
      </c>
      <c r="AW249">
        <f t="shared" si="133"/>
        <v>1025.9097510929068</v>
      </c>
      <c r="AX249">
        <f t="shared" si="134"/>
        <v>0.85493726041247009</v>
      </c>
      <c r="AY249">
        <f t="shared" si="135"/>
        <v>0.18842891259606742</v>
      </c>
      <c r="AZ249">
        <v>2.7</v>
      </c>
      <c r="BA249">
        <v>0.5</v>
      </c>
      <c r="BB249" t="s">
        <v>355</v>
      </c>
      <c r="BC249">
        <v>2</v>
      </c>
      <c r="BD249" t="b">
        <v>1</v>
      </c>
      <c r="BE249">
        <v>1670957919.7874999</v>
      </c>
      <c r="BF249">
        <v>1522.4237499999999</v>
      </c>
      <c r="BG249">
        <v>1547.5825</v>
      </c>
      <c r="BH249">
        <v>33.925862500000001</v>
      </c>
      <c r="BI249">
        <v>33.076987500000001</v>
      </c>
      <c r="BJ249">
        <v>1528.26875</v>
      </c>
      <c r="BK249">
        <v>33.773449999999997</v>
      </c>
      <c r="BL249">
        <v>649.99237500000004</v>
      </c>
      <c r="BM249">
        <v>101.077125</v>
      </c>
      <c r="BN249">
        <v>9.9820287500000007E-2</v>
      </c>
      <c r="BO249">
        <v>32.514699999999998</v>
      </c>
      <c r="BP249">
        <v>32.576725000000003</v>
      </c>
      <c r="BQ249">
        <v>999.9</v>
      </c>
      <c r="BR249">
        <v>0</v>
      </c>
      <c r="BS249">
        <v>0</v>
      </c>
      <c r="BT249">
        <v>9017.65625</v>
      </c>
      <c r="BU249">
        <v>0</v>
      </c>
      <c r="BV249">
        <v>272.93312500000002</v>
      </c>
      <c r="BW249">
        <v>-25.157137500000001</v>
      </c>
      <c r="BX249">
        <v>1575.8887500000001</v>
      </c>
      <c r="BY249">
        <v>1600.5225</v>
      </c>
      <c r="BZ249">
        <v>0.848891375</v>
      </c>
      <c r="CA249">
        <v>1547.5825</v>
      </c>
      <c r="CB249">
        <v>33.076987500000001</v>
      </c>
      <c r="CC249">
        <v>3.4291299999999998</v>
      </c>
      <c r="CD249">
        <v>3.3433262500000001</v>
      </c>
      <c r="CE249">
        <v>26.272874999999999</v>
      </c>
      <c r="CF249">
        <v>25.844462499999999</v>
      </c>
      <c r="CG249">
        <v>1199.9825000000001</v>
      </c>
      <c r="CH249">
        <v>0.50000975000000003</v>
      </c>
      <c r="CI249">
        <v>0.49999025000000002</v>
      </c>
      <c r="CJ249">
        <v>0</v>
      </c>
      <c r="CK249">
        <v>773.25712500000009</v>
      </c>
      <c r="CL249">
        <v>4.9990899999999998</v>
      </c>
      <c r="CM249">
        <v>8235.6037500000002</v>
      </c>
      <c r="CN249">
        <v>9557.7599999999984</v>
      </c>
      <c r="CO249">
        <v>41.75</v>
      </c>
      <c r="CP249">
        <v>43.5</v>
      </c>
      <c r="CQ249">
        <v>42.561999999999998</v>
      </c>
      <c r="CR249">
        <v>42.5</v>
      </c>
      <c r="CS249">
        <v>43.125</v>
      </c>
      <c r="CT249">
        <v>597.50125000000003</v>
      </c>
      <c r="CU249">
        <v>597.48125000000005</v>
      </c>
      <c r="CV249">
        <v>0</v>
      </c>
      <c r="CW249">
        <v>1670957954.2</v>
      </c>
      <c r="CX249">
        <v>0</v>
      </c>
      <c r="CY249">
        <v>1670954496.5999999</v>
      </c>
      <c r="CZ249" t="s">
        <v>356</v>
      </c>
      <c r="DA249">
        <v>1670954495.5999999</v>
      </c>
      <c r="DB249">
        <v>1670954496.5999999</v>
      </c>
      <c r="DC249">
        <v>16</v>
      </c>
      <c r="DD249">
        <v>-7.6999999999999999E-2</v>
      </c>
      <c r="DE249">
        <v>-1.0999999999999999E-2</v>
      </c>
      <c r="DF249">
        <v>-4.38</v>
      </c>
      <c r="DG249">
        <v>0.152</v>
      </c>
      <c r="DH249">
        <v>415</v>
      </c>
      <c r="DI249">
        <v>32</v>
      </c>
      <c r="DJ249">
        <v>0.4</v>
      </c>
      <c r="DK249">
        <v>0.41</v>
      </c>
      <c r="DL249">
        <v>-25.08182926829268</v>
      </c>
      <c r="DM249">
        <v>-0.14655679442512759</v>
      </c>
      <c r="DN249">
        <v>6.4753778471173876E-2</v>
      </c>
      <c r="DO249">
        <v>0</v>
      </c>
      <c r="DP249">
        <v>0.83868880487804875</v>
      </c>
      <c r="DQ249">
        <v>0.1396415540069694</v>
      </c>
      <c r="DR249">
        <v>1.7262816664190109E-2</v>
      </c>
      <c r="DS249">
        <v>0</v>
      </c>
      <c r="DT249">
        <v>0</v>
      </c>
      <c r="DU249">
        <v>0</v>
      </c>
      <c r="DV249">
        <v>0</v>
      </c>
      <c r="DW249">
        <v>-1</v>
      </c>
      <c r="DX249">
        <v>0</v>
      </c>
      <c r="DY249">
        <v>2</v>
      </c>
      <c r="DZ249" t="s">
        <v>369</v>
      </c>
      <c r="EA249">
        <v>3.2980100000000001</v>
      </c>
      <c r="EB249">
        <v>2.62534</v>
      </c>
      <c r="EC249">
        <v>0.24326800000000001</v>
      </c>
      <c r="ED249">
        <v>0.243509</v>
      </c>
      <c r="EE249">
        <v>0.13950799999999999</v>
      </c>
      <c r="EF249">
        <v>0.13570099999999999</v>
      </c>
      <c r="EG249">
        <v>22945.4</v>
      </c>
      <c r="EH249">
        <v>23342.9</v>
      </c>
      <c r="EI249">
        <v>28213.200000000001</v>
      </c>
      <c r="EJ249">
        <v>29700.1</v>
      </c>
      <c r="EK249">
        <v>33416.1</v>
      </c>
      <c r="EL249">
        <v>35629.199999999997</v>
      </c>
      <c r="EM249">
        <v>39820</v>
      </c>
      <c r="EN249">
        <v>42427.5</v>
      </c>
      <c r="EO249">
        <v>2.24478</v>
      </c>
      <c r="EP249">
        <v>2.2194199999999999</v>
      </c>
      <c r="EQ249">
        <v>0.13298499999999999</v>
      </c>
      <c r="ER249">
        <v>0</v>
      </c>
      <c r="ES249">
        <v>30.417100000000001</v>
      </c>
      <c r="ET249">
        <v>999.9</v>
      </c>
      <c r="EU249">
        <v>71.7</v>
      </c>
      <c r="EV249">
        <v>33.6</v>
      </c>
      <c r="EW249">
        <v>37.061500000000002</v>
      </c>
      <c r="EX249">
        <v>57.4345</v>
      </c>
      <c r="EY249">
        <v>-3.1209899999999999</v>
      </c>
      <c r="EZ249">
        <v>2</v>
      </c>
      <c r="FA249">
        <v>0.33849299999999999</v>
      </c>
      <c r="FB249">
        <v>-0.21404999999999999</v>
      </c>
      <c r="FC249">
        <v>20.271999999999998</v>
      </c>
      <c r="FD249">
        <v>5.2207299999999996</v>
      </c>
      <c r="FE249">
        <v>12.004</v>
      </c>
      <c r="FF249">
        <v>4.98705</v>
      </c>
      <c r="FG249">
        <v>3.2846299999999999</v>
      </c>
      <c r="FH249">
        <v>9999</v>
      </c>
      <c r="FI249">
        <v>9999</v>
      </c>
      <c r="FJ249">
        <v>9999</v>
      </c>
      <c r="FK249">
        <v>999.9</v>
      </c>
      <c r="FL249">
        <v>1.8658300000000001</v>
      </c>
      <c r="FM249">
        <v>1.8622000000000001</v>
      </c>
      <c r="FN249">
        <v>1.86419</v>
      </c>
      <c r="FO249">
        <v>1.86026</v>
      </c>
      <c r="FP249">
        <v>1.86097</v>
      </c>
      <c r="FQ249">
        <v>1.86019</v>
      </c>
      <c r="FR249">
        <v>1.86188</v>
      </c>
      <c r="FS249">
        <v>1.85842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-5.85</v>
      </c>
      <c r="GH249">
        <v>0.15240000000000001</v>
      </c>
      <c r="GI249">
        <v>-3.43048097447471</v>
      </c>
      <c r="GJ249">
        <v>-2.7043828418459848E-3</v>
      </c>
      <c r="GK249">
        <v>1.1637646390227569E-6</v>
      </c>
      <c r="GL249">
        <v>-2.7935288173591201E-10</v>
      </c>
      <c r="GM249">
        <v>0.15243500000000409</v>
      </c>
      <c r="GN249">
        <v>0</v>
      </c>
      <c r="GO249">
        <v>0</v>
      </c>
      <c r="GP249">
        <v>0</v>
      </c>
      <c r="GQ249">
        <v>5</v>
      </c>
      <c r="GR249">
        <v>2087</v>
      </c>
      <c r="GS249">
        <v>4</v>
      </c>
      <c r="GT249">
        <v>31</v>
      </c>
      <c r="GU249">
        <v>57.1</v>
      </c>
      <c r="GV249">
        <v>57.1</v>
      </c>
      <c r="GW249">
        <v>3.92944</v>
      </c>
      <c r="GX249">
        <v>2.5</v>
      </c>
      <c r="GY249">
        <v>2.04834</v>
      </c>
      <c r="GZ249">
        <v>2.6171899999999999</v>
      </c>
      <c r="HA249">
        <v>2.1972700000000001</v>
      </c>
      <c r="HB249">
        <v>2.3584000000000001</v>
      </c>
      <c r="HC249">
        <v>38.476900000000001</v>
      </c>
      <c r="HD249">
        <v>14.3597</v>
      </c>
      <c r="HE249">
        <v>18</v>
      </c>
      <c r="HF249">
        <v>704.88099999999997</v>
      </c>
      <c r="HG249">
        <v>762.30600000000004</v>
      </c>
      <c r="HH249">
        <v>30.9998</v>
      </c>
      <c r="HI249">
        <v>31.726700000000001</v>
      </c>
      <c r="HJ249">
        <v>30.000399999999999</v>
      </c>
      <c r="HK249">
        <v>31.5867</v>
      </c>
      <c r="HL249">
        <v>31.5731</v>
      </c>
      <c r="HM249">
        <v>78.5595</v>
      </c>
      <c r="HN249">
        <v>12.6486</v>
      </c>
      <c r="HO249">
        <v>100</v>
      </c>
      <c r="HP249">
        <v>31</v>
      </c>
      <c r="HQ249">
        <v>1561.46</v>
      </c>
      <c r="HR249">
        <v>33.061900000000001</v>
      </c>
      <c r="HS249">
        <v>99.409400000000005</v>
      </c>
      <c r="HT249">
        <v>98.408900000000003</v>
      </c>
    </row>
    <row r="250" spans="1:228" x14ac:dyDescent="0.2">
      <c r="A250">
        <v>235</v>
      </c>
      <c r="B250">
        <v>1670957926.0999999</v>
      </c>
      <c r="C250">
        <v>934.09999990463257</v>
      </c>
      <c r="D250" t="s">
        <v>829</v>
      </c>
      <c r="E250" t="s">
        <v>830</v>
      </c>
      <c r="F250">
        <v>4</v>
      </c>
      <c r="G250">
        <v>1670957924.0999999</v>
      </c>
      <c r="H250">
        <f t="shared" si="102"/>
        <v>2.0483854390963971E-3</v>
      </c>
      <c r="I250">
        <f t="shared" si="103"/>
        <v>2.0483854390963971</v>
      </c>
      <c r="J250">
        <f t="shared" si="104"/>
        <v>33.853911668944605</v>
      </c>
      <c r="K250">
        <f t="shared" si="105"/>
        <v>1529.6371428571431</v>
      </c>
      <c r="L250">
        <f t="shared" si="106"/>
        <v>1088.7741820757624</v>
      </c>
      <c r="M250">
        <f t="shared" si="107"/>
        <v>110.15989026278879</v>
      </c>
      <c r="N250">
        <f t="shared" si="108"/>
        <v>154.76548082520867</v>
      </c>
      <c r="O250">
        <f t="shared" si="109"/>
        <v>0.13490721381450671</v>
      </c>
      <c r="P250">
        <f t="shared" si="110"/>
        <v>3.678166698547165</v>
      </c>
      <c r="Q250">
        <f t="shared" si="111"/>
        <v>0.13221739700010288</v>
      </c>
      <c r="R250">
        <f t="shared" si="112"/>
        <v>8.2873075615080033E-2</v>
      </c>
      <c r="S250">
        <f t="shared" si="113"/>
        <v>226.11844809123724</v>
      </c>
      <c r="T250">
        <f t="shared" si="114"/>
        <v>33.1616231263449</v>
      </c>
      <c r="U250">
        <f t="shared" si="115"/>
        <v>32.579028571428573</v>
      </c>
      <c r="V250">
        <f t="shared" si="116"/>
        <v>4.933829096861043</v>
      </c>
      <c r="W250">
        <f t="shared" si="117"/>
        <v>69.787058497048349</v>
      </c>
      <c r="X250">
        <f t="shared" si="118"/>
        <v>3.4311219724791884</v>
      </c>
      <c r="Y250">
        <f t="shared" si="119"/>
        <v>4.9165590961600829</v>
      </c>
      <c r="Z250">
        <f t="shared" si="120"/>
        <v>1.5027071243818546</v>
      </c>
      <c r="AA250">
        <f t="shared" si="121"/>
        <v>-90.333797864151109</v>
      </c>
      <c r="AB250">
        <f t="shared" si="122"/>
        <v>-12.334093493837075</v>
      </c>
      <c r="AC250">
        <f t="shared" si="123"/>
        <v>-0.76458376453711341</v>
      </c>
      <c r="AD250">
        <f t="shared" si="124"/>
        <v>122.68597296871194</v>
      </c>
      <c r="AE250">
        <f t="shared" si="125"/>
        <v>57.216102639174508</v>
      </c>
      <c r="AF250">
        <f t="shared" si="126"/>
        <v>2.0747134198355908</v>
      </c>
      <c r="AG250">
        <f t="shared" si="127"/>
        <v>33.853911668944605</v>
      </c>
      <c r="AH250">
        <v>1606.997441058058</v>
      </c>
      <c r="AI250">
        <v>1585.8792121212109</v>
      </c>
      <c r="AJ250">
        <v>1.698956134034729</v>
      </c>
      <c r="AK250">
        <v>63.248288586622081</v>
      </c>
      <c r="AL250">
        <f t="shared" si="128"/>
        <v>2.0483854390963971</v>
      </c>
      <c r="AM250">
        <v>33.078706174265207</v>
      </c>
      <c r="AN250">
        <v>33.911176969696967</v>
      </c>
      <c r="AO250">
        <v>-1.773564997278819E-3</v>
      </c>
      <c r="AP250">
        <v>96.55356453263947</v>
      </c>
      <c r="AQ250">
        <v>0</v>
      </c>
      <c r="AR250">
        <v>0</v>
      </c>
      <c r="AS250">
        <f t="shared" si="129"/>
        <v>1</v>
      </c>
      <c r="AT250">
        <f t="shared" si="130"/>
        <v>0</v>
      </c>
      <c r="AU250">
        <f t="shared" si="131"/>
        <v>47370.971097578171</v>
      </c>
      <c r="AV250">
        <f t="shared" si="132"/>
        <v>1200.021428571428</v>
      </c>
      <c r="AW250">
        <f t="shared" si="133"/>
        <v>1025.942885021366</v>
      </c>
      <c r="AX250">
        <f t="shared" si="134"/>
        <v>0.85493713744987465</v>
      </c>
      <c r="AY250">
        <f t="shared" si="135"/>
        <v>0.1884286752782583</v>
      </c>
      <c r="AZ250">
        <v>2.7</v>
      </c>
      <c r="BA250">
        <v>0.5</v>
      </c>
      <c r="BB250" t="s">
        <v>355</v>
      </c>
      <c r="BC250">
        <v>2</v>
      </c>
      <c r="BD250" t="b">
        <v>1</v>
      </c>
      <c r="BE250">
        <v>1670957924.0999999</v>
      </c>
      <c r="BF250">
        <v>1529.6371428571431</v>
      </c>
      <c r="BG250">
        <v>1554.721428571429</v>
      </c>
      <c r="BH250">
        <v>33.911771428571427</v>
      </c>
      <c r="BI250">
        <v>33.079214285714293</v>
      </c>
      <c r="BJ250">
        <v>1535.49</v>
      </c>
      <c r="BK250">
        <v>33.759342857142848</v>
      </c>
      <c r="BL250">
        <v>650.01685714285725</v>
      </c>
      <c r="BM250">
        <v>101.0778571428571</v>
      </c>
      <c r="BN250">
        <v>0.10004739999999999</v>
      </c>
      <c r="BO250">
        <v>32.516828571428583</v>
      </c>
      <c r="BP250">
        <v>32.579028571428573</v>
      </c>
      <c r="BQ250">
        <v>999.89999999999986</v>
      </c>
      <c r="BR250">
        <v>0</v>
      </c>
      <c r="BS250">
        <v>0</v>
      </c>
      <c r="BT250">
        <v>8999.4642857142862</v>
      </c>
      <c r="BU250">
        <v>0</v>
      </c>
      <c r="BV250">
        <v>272.61757142857152</v>
      </c>
      <c r="BW250">
        <v>-25.083200000000001</v>
      </c>
      <c r="BX250">
        <v>1583.3328571428569</v>
      </c>
      <c r="BY250">
        <v>1607.91</v>
      </c>
      <c r="BZ250">
        <v>0.83254628571428568</v>
      </c>
      <c r="CA250">
        <v>1554.721428571429</v>
      </c>
      <c r="CB250">
        <v>33.079214285714293</v>
      </c>
      <c r="CC250">
        <v>3.427734285714287</v>
      </c>
      <c r="CD250">
        <v>3.3435800000000002</v>
      </c>
      <c r="CE250">
        <v>26.265985714285708</v>
      </c>
      <c r="CF250">
        <v>25.84572857142857</v>
      </c>
      <c r="CG250">
        <v>1200.021428571428</v>
      </c>
      <c r="CH250">
        <v>0.50001271428571425</v>
      </c>
      <c r="CI250">
        <v>0.4999872857142858</v>
      </c>
      <c r="CJ250">
        <v>0</v>
      </c>
      <c r="CK250">
        <v>773.05885714285716</v>
      </c>
      <c r="CL250">
        <v>4.9990899999999998</v>
      </c>
      <c r="CM250">
        <v>8233.2057142857138</v>
      </c>
      <c r="CN250">
        <v>9558.0685714285682</v>
      </c>
      <c r="CO250">
        <v>41.75</v>
      </c>
      <c r="CP250">
        <v>43.517714285714291</v>
      </c>
      <c r="CQ250">
        <v>42.561999999999998</v>
      </c>
      <c r="CR250">
        <v>42.5</v>
      </c>
      <c r="CS250">
        <v>43.125</v>
      </c>
      <c r="CT250">
        <v>597.52571428571434</v>
      </c>
      <c r="CU250">
        <v>597.49571428571414</v>
      </c>
      <c r="CV250">
        <v>0</v>
      </c>
      <c r="CW250">
        <v>1670957958.4000001</v>
      </c>
      <c r="CX250">
        <v>0</v>
      </c>
      <c r="CY250">
        <v>1670954496.5999999</v>
      </c>
      <c r="CZ250" t="s">
        <v>356</v>
      </c>
      <c r="DA250">
        <v>1670954495.5999999</v>
      </c>
      <c r="DB250">
        <v>1670954496.5999999</v>
      </c>
      <c r="DC250">
        <v>16</v>
      </c>
      <c r="DD250">
        <v>-7.6999999999999999E-2</v>
      </c>
      <c r="DE250">
        <v>-1.0999999999999999E-2</v>
      </c>
      <c r="DF250">
        <v>-4.38</v>
      </c>
      <c r="DG250">
        <v>0.152</v>
      </c>
      <c r="DH250">
        <v>415</v>
      </c>
      <c r="DI250">
        <v>32</v>
      </c>
      <c r="DJ250">
        <v>0.4</v>
      </c>
      <c r="DK250">
        <v>0.41</v>
      </c>
      <c r="DL250">
        <v>-25.07539756097561</v>
      </c>
      <c r="DM250">
        <v>-0.3130118466898435</v>
      </c>
      <c r="DN250">
        <v>5.6070998058884672E-2</v>
      </c>
      <c r="DO250">
        <v>0</v>
      </c>
      <c r="DP250">
        <v>0.84078619512195119</v>
      </c>
      <c r="DQ250">
        <v>7.3554940766550281E-2</v>
      </c>
      <c r="DR250">
        <v>1.6171498820711359E-2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1</v>
      </c>
      <c r="DY250">
        <v>2</v>
      </c>
      <c r="DZ250" t="s">
        <v>357</v>
      </c>
      <c r="EA250">
        <v>3.2980499999999999</v>
      </c>
      <c r="EB250">
        <v>2.6251699999999998</v>
      </c>
      <c r="EC250">
        <v>0.24388099999999999</v>
      </c>
      <c r="ED250">
        <v>0.24412400000000001</v>
      </c>
      <c r="EE250">
        <v>0.13949700000000001</v>
      </c>
      <c r="EF250">
        <v>0.13570199999999999</v>
      </c>
      <c r="EG250">
        <v>22926.400000000001</v>
      </c>
      <c r="EH250">
        <v>23323.7</v>
      </c>
      <c r="EI250">
        <v>28212.9</v>
      </c>
      <c r="EJ250">
        <v>29699.9</v>
      </c>
      <c r="EK250">
        <v>33416.300000000003</v>
      </c>
      <c r="EL250">
        <v>35629.1</v>
      </c>
      <c r="EM250">
        <v>39819.699999999997</v>
      </c>
      <c r="EN250">
        <v>42427.4</v>
      </c>
      <c r="EO250">
        <v>2.2449699999999999</v>
      </c>
      <c r="EP250">
        <v>2.2194799999999999</v>
      </c>
      <c r="EQ250">
        <v>0.133298</v>
      </c>
      <c r="ER250">
        <v>0</v>
      </c>
      <c r="ES250">
        <v>30.4176</v>
      </c>
      <c r="ET250">
        <v>999.9</v>
      </c>
      <c r="EU250">
        <v>71.7</v>
      </c>
      <c r="EV250">
        <v>33.6</v>
      </c>
      <c r="EW250">
        <v>37.065399999999997</v>
      </c>
      <c r="EX250">
        <v>57.4345</v>
      </c>
      <c r="EY250">
        <v>-3.1089699999999998</v>
      </c>
      <c r="EZ250">
        <v>2</v>
      </c>
      <c r="FA250">
        <v>0.33863300000000002</v>
      </c>
      <c r="FB250">
        <v>-0.2147</v>
      </c>
      <c r="FC250">
        <v>20.272099999999998</v>
      </c>
      <c r="FD250">
        <v>5.2207299999999996</v>
      </c>
      <c r="FE250">
        <v>12.004</v>
      </c>
      <c r="FF250">
        <v>4.9871999999999996</v>
      </c>
      <c r="FG250">
        <v>3.2846299999999999</v>
      </c>
      <c r="FH250">
        <v>9999</v>
      </c>
      <c r="FI250">
        <v>9999</v>
      </c>
      <c r="FJ250">
        <v>9999</v>
      </c>
      <c r="FK250">
        <v>999.9</v>
      </c>
      <c r="FL250">
        <v>1.8658399999999999</v>
      </c>
      <c r="FM250">
        <v>1.86219</v>
      </c>
      <c r="FN250">
        <v>1.8642000000000001</v>
      </c>
      <c r="FO250">
        <v>1.86026</v>
      </c>
      <c r="FP250">
        <v>1.8609800000000001</v>
      </c>
      <c r="FQ250">
        <v>1.8601700000000001</v>
      </c>
      <c r="FR250">
        <v>1.8618699999999999</v>
      </c>
      <c r="FS250">
        <v>1.85846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-5.85</v>
      </c>
      <c r="GH250">
        <v>0.15240000000000001</v>
      </c>
      <c r="GI250">
        <v>-3.43048097447471</v>
      </c>
      <c r="GJ250">
        <v>-2.7043828418459848E-3</v>
      </c>
      <c r="GK250">
        <v>1.1637646390227569E-6</v>
      </c>
      <c r="GL250">
        <v>-2.7935288173591201E-10</v>
      </c>
      <c r="GM250">
        <v>0.15243500000000409</v>
      </c>
      <c r="GN250">
        <v>0</v>
      </c>
      <c r="GO250">
        <v>0</v>
      </c>
      <c r="GP250">
        <v>0</v>
      </c>
      <c r="GQ250">
        <v>5</v>
      </c>
      <c r="GR250">
        <v>2087</v>
      </c>
      <c r="GS250">
        <v>4</v>
      </c>
      <c r="GT250">
        <v>31</v>
      </c>
      <c r="GU250">
        <v>57.2</v>
      </c>
      <c r="GV250">
        <v>57.2</v>
      </c>
      <c r="GW250">
        <v>3.9416500000000001</v>
      </c>
      <c r="GX250">
        <v>2.49756</v>
      </c>
      <c r="GY250">
        <v>2.04834</v>
      </c>
      <c r="GZ250">
        <v>2.6171899999999999</v>
      </c>
      <c r="HA250">
        <v>2.1972700000000001</v>
      </c>
      <c r="HB250">
        <v>2.32422</v>
      </c>
      <c r="HC250">
        <v>38.476900000000001</v>
      </c>
      <c r="HD250">
        <v>14.350899999999999</v>
      </c>
      <c r="HE250">
        <v>18</v>
      </c>
      <c r="HF250">
        <v>705.07100000000003</v>
      </c>
      <c r="HG250">
        <v>762.39099999999996</v>
      </c>
      <c r="HH250">
        <v>30.9998</v>
      </c>
      <c r="HI250">
        <v>31.729099999999999</v>
      </c>
      <c r="HJ250">
        <v>30.0002</v>
      </c>
      <c r="HK250">
        <v>31.588799999999999</v>
      </c>
      <c r="HL250">
        <v>31.575900000000001</v>
      </c>
      <c r="HM250">
        <v>78.821899999999999</v>
      </c>
      <c r="HN250">
        <v>12.6486</v>
      </c>
      <c r="HO250">
        <v>100</v>
      </c>
      <c r="HP250">
        <v>31</v>
      </c>
      <c r="HQ250">
        <v>1568.14</v>
      </c>
      <c r="HR250">
        <v>33.061900000000001</v>
      </c>
      <c r="HS250">
        <v>99.408500000000004</v>
      </c>
      <c r="HT250">
        <v>98.4084</v>
      </c>
    </row>
    <row r="251" spans="1:228" x14ac:dyDescent="0.2">
      <c r="A251">
        <v>236</v>
      </c>
      <c r="B251">
        <v>1670957930.0999999</v>
      </c>
      <c r="C251">
        <v>938.09999990463257</v>
      </c>
      <c r="D251" t="s">
        <v>831</v>
      </c>
      <c r="E251" t="s">
        <v>832</v>
      </c>
      <c r="F251">
        <v>4</v>
      </c>
      <c r="G251">
        <v>1670957927.7874999</v>
      </c>
      <c r="H251">
        <f t="shared" si="102"/>
        <v>2.0515552083742159E-3</v>
      </c>
      <c r="I251">
        <f t="shared" si="103"/>
        <v>2.0515552083742161</v>
      </c>
      <c r="J251">
        <f t="shared" si="104"/>
        <v>33.65901549615041</v>
      </c>
      <c r="K251">
        <f t="shared" si="105"/>
        <v>1535.69875</v>
      </c>
      <c r="L251">
        <f t="shared" si="106"/>
        <v>1097.4773447178072</v>
      </c>
      <c r="M251">
        <f t="shared" si="107"/>
        <v>111.03986915073951</v>
      </c>
      <c r="N251">
        <f t="shared" si="108"/>
        <v>155.37795752749756</v>
      </c>
      <c r="O251">
        <f t="shared" si="109"/>
        <v>0.13507173368266212</v>
      </c>
      <c r="P251">
        <f t="shared" si="110"/>
        <v>3.6768839039481365</v>
      </c>
      <c r="Q251">
        <f t="shared" si="111"/>
        <v>0.13237450259122538</v>
      </c>
      <c r="R251">
        <f t="shared" si="112"/>
        <v>8.297191356633693E-2</v>
      </c>
      <c r="S251">
        <f t="shared" si="113"/>
        <v>226.11625423513556</v>
      </c>
      <c r="T251">
        <f t="shared" si="114"/>
        <v>33.159595019464433</v>
      </c>
      <c r="U251">
        <f t="shared" si="115"/>
        <v>32.579462499999998</v>
      </c>
      <c r="V251">
        <f t="shared" si="116"/>
        <v>4.9339497635160123</v>
      </c>
      <c r="W251">
        <f t="shared" si="117"/>
        <v>69.784832151860087</v>
      </c>
      <c r="X251">
        <f t="shared" si="118"/>
        <v>3.430709546125303</v>
      </c>
      <c r="Y251">
        <f t="shared" si="119"/>
        <v>4.9161249519948278</v>
      </c>
      <c r="Z251">
        <f t="shared" si="120"/>
        <v>1.5032402173907093</v>
      </c>
      <c r="AA251">
        <f t="shared" si="121"/>
        <v>-90.473584689302925</v>
      </c>
      <c r="AB251">
        <f t="shared" si="122"/>
        <v>-12.726248194903574</v>
      </c>
      <c r="AC251">
        <f t="shared" si="123"/>
        <v>-0.78916406589795007</v>
      </c>
      <c r="AD251">
        <f t="shared" si="124"/>
        <v>122.12725728503111</v>
      </c>
      <c r="AE251">
        <f t="shared" si="125"/>
        <v>57.403039161255592</v>
      </c>
      <c r="AF251">
        <f t="shared" si="126"/>
        <v>2.064284510594093</v>
      </c>
      <c r="AG251">
        <f t="shared" si="127"/>
        <v>33.65901549615041</v>
      </c>
      <c r="AH251">
        <v>1613.8773907579759</v>
      </c>
      <c r="AI251">
        <v>1592.7307878787881</v>
      </c>
      <c r="AJ251">
        <v>1.7277580783338931</v>
      </c>
      <c r="AK251">
        <v>63.248288586622081</v>
      </c>
      <c r="AL251">
        <f t="shared" si="128"/>
        <v>2.0515552083742161</v>
      </c>
      <c r="AM251">
        <v>33.079252176814869</v>
      </c>
      <c r="AN251">
        <v>33.905187272727282</v>
      </c>
      <c r="AO251">
        <v>-4.47022018615595E-4</v>
      </c>
      <c r="AP251">
        <v>96.55356453263947</v>
      </c>
      <c r="AQ251">
        <v>0</v>
      </c>
      <c r="AR251">
        <v>0</v>
      </c>
      <c r="AS251">
        <f t="shared" si="129"/>
        <v>1</v>
      </c>
      <c r="AT251">
        <f t="shared" si="130"/>
        <v>0</v>
      </c>
      <c r="AU251">
        <f t="shared" si="131"/>
        <v>47348.245402129716</v>
      </c>
      <c r="AV251">
        <f t="shared" si="132"/>
        <v>1200.0025000000001</v>
      </c>
      <c r="AW251">
        <f t="shared" si="133"/>
        <v>1025.9274135933344</v>
      </c>
      <c r="AX251">
        <f t="shared" si="134"/>
        <v>0.85493773020750741</v>
      </c>
      <c r="AY251">
        <f t="shared" si="135"/>
        <v>0.18842981930048941</v>
      </c>
      <c r="AZ251">
        <v>2.7</v>
      </c>
      <c r="BA251">
        <v>0.5</v>
      </c>
      <c r="BB251" t="s">
        <v>355</v>
      </c>
      <c r="BC251">
        <v>2</v>
      </c>
      <c r="BD251" t="b">
        <v>1</v>
      </c>
      <c r="BE251">
        <v>1670957927.7874999</v>
      </c>
      <c r="BF251">
        <v>1535.69875</v>
      </c>
      <c r="BG251">
        <v>1560.86</v>
      </c>
      <c r="BH251">
        <v>33.907874999999997</v>
      </c>
      <c r="BI251">
        <v>33.079475000000002</v>
      </c>
      <c r="BJ251">
        <v>1541.5574999999999</v>
      </c>
      <c r="BK251">
        <v>33.755437499999999</v>
      </c>
      <c r="BL251">
        <v>649.99762499999997</v>
      </c>
      <c r="BM251">
        <v>101.077375</v>
      </c>
      <c r="BN251">
        <v>9.9992974999999998E-2</v>
      </c>
      <c r="BO251">
        <v>32.515262499999999</v>
      </c>
      <c r="BP251">
        <v>32.579462499999998</v>
      </c>
      <c r="BQ251">
        <v>999.9</v>
      </c>
      <c r="BR251">
        <v>0</v>
      </c>
      <c r="BS251">
        <v>0</v>
      </c>
      <c r="BT251">
        <v>8995.0774999999994</v>
      </c>
      <c r="BU251">
        <v>0</v>
      </c>
      <c r="BV251">
        <v>272.31299999999999</v>
      </c>
      <c r="BW251">
        <v>-25.160625</v>
      </c>
      <c r="BX251">
        <v>1589.5987500000001</v>
      </c>
      <c r="BY251">
        <v>1614.2574999999999</v>
      </c>
      <c r="BZ251">
        <v>0.82838775000000009</v>
      </c>
      <c r="CA251">
        <v>1560.86</v>
      </c>
      <c r="CB251">
        <v>33.079475000000002</v>
      </c>
      <c r="CC251">
        <v>3.42731875</v>
      </c>
      <c r="CD251">
        <v>3.34358625</v>
      </c>
      <c r="CE251">
        <v>26.263937500000001</v>
      </c>
      <c r="CF251">
        <v>25.845762499999999</v>
      </c>
      <c r="CG251">
        <v>1200.0025000000001</v>
      </c>
      <c r="CH251">
        <v>0.49999274999999999</v>
      </c>
      <c r="CI251">
        <v>0.50000725000000001</v>
      </c>
      <c r="CJ251">
        <v>0</v>
      </c>
      <c r="CK251">
        <v>772.87012499999992</v>
      </c>
      <c r="CL251">
        <v>4.9990899999999998</v>
      </c>
      <c r="CM251">
        <v>8230.49</v>
      </c>
      <c r="CN251">
        <v>9557.84375</v>
      </c>
      <c r="CO251">
        <v>41.75</v>
      </c>
      <c r="CP251">
        <v>43.5</v>
      </c>
      <c r="CQ251">
        <v>42.561999999999998</v>
      </c>
      <c r="CR251">
        <v>42.5</v>
      </c>
      <c r="CS251">
        <v>43.125</v>
      </c>
      <c r="CT251">
        <v>597.49250000000006</v>
      </c>
      <c r="CU251">
        <v>597.51</v>
      </c>
      <c r="CV251">
        <v>0</v>
      </c>
      <c r="CW251">
        <v>1670957962.5999999</v>
      </c>
      <c r="CX251">
        <v>0</v>
      </c>
      <c r="CY251">
        <v>1670954496.5999999</v>
      </c>
      <c r="CZ251" t="s">
        <v>356</v>
      </c>
      <c r="DA251">
        <v>1670954495.5999999</v>
      </c>
      <c r="DB251">
        <v>1670954496.5999999</v>
      </c>
      <c r="DC251">
        <v>16</v>
      </c>
      <c r="DD251">
        <v>-7.6999999999999999E-2</v>
      </c>
      <c r="DE251">
        <v>-1.0999999999999999E-2</v>
      </c>
      <c r="DF251">
        <v>-4.38</v>
      </c>
      <c r="DG251">
        <v>0.152</v>
      </c>
      <c r="DH251">
        <v>415</v>
      </c>
      <c r="DI251">
        <v>32</v>
      </c>
      <c r="DJ251">
        <v>0.4</v>
      </c>
      <c r="DK251">
        <v>0.41</v>
      </c>
      <c r="DL251">
        <v>-25.095134146341461</v>
      </c>
      <c r="DM251">
        <v>-0.39877421602786611</v>
      </c>
      <c r="DN251">
        <v>6.0394469984917418E-2</v>
      </c>
      <c r="DO251">
        <v>0</v>
      </c>
      <c r="DP251">
        <v>0.84252729268292703</v>
      </c>
      <c r="DQ251">
        <v>-3.7992418118466223E-2</v>
      </c>
      <c r="DR251">
        <v>1.4337638081915551E-2</v>
      </c>
      <c r="DS251">
        <v>1</v>
      </c>
      <c r="DT251">
        <v>0</v>
      </c>
      <c r="DU251">
        <v>0</v>
      </c>
      <c r="DV251">
        <v>0</v>
      </c>
      <c r="DW251">
        <v>-1</v>
      </c>
      <c r="DX251">
        <v>1</v>
      </c>
      <c r="DY251">
        <v>2</v>
      </c>
      <c r="DZ251" t="s">
        <v>357</v>
      </c>
      <c r="EA251">
        <v>3.2981600000000002</v>
      </c>
      <c r="EB251">
        <v>2.6253700000000002</v>
      </c>
      <c r="EC251">
        <v>0.244506</v>
      </c>
      <c r="ED251">
        <v>0.24474399999999999</v>
      </c>
      <c r="EE251">
        <v>0.13947599999999999</v>
      </c>
      <c r="EF251">
        <v>0.13570399999999999</v>
      </c>
      <c r="EG251">
        <v>22907.7</v>
      </c>
      <c r="EH251">
        <v>23304.2</v>
      </c>
      <c r="EI251">
        <v>28213.200000000001</v>
      </c>
      <c r="EJ251">
        <v>29699.5</v>
      </c>
      <c r="EK251">
        <v>33417.300000000003</v>
      </c>
      <c r="EL251">
        <v>35628.6</v>
      </c>
      <c r="EM251">
        <v>39819.9</v>
      </c>
      <c r="EN251">
        <v>42426.9</v>
      </c>
      <c r="EO251">
        <v>2.2446999999999999</v>
      </c>
      <c r="EP251">
        <v>2.2191299999999998</v>
      </c>
      <c r="EQ251">
        <v>0.133045</v>
      </c>
      <c r="ER251">
        <v>0</v>
      </c>
      <c r="ES251">
        <v>30.419699999999999</v>
      </c>
      <c r="ET251">
        <v>999.9</v>
      </c>
      <c r="EU251">
        <v>71.8</v>
      </c>
      <c r="EV251">
        <v>33.6</v>
      </c>
      <c r="EW251">
        <v>37.1128</v>
      </c>
      <c r="EX251">
        <v>57.0745</v>
      </c>
      <c r="EY251">
        <v>-3.1570499999999999</v>
      </c>
      <c r="EZ251">
        <v>2</v>
      </c>
      <c r="FA251">
        <v>0.33876299999999998</v>
      </c>
      <c r="FB251">
        <v>-0.21632399999999999</v>
      </c>
      <c r="FC251">
        <v>20.272099999999998</v>
      </c>
      <c r="FD251">
        <v>5.2198399999999996</v>
      </c>
      <c r="FE251">
        <v>12.004</v>
      </c>
      <c r="FF251">
        <v>4.9868499999999996</v>
      </c>
      <c r="FG251">
        <v>3.2844500000000001</v>
      </c>
      <c r="FH251">
        <v>9999</v>
      </c>
      <c r="FI251">
        <v>9999</v>
      </c>
      <c r="FJ251">
        <v>9999</v>
      </c>
      <c r="FK251">
        <v>999.9</v>
      </c>
      <c r="FL251">
        <v>1.8658399999999999</v>
      </c>
      <c r="FM251">
        <v>1.8621799999999999</v>
      </c>
      <c r="FN251">
        <v>1.8642099999999999</v>
      </c>
      <c r="FO251">
        <v>1.86029</v>
      </c>
      <c r="FP251">
        <v>1.8609800000000001</v>
      </c>
      <c r="FQ251">
        <v>1.8601700000000001</v>
      </c>
      <c r="FR251">
        <v>1.86185</v>
      </c>
      <c r="FS251">
        <v>1.85843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-5.86</v>
      </c>
      <c r="GH251">
        <v>0.1525</v>
      </c>
      <c r="GI251">
        <v>-3.43048097447471</v>
      </c>
      <c r="GJ251">
        <v>-2.7043828418459848E-3</v>
      </c>
      <c r="GK251">
        <v>1.1637646390227569E-6</v>
      </c>
      <c r="GL251">
        <v>-2.7935288173591201E-10</v>
      </c>
      <c r="GM251">
        <v>0.15243500000000409</v>
      </c>
      <c r="GN251">
        <v>0</v>
      </c>
      <c r="GO251">
        <v>0</v>
      </c>
      <c r="GP251">
        <v>0</v>
      </c>
      <c r="GQ251">
        <v>5</v>
      </c>
      <c r="GR251">
        <v>2087</v>
      </c>
      <c r="GS251">
        <v>4</v>
      </c>
      <c r="GT251">
        <v>31</v>
      </c>
      <c r="GU251">
        <v>57.2</v>
      </c>
      <c r="GV251">
        <v>57.2</v>
      </c>
      <c r="GW251">
        <v>3.9550800000000002</v>
      </c>
      <c r="GX251">
        <v>2.49878</v>
      </c>
      <c r="GY251">
        <v>2.04834</v>
      </c>
      <c r="GZ251">
        <v>2.6171899999999999</v>
      </c>
      <c r="HA251">
        <v>2.1972700000000001</v>
      </c>
      <c r="HB251">
        <v>2.3095699999999999</v>
      </c>
      <c r="HC251">
        <v>38.476900000000001</v>
      </c>
      <c r="HD251">
        <v>14.350899999999999</v>
      </c>
      <c r="HE251">
        <v>18</v>
      </c>
      <c r="HF251">
        <v>704.87199999999996</v>
      </c>
      <c r="HG251">
        <v>762.077</v>
      </c>
      <c r="HH251">
        <v>30.999700000000001</v>
      </c>
      <c r="HI251">
        <v>31.7319</v>
      </c>
      <c r="HJ251">
        <v>30.000299999999999</v>
      </c>
      <c r="HK251">
        <v>31.5913</v>
      </c>
      <c r="HL251">
        <v>31.5779</v>
      </c>
      <c r="HM251">
        <v>79.089799999999997</v>
      </c>
      <c r="HN251">
        <v>12.6486</v>
      </c>
      <c r="HO251">
        <v>100</v>
      </c>
      <c r="HP251">
        <v>31</v>
      </c>
      <c r="HQ251">
        <v>1574.84</v>
      </c>
      <c r="HR251">
        <v>33.066499999999998</v>
      </c>
      <c r="HS251">
        <v>99.409300000000002</v>
      </c>
      <c r="HT251">
        <v>98.407200000000003</v>
      </c>
    </row>
    <row r="252" spans="1:228" x14ac:dyDescent="0.2">
      <c r="A252">
        <v>237</v>
      </c>
      <c r="B252">
        <v>1670957934.0999999</v>
      </c>
      <c r="C252">
        <v>942.09999990463257</v>
      </c>
      <c r="D252" t="s">
        <v>833</v>
      </c>
      <c r="E252" t="s">
        <v>834</v>
      </c>
      <c r="F252">
        <v>4</v>
      </c>
      <c r="G252">
        <v>1670957932.0999999</v>
      </c>
      <c r="H252">
        <f t="shared" si="102"/>
        <v>2.0347956694218576E-3</v>
      </c>
      <c r="I252">
        <f t="shared" si="103"/>
        <v>2.0347956694218574</v>
      </c>
      <c r="J252">
        <f t="shared" si="104"/>
        <v>34.006513690049111</v>
      </c>
      <c r="K252">
        <f t="shared" si="105"/>
        <v>1542.828571428571</v>
      </c>
      <c r="L252">
        <f t="shared" si="106"/>
        <v>1096.544464809193</v>
      </c>
      <c r="M252">
        <f t="shared" si="107"/>
        <v>110.944712960494</v>
      </c>
      <c r="N252">
        <f t="shared" si="108"/>
        <v>156.09825091240279</v>
      </c>
      <c r="O252">
        <f t="shared" si="109"/>
        <v>0.13382117537565286</v>
      </c>
      <c r="P252">
        <f t="shared" si="110"/>
        <v>3.6755477014865052</v>
      </c>
      <c r="Q252">
        <f t="shared" si="111"/>
        <v>0.13117218782585008</v>
      </c>
      <c r="R252">
        <f t="shared" si="112"/>
        <v>8.2216250943942137E-2</v>
      </c>
      <c r="S252">
        <f t="shared" si="113"/>
        <v>226.12153080724829</v>
      </c>
      <c r="T252">
        <f t="shared" si="114"/>
        <v>33.155807314061967</v>
      </c>
      <c r="U252">
        <f t="shared" si="115"/>
        <v>32.581857142857139</v>
      </c>
      <c r="V252">
        <f t="shared" si="116"/>
        <v>4.9346157108815722</v>
      </c>
      <c r="W252">
        <f t="shared" si="117"/>
        <v>69.800107735091018</v>
      </c>
      <c r="X252">
        <f t="shared" si="118"/>
        <v>3.4300002683424893</v>
      </c>
      <c r="Y252">
        <f t="shared" si="119"/>
        <v>4.9140329143333181</v>
      </c>
      <c r="Z252">
        <f t="shared" si="120"/>
        <v>1.504615442539083</v>
      </c>
      <c r="AA252">
        <f t="shared" si="121"/>
        <v>-89.734489021503919</v>
      </c>
      <c r="AB252">
        <f t="shared" si="122"/>
        <v>-14.691861466746099</v>
      </c>
      <c r="AC252">
        <f t="shared" si="123"/>
        <v>-0.91136134737094732</v>
      </c>
      <c r="AD252">
        <f t="shared" si="124"/>
        <v>120.78381897162731</v>
      </c>
      <c r="AE252">
        <f t="shared" si="125"/>
        <v>57.703801491613056</v>
      </c>
      <c r="AF252">
        <f t="shared" si="126"/>
        <v>2.0460297014107001</v>
      </c>
      <c r="AG252">
        <f t="shared" si="127"/>
        <v>34.006513690049111</v>
      </c>
      <c r="AH252">
        <v>1620.8088820905609</v>
      </c>
      <c r="AI252">
        <v>1599.552303030302</v>
      </c>
      <c r="AJ252">
        <v>1.7180105257955109</v>
      </c>
      <c r="AK252">
        <v>63.248288586622081</v>
      </c>
      <c r="AL252">
        <f t="shared" si="128"/>
        <v>2.0347956694218574</v>
      </c>
      <c r="AM252">
        <v>33.079523825165111</v>
      </c>
      <c r="AN252">
        <v>33.897130909090912</v>
      </c>
      <c r="AO252">
        <v>-1.857447227671625E-4</v>
      </c>
      <c r="AP252">
        <v>96.55356453263947</v>
      </c>
      <c r="AQ252">
        <v>0</v>
      </c>
      <c r="AR252">
        <v>0</v>
      </c>
      <c r="AS252">
        <f t="shared" si="129"/>
        <v>1</v>
      </c>
      <c r="AT252">
        <f t="shared" si="130"/>
        <v>0</v>
      </c>
      <c r="AU252">
        <f t="shared" si="131"/>
        <v>47325.489171601417</v>
      </c>
      <c r="AV252">
        <f t="shared" si="132"/>
        <v>1200.025714285714</v>
      </c>
      <c r="AW252">
        <f t="shared" si="133"/>
        <v>1025.9477278794031</v>
      </c>
      <c r="AX252">
        <f t="shared" si="134"/>
        <v>0.85493811979693568</v>
      </c>
      <c r="AY252">
        <f t="shared" si="135"/>
        <v>0.18843057120808582</v>
      </c>
      <c r="AZ252">
        <v>2.7</v>
      </c>
      <c r="BA252">
        <v>0.5</v>
      </c>
      <c r="BB252" t="s">
        <v>355</v>
      </c>
      <c r="BC252">
        <v>2</v>
      </c>
      <c r="BD252" t="b">
        <v>1</v>
      </c>
      <c r="BE252">
        <v>1670957932.0999999</v>
      </c>
      <c r="BF252">
        <v>1542.828571428571</v>
      </c>
      <c r="BG252">
        <v>1568.1071428571429</v>
      </c>
      <c r="BH252">
        <v>33.9011</v>
      </c>
      <c r="BI252">
        <v>33.080085714285723</v>
      </c>
      <c r="BJ252">
        <v>1548.69</v>
      </c>
      <c r="BK252">
        <v>33.748671428571427</v>
      </c>
      <c r="BL252">
        <v>650.04971428571423</v>
      </c>
      <c r="BM252">
        <v>101.0765714285714</v>
      </c>
      <c r="BN252">
        <v>0.1000944714285714</v>
      </c>
      <c r="BO252">
        <v>32.507714285714293</v>
      </c>
      <c r="BP252">
        <v>32.581857142857139</v>
      </c>
      <c r="BQ252">
        <v>999.89999999999986</v>
      </c>
      <c r="BR252">
        <v>0</v>
      </c>
      <c r="BS252">
        <v>0</v>
      </c>
      <c r="BT252">
        <v>8990.5357142857138</v>
      </c>
      <c r="BU252">
        <v>0</v>
      </c>
      <c r="BV252">
        <v>271.97171428571431</v>
      </c>
      <c r="BW252">
        <v>-25.282128571428569</v>
      </c>
      <c r="BX252">
        <v>1596.964285714286</v>
      </c>
      <c r="BY252">
        <v>1621.755714285714</v>
      </c>
      <c r="BZ252">
        <v>0.82104157142857126</v>
      </c>
      <c r="CA252">
        <v>1568.1071428571429</v>
      </c>
      <c r="CB252">
        <v>33.080085714285723</v>
      </c>
      <c r="CC252">
        <v>3.4266128571428571</v>
      </c>
      <c r="CD252">
        <v>3.3436214285714292</v>
      </c>
      <c r="CE252">
        <v>26.260457142857149</v>
      </c>
      <c r="CF252">
        <v>25.845957142857142</v>
      </c>
      <c r="CG252">
        <v>1200.025714285714</v>
      </c>
      <c r="CH252">
        <v>0.49997900000000012</v>
      </c>
      <c r="CI252">
        <v>0.50002100000000005</v>
      </c>
      <c r="CJ252">
        <v>0</v>
      </c>
      <c r="CK252">
        <v>772.52914285714292</v>
      </c>
      <c r="CL252">
        <v>4.9990899999999998</v>
      </c>
      <c r="CM252">
        <v>8228.380000000001</v>
      </c>
      <c r="CN252">
        <v>9557.9785714285699</v>
      </c>
      <c r="CO252">
        <v>41.75</v>
      </c>
      <c r="CP252">
        <v>43.5</v>
      </c>
      <c r="CQ252">
        <v>42.561999999999998</v>
      </c>
      <c r="CR252">
        <v>42.5</v>
      </c>
      <c r="CS252">
        <v>43.133857142857153</v>
      </c>
      <c r="CT252">
        <v>597.48857142857139</v>
      </c>
      <c r="CU252">
        <v>597.53714285714284</v>
      </c>
      <c r="CV252">
        <v>0</v>
      </c>
      <c r="CW252">
        <v>1670957966.2</v>
      </c>
      <c r="CX252">
        <v>0</v>
      </c>
      <c r="CY252">
        <v>1670954496.5999999</v>
      </c>
      <c r="CZ252" t="s">
        <v>356</v>
      </c>
      <c r="DA252">
        <v>1670954495.5999999</v>
      </c>
      <c r="DB252">
        <v>1670954496.5999999</v>
      </c>
      <c r="DC252">
        <v>16</v>
      </c>
      <c r="DD252">
        <v>-7.6999999999999999E-2</v>
      </c>
      <c r="DE252">
        <v>-1.0999999999999999E-2</v>
      </c>
      <c r="DF252">
        <v>-4.38</v>
      </c>
      <c r="DG252">
        <v>0.152</v>
      </c>
      <c r="DH252">
        <v>415</v>
      </c>
      <c r="DI252">
        <v>32</v>
      </c>
      <c r="DJ252">
        <v>0.4</v>
      </c>
      <c r="DK252">
        <v>0.41</v>
      </c>
      <c r="DL252">
        <v>-25.146084999999999</v>
      </c>
      <c r="DM252">
        <v>-0.45233470919313068</v>
      </c>
      <c r="DN252">
        <v>6.7465141184170144E-2</v>
      </c>
      <c r="DO252">
        <v>0</v>
      </c>
      <c r="DP252">
        <v>0.83997887500000012</v>
      </c>
      <c r="DQ252">
        <v>-0.1533464803001886</v>
      </c>
      <c r="DR252">
        <v>1.514343372915717E-2</v>
      </c>
      <c r="DS252">
        <v>0</v>
      </c>
      <c r="DT252">
        <v>0</v>
      </c>
      <c r="DU252">
        <v>0</v>
      </c>
      <c r="DV252">
        <v>0</v>
      </c>
      <c r="DW252">
        <v>-1</v>
      </c>
      <c r="DX252">
        <v>0</v>
      </c>
      <c r="DY252">
        <v>2</v>
      </c>
      <c r="DZ252" t="s">
        <v>369</v>
      </c>
      <c r="EA252">
        <v>3.2978999999999998</v>
      </c>
      <c r="EB252">
        <v>2.6251899999999999</v>
      </c>
      <c r="EC252">
        <v>0.24512400000000001</v>
      </c>
      <c r="ED252">
        <v>0.24537700000000001</v>
      </c>
      <c r="EE252">
        <v>0.13945099999999999</v>
      </c>
      <c r="EF252">
        <v>0.13570699999999999</v>
      </c>
      <c r="EG252">
        <v>22888.6</v>
      </c>
      <c r="EH252">
        <v>23284.1</v>
      </c>
      <c r="EI252">
        <v>28212.9</v>
      </c>
      <c r="EJ252">
        <v>29698.9</v>
      </c>
      <c r="EK252">
        <v>33418.400000000001</v>
      </c>
      <c r="EL252">
        <v>35627.699999999997</v>
      </c>
      <c r="EM252">
        <v>39820</v>
      </c>
      <c r="EN252">
        <v>42425.9</v>
      </c>
      <c r="EO252">
        <v>2.24465</v>
      </c>
      <c r="EP252">
        <v>2.2193000000000001</v>
      </c>
      <c r="EQ252">
        <v>0.13270999999999999</v>
      </c>
      <c r="ER252">
        <v>0</v>
      </c>
      <c r="ES252">
        <v>30.4224</v>
      </c>
      <c r="ET252">
        <v>999.9</v>
      </c>
      <c r="EU252">
        <v>71.7</v>
      </c>
      <c r="EV252">
        <v>33.6</v>
      </c>
      <c r="EW252">
        <v>37.065300000000001</v>
      </c>
      <c r="EX252">
        <v>57.224499999999999</v>
      </c>
      <c r="EY252">
        <v>-3.0689099999999998</v>
      </c>
      <c r="EZ252">
        <v>2</v>
      </c>
      <c r="FA252">
        <v>0.33895599999999998</v>
      </c>
      <c r="FB252">
        <v>-0.21826799999999999</v>
      </c>
      <c r="FC252">
        <v>20.271999999999998</v>
      </c>
      <c r="FD252">
        <v>5.2207299999999996</v>
      </c>
      <c r="FE252">
        <v>12.004</v>
      </c>
      <c r="FF252">
        <v>4.9874000000000001</v>
      </c>
      <c r="FG252">
        <v>3.2845499999999999</v>
      </c>
      <c r="FH252">
        <v>9999</v>
      </c>
      <c r="FI252">
        <v>9999</v>
      </c>
      <c r="FJ252">
        <v>9999</v>
      </c>
      <c r="FK252">
        <v>999.9</v>
      </c>
      <c r="FL252">
        <v>1.8658399999999999</v>
      </c>
      <c r="FM252">
        <v>1.8621799999999999</v>
      </c>
      <c r="FN252">
        <v>1.8642099999999999</v>
      </c>
      <c r="FO252">
        <v>1.86029</v>
      </c>
      <c r="FP252">
        <v>1.8609599999999999</v>
      </c>
      <c r="FQ252">
        <v>1.8601700000000001</v>
      </c>
      <c r="FR252">
        <v>1.8618699999999999</v>
      </c>
      <c r="FS252">
        <v>1.8584099999999999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-5.87</v>
      </c>
      <c r="GH252">
        <v>0.15240000000000001</v>
      </c>
      <c r="GI252">
        <v>-3.43048097447471</v>
      </c>
      <c r="GJ252">
        <v>-2.7043828418459848E-3</v>
      </c>
      <c r="GK252">
        <v>1.1637646390227569E-6</v>
      </c>
      <c r="GL252">
        <v>-2.7935288173591201E-10</v>
      </c>
      <c r="GM252">
        <v>0.15243500000000409</v>
      </c>
      <c r="GN252">
        <v>0</v>
      </c>
      <c r="GO252">
        <v>0</v>
      </c>
      <c r="GP252">
        <v>0</v>
      </c>
      <c r="GQ252">
        <v>5</v>
      </c>
      <c r="GR252">
        <v>2087</v>
      </c>
      <c r="GS252">
        <v>4</v>
      </c>
      <c r="GT252">
        <v>31</v>
      </c>
      <c r="GU252">
        <v>57.3</v>
      </c>
      <c r="GV252">
        <v>57.3</v>
      </c>
      <c r="GW252">
        <v>3.9685100000000002</v>
      </c>
      <c r="GX252">
        <v>2.49756</v>
      </c>
      <c r="GY252">
        <v>2.04834</v>
      </c>
      <c r="GZ252">
        <v>2.6171899999999999</v>
      </c>
      <c r="HA252">
        <v>2.1972700000000001</v>
      </c>
      <c r="HB252">
        <v>2.3339799999999999</v>
      </c>
      <c r="HC252">
        <v>38.501399999999997</v>
      </c>
      <c r="HD252">
        <v>14.350899999999999</v>
      </c>
      <c r="HE252">
        <v>18</v>
      </c>
      <c r="HF252">
        <v>704.85699999999997</v>
      </c>
      <c r="HG252">
        <v>762.27499999999998</v>
      </c>
      <c r="HH252">
        <v>30.999600000000001</v>
      </c>
      <c r="HI252">
        <v>31.734000000000002</v>
      </c>
      <c r="HJ252">
        <v>30.000299999999999</v>
      </c>
      <c r="HK252">
        <v>31.593699999999998</v>
      </c>
      <c r="HL252">
        <v>31.58</v>
      </c>
      <c r="HM252">
        <v>79.348399999999998</v>
      </c>
      <c r="HN252">
        <v>12.6486</v>
      </c>
      <c r="HO252">
        <v>100</v>
      </c>
      <c r="HP252">
        <v>31</v>
      </c>
      <c r="HQ252">
        <v>1581.56</v>
      </c>
      <c r="HR252">
        <v>33.073300000000003</v>
      </c>
      <c r="HS252">
        <v>99.408900000000003</v>
      </c>
      <c r="HT252">
        <v>98.405100000000004</v>
      </c>
    </row>
    <row r="253" spans="1:228" x14ac:dyDescent="0.2">
      <c r="A253">
        <v>238</v>
      </c>
      <c r="B253">
        <v>1670957938.0999999</v>
      </c>
      <c r="C253">
        <v>946.09999990463257</v>
      </c>
      <c r="D253" t="s">
        <v>835</v>
      </c>
      <c r="E253" t="s">
        <v>836</v>
      </c>
      <c r="F253">
        <v>4</v>
      </c>
      <c r="G253">
        <v>1670957935.7874999</v>
      </c>
      <c r="H253">
        <f t="shared" si="102"/>
        <v>1.996785929042579E-3</v>
      </c>
      <c r="I253">
        <f t="shared" si="103"/>
        <v>1.9967859290425791</v>
      </c>
      <c r="J253">
        <f t="shared" si="104"/>
        <v>34.504173018060193</v>
      </c>
      <c r="K253">
        <f t="shared" si="105"/>
        <v>1548.98125</v>
      </c>
      <c r="L253">
        <f t="shared" si="106"/>
        <v>1089.9111380122674</v>
      </c>
      <c r="M253">
        <f t="shared" si="107"/>
        <v>110.27462840235141</v>
      </c>
      <c r="N253">
        <f t="shared" si="108"/>
        <v>156.72225541018119</v>
      </c>
      <c r="O253">
        <f t="shared" si="109"/>
        <v>0.13164286241745199</v>
      </c>
      <c r="P253">
        <f t="shared" si="110"/>
        <v>3.6750122924219184</v>
      </c>
      <c r="Q253">
        <f t="shared" si="111"/>
        <v>0.12907815603654849</v>
      </c>
      <c r="R253">
        <f t="shared" si="112"/>
        <v>8.0900114476136598E-2</v>
      </c>
      <c r="S253">
        <f t="shared" si="113"/>
        <v>226.12439286077023</v>
      </c>
      <c r="T253">
        <f t="shared" si="114"/>
        <v>33.154527867146726</v>
      </c>
      <c r="U253">
        <f t="shared" si="115"/>
        <v>32.5634625</v>
      </c>
      <c r="V253">
        <f t="shared" si="116"/>
        <v>4.9295021891412656</v>
      </c>
      <c r="W253">
        <f t="shared" si="117"/>
        <v>69.816093411479059</v>
      </c>
      <c r="X253">
        <f t="shared" si="118"/>
        <v>3.4289769900992981</v>
      </c>
      <c r="Y253">
        <f t="shared" si="119"/>
        <v>4.9114420795356484</v>
      </c>
      <c r="Z253">
        <f t="shared" si="120"/>
        <v>1.5005251990419675</v>
      </c>
      <c r="AA253">
        <f t="shared" si="121"/>
        <v>-88.058259470777742</v>
      </c>
      <c r="AB253">
        <f t="shared" si="122"/>
        <v>-12.898084802359394</v>
      </c>
      <c r="AC253">
        <f t="shared" si="123"/>
        <v>-0.80009787334074889</v>
      </c>
      <c r="AD253">
        <f t="shared" si="124"/>
        <v>124.36795071429236</v>
      </c>
      <c r="AE253">
        <f t="shared" si="125"/>
        <v>57.777540480471998</v>
      </c>
      <c r="AF253">
        <f t="shared" si="126"/>
        <v>2.0140052148763581</v>
      </c>
      <c r="AG253">
        <f t="shared" si="127"/>
        <v>34.504173018060193</v>
      </c>
      <c r="AH253">
        <v>1627.7809286834181</v>
      </c>
      <c r="AI253">
        <v>1606.3891515151499</v>
      </c>
      <c r="AJ253">
        <v>1.6970970767160061</v>
      </c>
      <c r="AK253">
        <v>63.248288586622081</v>
      </c>
      <c r="AL253">
        <f t="shared" si="128"/>
        <v>1.9967859290425791</v>
      </c>
      <c r="AM253">
        <v>33.082381296925057</v>
      </c>
      <c r="AN253">
        <v>33.886105454545451</v>
      </c>
      <c r="AO253">
        <v>-4.0292483158710769E-4</v>
      </c>
      <c r="AP253">
        <v>96.55356453263947</v>
      </c>
      <c r="AQ253">
        <v>0</v>
      </c>
      <c r="AR253">
        <v>0</v>
      </c>
      <c r="AS253">
        <f t="shared" si="129"/>
        <v>1</v>
      </c>
      <c r="AT253">
        <f t="shared" si="130"/>
        <v>0</v>
      </c>
      <c r="AU253">
        <f t="shared" si="131"/>
        <v>47317.360521353941</v>
      </c>
      <c r="AV253">
        <f t="shared" si="132"/>
        <v>1200.04125</v>
      </c>
      <c r="AW253">
        <f t="shared" si="133"/>
        <v>1025.9609760936635</v>
      </c>
      <c r="AX253">
        <f t="shared" si="134"/>
        <v>0.85493809158115475</v>
      </c>
      <c r="AY253">
        <f t="shared" si="135"/>
        <v>0.18843051675162853</v>
      </c>
      <c r="AZ253">
        <v>2.7</v>
      </c>
      <c r="BA253">
        <v>0.5</v>
      </c>
      <c r="BB253" t="s">
        <v>355</v>
      </c>
      <c r="BC253">
        <v>2</v>
      </c>
      <c r="BD253" t="b">
        <v>1</v>
      </c>
      <c r="BE253">
        <v>1670957935.7874999</v>
      </c>
      <c r="BF253">
        <v>1548.98125</v>
      </c>
      <c r="BG253">
        <v>1574.2774999999999</v>
      </c>
      <c r="BH253">
        <v>33.890662499999998</v>
      </c>
      <c r="BI253">
        <v>33.082412499999997</v>
      </c>
      <c r="BJ253">
        <v>1554.8512499999999</v>
      </c>
      <c r="BK253">
        <v>33.738225</v>
      </c>
      <c r="BL253">
        <v>649.98737500000004</v>
      </c>
      <c r="BM253">
        <v>101.077625</v>
      </c>
      <c r="BN253">
        <v>0.1000073375</v>
      </c>
      <c r="BO253">
        <v>32.498362499999999</v>
      </c>
      <c r="BP253">
        <v>32.5634625</v>
      </c>
      <c r="BQ253">
        <v>999.9</v>
      </c>
      <c r="BR253">
        <v>0</v>
      </c>
      <c r="BS253">
        <v>0</v>
      </c>
      <c r="BT253">
        <v>8988.59375</v>
      </c>
      <c r="BU253">
        <v>0</v>
      </c>
      <c r="BV253">
        <v>271.70937500000002</v>
      </c>
      <c r="BW253">
        <v>-25.297350000000002</v>
      </c>
      <c r="BX253">
        <v>1603.3187499999999</v>
      </c>
      <c r="BY253">
        <v>1628.14</v>
      </c>
      <c r="BZ253">
        <v>0.80824474999999996</v>
      </c>
      <c r="CA253">
        <v>1574.2774999999999</v>
      </c>
      <c r="CB253">
        <v>33.082412499999997</v>
      </c>
      <c r="CC253">
        <v>3.4255862499999998</v>
      </c>
      <c r="CD253">
        <v>3.34389125</v>
      </c>
      <c r="CE253">
        <v>26.255375000000001</v>
      </c>
      <c r="CF253">
        <v>25.8472875</v>
      </c>
      <c r="CG253">
        <v>1200.04125</v>
      </c>
      <c r="CH253">
        <v>0.49997862500000001</v>
      </c>
      <c r="CI253">
        <v>0.50002137499999999</v>
      </c>
      <c r="CJ253">
        <v>0</v>
      </c>
      <c r="CK253">
        <v>772.44475</v>
      </c>
      <c r="CL253">
        <v>4.9990899999999998</v>
      </c>
      <c r="CM253">
        <v>8226.6525000000001</v>
      </c>
      <c r="CN253">
        <v>9558.1212500000001</v>
      </c>
      <c r="CO253">
        <v>41.75</v>
      </c>
      <c r="CP253">
        <v>43.5</v>
      </c>
      <c r="CQ253">
        <v>42.561999999999998</v>
      </c>
      <c r="CR253">
        <v>42.5</v>
      </c>
      <c r="CS253">
        <v>43.132750000000001</v>
      </c>
      <c r="CT253">
        <v>597.49749999999995</v>
      </c>
      <c r="CU253">
        <v>597.54375000000005</v>
      </c>
      <c r="CV253">
        <v>0</v>
      </c>
      <c r="CW253">
        <v>1670957970.4000001</v>
      </c>
      <c r="CX253">
        <v>0</v>
      </c>
      <c r="CY253">
        <v>1670954496.5999999</v>
      </c>
      <c r="CZ253" t="s">
        <v>356</v>
      </c>
      <c r="DA253">
        <v>1670954495.5999999</v>
      </c>
      <c r="DB253">
        <v>1670954496.5999999</v>
      </c>
      <c r="DC253">
        <v>16</v>
      </c>
      <c r="DD253">
        <v>-7.6999999999999999E-2</v>
      </c>
      <c r="DE253">
        <v>-1.0999999999999999E-2</v>
      </c>
      <c r="DF253">
        <v>-4.38</v>
      </c>
      <c r="DG253">
        <v>0.152</v>
      </c>
      <c r="DH253">
        <v>415</v>
      </c>
      <c r="DI253">
        <v>32</v>
      </c>
      <c r="DJ253">
        <v>0.4</v>
      </c>
      <c r="DK253">
        <v>0.41</v>
      </c>
      <c r="DL253">
        <v>-25.190747500000001</v>
      </c>
      <c r="DM253">
        <v>-0.70027204502810902</v>
      </c>
      <c r="DN253">
        <v>9.2578782632685486E-2</v>
      </c>
      <c r="DO253">
        <v>0</v>
      </c>
      <c r="DP253">
        <v>0.82924377499999991</v>
      </c>
      <c r="DQ253">
        <v>-0.14077824765478611</v>
      </c>
      <c r="DR253">
        <v>1.384705317113988E-2</v>
      </c>
      <c r="DS253">
        <v>0</v>
      </c>
      <c r="DT253">
        <v>0</v>
      </c>
      <c r="DU253">
        <v>0</v>
      </c>
      <c r="DV253">
        <v>0</v>
      </c>
      <c r="DW253">
        <v>-1</v>
      </c>
      <c r="DX253">
        <v>0</v>
      </c>
      <c r="DY253">
        <v>2</v>
      </c>
      <c r="DZ253" t="s">
        <v>369</v>
      </c>
      <c r="EA253">
        <v>3.2980999999999998</v>
      </c>
      <c r="EB253">
        <v>2.6251699999999998</v>
      </c>
      <c r="EC253">
        <v>0.24575</v>
      </c>
      <c r="ED253">
        <v>0.24598500000000001</v>
      </c>
      <c r="EE253">
        <v>0.13942199999999999</v>
      </c>
      <c r="EF253">
        <v>0.135711</v>
      </c>
      <c r="EG253">
        <v>22869.5</v>
      </c>
      <c r="EH253">
        <v>23265.200000000001</v>
      </c>
      <c r="EI253">
        <v>28212.799999999999</v>
      </c>
      <c r="EJ253">
        <v>29698.799999999999</v>
      </c>
      <c r="EK253">
        <v>33419.199999999997</v>
      </c>
      <c r="EL253">
        <v>35627.800000000003</v>
      </c>
      <c r="EM253">
        <v>39819.5</v>
      </c>
      <c r="EN253">
        <v>42426.3</v>
      </c>
      <c r="EO253">
        <v>2.24465</v>
      </c>
      <c r="EP253">
        <v>2.2189999999999999</v>
      </c>
      <c r="EQ253">
        <v>0.13091800000000001</v>
      </c>
      <c r="ER253">
        <v>0</v>
      </c>
      <c r="ES253">
        <v>30.422899999999998</v>
      </c>
      <c r="ET253">
        <v>999.9</v>
      </c>
      <c r="EU253">
        <v>71.7</v>
      </c>
      <c r="EV253">
        <v>33.6</v>
      </c>
      <c r="EW253">
        <v>37.0627</v>
      </c>
      <c r="EX253">
        <v>57.584499999999998</v>
      </c>
      <c r="EY253">
        <v>-3.125</v>
      </c>
      <c r="EZ253">
        <v>2</v>
      </c>
      <c r="FA253">
        <v>0.33927600000000002</v>
      </c>
      <c r="FB253">
        <v>-0.22070799999999999</v>
      </c>
      <c r="FC253">
        <v>20.271999999999998</v>
      </c>
      <c r="FD253">
        <v>5.2198399999999996</v>
      </c>
      <c r="FE253">
        <v>12.004</v>
      </c>
      <c r="FF253">
        <v>4.9871499999999997</v>
      </c>
      <c r="FG253">
        <v>3.2844500000000001</v>
      </c>
      <c r="FH253">
        <v>9999</v>
      </c>
      <c r="FI253">
        <v>9999</v>
      </c>
      <c r="FJ253">
        <v>9999</v>
      </c>
      <c r="FK253">
        <v>999.9</v>
      </c>
      <c r="FL253">
        <v>1.8658300000000001</v>
      </c>
      <c r="FM253">
        <v>1.8622000000000001</v>
      </c>
      <c r="FN253">
        <v>1.8642000000000001</v>
      </c>
      <c r="FO253">
        <v>1.8602799999999999</v>
      </c>
      <c r="FP253">
        <v>1.8609599999999999</v>
      </c>
      <c r="FQ253">
        <v>1.8601799999999999</v>
      </c>
      <c r="FR253">
        <v>1.8618699999999999</v>
      </c>
      <c r="FS253">
        <v>1.8584099999999999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-5.88</v>
      </c>
      <c r="GH253">
        <v>0.15240000000000001</v>
      </c>
      <c r="GI253">
        <v>-3.43048097447471</v>
      </c>
      <c r="GJ253">
        <v>-2.7043828418459848E-3</v>
      </c>
      <c r="GK253">
        <v>1.1637646390227569E-6</v>
      </c>
      <c r="GL253">
        <v>-2.7935288173591201E-10</v>
      </c>
      <c r="GM253">
        <v>0.15243500000000409</v>
      </c>
      <c r="GN253">
        <v>0</v>
      </c>
      <c r="GO253">
        <v>0</v>
      </c>
      <c r="GP253">
        <v>0</v>
      </c>
      <c r="GQ253">
        <v>5</v>
      </c>
      <c r="GR253">
        <v>2087</v>
      </c>
      <c r="GS253">
        <v>4</v>
      </c>
      <c r="GT253">
        <v>31</v>
      </c>
      <c r="GU253">
        <v>57.4</v>
      </c>
      <c r="GV253">
        <v>57.4</v>
      </c>
      <c r="GW253">
        <v>3.9819300000000002</v>
      </c>
      <c r="GX253">
        <v>2.49756</v>
      </c>
      <c r="GY253">
        <v>2.04834</v>
      </c>
      <c r="GZ253">
        <v>2.6171899999999999</v>
      </c>
      <c r="HA253">
        <v>2.1972700000000001</v>
      </c>
      <c r="HB253">
        <v>2.35229</v>
      </c>
      <c r="HC253">
        <v>38.501399999999997</v>
      </c>
      <c r="HD253">
        <v>14.3422</v>
      </c>
      <c r="HE253">
        <v>18</v>
      </c>
      <c r="HF253">
        <v>704.88800000000003</v>
      </c>
      <c r="HG253">
        <v>762.01800000000003</v>
      </c>
      <c r="HH253">
        <v>30.999400000000001</v>
      </c>
      <c r="HI253">
        <v>31.736000000000001</v>
      </c>
      <c r="HJ253">
        <v>30.000399999999999</v>
      </c>
      <c r="HK253">
        <v>31.596399999999999</v>
      </c>
      <c r="HL253">
        <v>31.582599999999999</v>
      </c>
      <c r="HM253">
        <v>79.612899999999996</v>
      </c>
      <c r="HN253">
        <v>12.6486</v>
      </c>
      <c r="HO253">
        <v>100</v>
      </c>
      <c r="HP253">
        <v>31</v>
      </c>
      <c r="HQ253">
        <v>1588.29</v>
      </c>
      <c r="HR253">
        <v>33.079599999999999</v>
      </c>
      <c r="HS253">
        <v>99.408100000000005</v>
      </c>
      <c r="HT253">
        <v>98.405500000000004</v>
      </c>
    </row>
    <row r="254" spans="1:228" x14ac:dyDescent="0.2">
      <c r="A254">
        <v>239</v>
      </c>
      <c r="B254">
        <v>1670957942.0999999</v>
      </c>
      <c r="C254">
        <v>950.09999990463257</v>
      </c>
      <c r="D254" t="s">
        <v>837</v>
      </c>
      <c r="E254" t="s">
        <v>838</v>
      </c>
      <c r="F254">
        <v>4</v>
      </c>
      <c r="G254">
        <v>1670957940.0999999</v>
      </c>
      <c r="H254">
        <f t="shared" si="102"/>
        <v>1.9863050323573276E-3</v>
      </c>
      <c r="I254">
        <f t="shared" si="103"/>
        <v>1.9863050323573275</v>
      </c>
      <c r="J254">
        <f t="shared" si="104"/>
        <v>34.021270854395958</v>
      </c>
      <c r="K254">
        <f t="shared" si="105"/>
        <v>1556.184285714286</v>
      </c>
      <c r="L254">
        <f t="shared" si="106"/>
        <v>1101.6417772332316</v>
      </c>
      <c r="M254">
        <f t="shared" si="107"/>
        <v>111.4604433743168</v>
      </c>
      <c r="N254">
        <f t="shared" si="108"/>
        <v>157.44953944419686</v>
      </c>
      <c r="O254">
        <f t="shared" si="109"/>
        <v>0.13123577736899281</v>
      </c>
      <c r="P254">
        <f t="shared" si="110"/>
        <v>3.6760686304956529</v>
      </c>
      <c r="Q254">
        <f t="shared" si="111"/>
        <v>0.12868746001193204</v>
      </c>
      <c r="R254">
        <f t="shared" si="112"/>
        <v>8.0654497241385223E-2</v>
      </c>
      <c r="S254">
        <f t="shared" si="113"/>
        <v>226.11471309330418</v>
      </c>
      <c r="T254">
        <f t="shared" si="114"/>
        <v>33.134974592838688</v>
      </c>
      <c r="U254">
        <f t="shared" si="115"/>
        <v>32.548642857142859</v>
      </c>
      <c r="V254">
        <f t="shared" si="116"/>
        <v>4.9253858355622526</v>
      </c>
      <c r="W254">
        <f t="shared" si="117"/>
        <v>69.884730121126083</v>
      </c>
      <c r="X254">
        <f t="shared" si="118"/>
        <v>3.4281820202619726</v>
      </c>
      <c r="Y254">
        <f t="shared" si="119"/>
        <v>4.9054808029166832</v>
      </c>
      <c r="Z254">
        <f t="shared" si="120"/>
        <v>1.49720381530028</v>
      </c>
      <c r="AA254">
        <f t="shared" si="121"/>
        <v>-87.596051926958154</v>
      </c>
      <c r="AB254">
        <f t="shared" si="122"/>
        <v>-14.232457625150818</v>
      </c>
      <c r="AC254">
        <f t="shared" si="123"/>
        <v>-0.88246087545387797</v>
      </c>
      <c r="AD254">
        <f t="shared" si="124"/>
        <v>123.40374266574132</v>
      </c>
      <c r="AE254">
        <f t="shared" si="125"/>
        <v>58.105977839256994</v>
      </c>
      <c r="AF254">
        <f t="shared" si="126"/>
        <v>1.987991344792545</v>
      </c>
      <c r="AG254">
        <f t="shared" si="127"/>
        <v>34.021270854395958</v>
      </c>
      <c r="AH254">
        <v>1634.790977154657</v>
      </c>
      <c r="AI254">
        <v>1613.3993939393929</v>
      </c>
      <c r="AJ254">
        <v>1.7509384712944751</v>
      </c>
      <c r="AK254">
        <v>63.248288586622081</v>
      </c>
      <c r="AL254">
        <f t="shared" si="128"/>
        <v>1.9863050323573275</v>
      </c>
      <c r="AM254">
        <v>33.08363637490433</v>
      </c>
      <c r="AN254">
        <v>33.881695757575763</v>
      </c>
      <c r="AO254">
        <v>-1.6548140416991619E-4</v>
      </c>
      <c r="AP254">
        <v>96.55356453263947</v>
      </c>
      <c r="AQ254">
        <v>0</v>
      </c>
      <c r="AR254">
        <v>0</v>
      </c>
      <c r="AS254">
        <f t="shared" si="129"/>
        <v>1</v>
      </c>
      <c r="AT254">
        <f t="shared" si="130"/>
        <v>0</v>
      </c>
      <c r="AU254">
        <f t="shared" si="131"/>
        <v>47339.601428331422</v>
      </c>
      <c r="AV254">
        <f t="shared" si="132"/>
        <v>1199.987142857143</v>
      </c>
      <c r="AW254">
        <f t="shared" si="133"/>
        <v>1025.9149850224373</v>
      </c>
      <c r="AX254">
        <f t="shared" si="134"/>
        <v>0.85493831423873123</v>
      </c>
      <c r="AY254">
        <f t="shared" si="135"/>
        <v>0.18843094648075145</v>
      </c>
      <c r="AZ254">
        <v>2.7</v>
      </c>
      <c r="BA254">
        <v>0.5</v>
      </c>
      <c r="BB254" t="s">
        <v>355</v>
      </c>
      <c r="BC254">
        <v>2</v>
      </c>
      <c r="BD254" t="b">
        <v>1</v>
      </c>
      <c r="BE254">
        <v>1670957940.0999999</v>
      </c>
      <c r="BF254">
        <v>1556.184285714286</v>
      </c>
      <c r="BG254">
        <v>1581.6042857142861</v>
      </c>
      <c r="BH254">
        <v>33.883128571428571</v>
      </c>
      <c r="BI254">
        <v>33.085371428571428</v>
      </c>
      <c r="BJ254">
        <v>1562.0642857142859</v>
      </c>
      <c r="BK254">
        <v>33.730699999999999</v>
      </c>
      <c r="BL254">
        <v>650.03571428571433</v>
      </c>
      <c r="BM254">
        <v>101.0767142857143</v>
      </c>
      <c r="BN254">
        <v>9.9952828571428579E-2</v>
      </c>
      <c r="BO254">
        <v>32.476828571428577</v>
      </c>
      <c r="BP254">
        <v>32.548642857142859</v>
      </c>
      <c r="BQ254">
        <v>999.89999999999986</v>
      </c>
      <c r="BR254">
        <v>0</v>
      </c>
      <c r="BS254">
        <v>0</v>
      </c>
      <c r="BT254">
        <v>8992.3214285714294</v>
      </c>
      <c r="BU254">
        <v>0</v>
      </c>
      <c r="BV254">
        <v>271.54842857142859</v>
      </c>
      <c r="BW254">
        <v>-25.419157142857141</v>
      </c>
      <c r="BX254">
        <v>1610.762857142857</v>
      </c>
      <c r="BY254">
        <v>1635.722857142857</v>
      </c>
      <c r="BZ254">
        <v>0.79775557142857145</v>
      </c>
      <c r="CA254">
        <v>1581.6042857142861</v>
      </c>
      <c r="CB254">
        <v>33.085371428571428</v>
      </c>
      <c r="CC254">
        <v>3.424794285714285</v>
      </c>
      <c r="CD254">
        <v>3.34416</v>
      </c>
      <c r="CE254">
        <v>26.251471428571431</v>
      </c>
      <c r="CF254">
        <v>25.848671428571429</v>
      </c>
      <c r="CG254">
        <v>1199.987142857143</v>
      </c>
      <c r="CH254">
        <v>0.49997342857142851</v>
      </c>
      <c r="CI254">
        <v>0.50002657142857143</v>
      </c>
      <c r="CJ254">
        <v>0</v>
      </c>
      <c r="CK254">
        <v>772.07914285714287</v>
      </c>
      <c r="CL254">
        <v>4.9990899999999998</v>
      </c>
      <c r="CM254">
        <v>8224.3428571428558</v>
      </c>
      <c r="CN254">
        <v>9557.6742857142854</v>
      </c>
      <c r="CO254">
        <v>41.75</v>
      </c>
      <c r="CP254">
        <v>43.5</v>
      </c>
      <c r="CQ254">
        <v>42.561999999999998</v>
      </c>
      <c r="CR254">
        <v>42.5</v>
      </c>
      <c r="CS254">
        <v>43.125</v>
      </c>
      <c r="CT254">
        <v>597.46142857142866</v>
      </c>
      <c r="CU254">
        <v>597.52571428571423</v>
      </c>
      <c r="CV254">
        <v>0</v>
      </c>
      <c r="CW254">
        <v>1670957974</v>
      </c>
      <c r="CX254">
        <v>0</v>
      </c>
      <c r="CY254">
        <v>1670954496.5999999</v>
      </c>
      <c r="CZ254" t="s">
        <v>356</v>
      </c>
      <c r="DA254">
        <v>1670954495.5999999</v>
      </c>
      <c r="DB254">
        <v>1670954496.5999999</v>
      </c>
      <c r="DC254">
        <v>16</v>
      </c>
      <c r="DD254">
        <v>-7.6999999999999999E-2</v>
      </c>
      <c r="DE254">
        <v>-1.0999999999999999E-2</v>
      </c>
      <c r="DF254">
        <v>-4.38</v>
      </c>
      <c r="DG254">
        <v>0.152</v>
      </c>
      <c r="DH254">
        <v>415</v>
      </c>
      <c r="DI254">
        <v>32</v>
      </c>
      <c r="DJ254">
        <v>0.4</v>
      </c>
      <c r="DK254">
        <v>0.41</v>
      </c>
      <c r="DL254">
        <v>-25.225085365853658</v>
      </c>
      <c r="DM254">
        <v>-1.010989547038361</v>
      </c>
      <c r="DN254">
        <v>0.1149361616257321</v>
      </c>
      <c r="DO254">
        <v>0</v>
      </c>
      <c r="DP254">
        <v>0.82087029268292699</v>
      </c>
      <c r="DQ254">
        <v>-0.13536942857142481</v>
      </c>
      <c r="DR254">
        <v>1.3578914407996769E-2</v>
      </c>
      <c r="DS254">
        <v>0</v>
      </c>
      <c r="DT254">
        <v>0</v>
      </c>
      <c r="DU254">
        <v>0</v>
      </c>
      <c r="DV254">
        <v>0</v>
      </c>
      <c r="DW254">
        <v>-1</v>
      </c>
      <c r="DX254">
        <v>0</v>
      </c>
      <c r="DY254">
        <v>2</v>
      </c>
      <c r="DZ254" t="s">
        <v>369</v>
      </c>
      <c r="EA254">
        <v>3.2981799999999999</v>
      </c>
      <c r="EB254">
        <v>2.6252499999999999</v>
      </c>
      <c r="EC254">
        <v>0.24637400000000001</v>
      </c>
      <c r="ED254">
        <v>0.24660899999999999</v>
      </c>
      <c r="EE254">
        <v>0.13941000000000001</v>
      </c>
      <c r="EF254">
        <v>0.13572100000000001</v>
      </c>
      <c r="EG254">
        <v>22850.799999999999</v>
      </c>
      <c r="EH254">
        <v>23246</v>
      </c>
      <c r="EI254">
        <v>28213.200000000001</v>
      </c>
      <c r="EJ254">
        <v>29699</v>
      </c>
      <c r="EK254">
        <v>33420.199999999997</v>
      </c>
      <c r="EL254">
        <v>35627.599999999999</v>
      </c>
      <c r="EM254">
        <v>39820.1</v>
      </c>
      <c r="EN254">
        <v>42426.400000000001</v>
      </c>
      <c r="EO254">
        <v>2.2448000000000001</v>
      </c>
      <c r="EP254">
        <v>2.2189999999999999</v>
      </c>
      <c r="EQ254">
        <v>0.13081699999999999</v>
      </c>
      <c r="ER254">
        <v>0</v>
      </c>
      <c r="ES254">
        <v>30.421500000000002</v>
      </c>
      <c r="ET254">
        <v>999.9</v>
      </c>
      <c r="EU254">
        <v>71.7</v>
      </c>
      <c r="EV254">
        <v>33.6</v>
      </c>
      <c r="EW254">
        <v>37.061799999999998</v>
      </c>
      <c r="EX254">
        <v>57.284500000000001</v>
      </c>
      <c r="EY254">
        <v>-3.16506</v>
      </c>
      <c r="EZ254">
        <v>2</v>
      </c>
      <c r="FA254">
        <v>0.33932899999999999</v>
      </c>
      <c r="FB254">
        <v>-0.22508400000000001</v>
      </c>
      <c r="FC254">
        <v>20.271999999999998</v>
      </c>
      <c r="FD254">
        <v>5.2201399999999998</v>
      </c>
      <c r="FE254">
        <v>12.004</v>
      </c>
      <c r="FF254">
        <v>4.9871499999999997</v>
      </c>
      <c r="FG254">
        <v>3.2844500000000001</v>
      </c>
      <c r="FH254">
        <v>9999</v>
      </c>
      <c r="FI254">
        <v>9999</v>
      </c>
      <c r="FJ254">
        <v>9999</v>
      </c>
      <c r="FK254">
        <v>999.9</v>
      </c>
      <c r="FL254">
        <v>1.8658399999999999</v>
      </c>
      <c r="FM254">
        <v>1.8621799999999999</v>
      </c>
      <c r="FN254">
        <v>1.8642000000000001</v>
      </c>
      <c r="FO254">
        <v>1.86025</v>
      </c>
      <c r="FP254">
        <v>1.8609800000000001</v>
      </c>
      <c r="FQ254">
        <v>1.86019</v>
      </c>
      <c r="FR254">
        <v>1.8618600000000001</v>
      </c>
      <c r="FS254">
        <v>1.8584099999999999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-5.88</v>
      </c>
      <c r="GH254">
        <v>0.15240000000000001</v>
      </c>
      <c r="GI254">
        <v>-3.43048097447471</v>
      </c>
      <c r="GJ254">
        <v>-2.7043828418459848E-3</v>
      </c>
      <c r="GK254">
        <v>1.1637646390227569E-6</v>
      </c>
      <c r="GL254">
        <v>-2.7935288173591201E-10</v>
      </c>
      <c r="GM254">
        <v>0.15243500000000409</v>
      </c>
      <c r="GN254">
        <v>0</v>
      </c>
      <c r="GO254">
        <v>0</v>
      </c>
      <c r="GP254">
        <v>0</v>
      </c>
      <c r="GQ254">
        <v>5</v>
      </c>
      <c r="GR254">
        <v>2087</v>
      </c>
      <c r="GS254">
        <v>4</v>
      </c>
      <c r="GT254">
        <v>31</v>
      </c>
      <c r="GU254">
        <v>57.4</v>
      </c>
      <c r="GV254">
        <v>57.4</v>
      </c>
      <c r="GW254">
        <v>3.9941399999999998</v>
      </c>
      <c r="GX254">
        <v>2.49756</v>
      </c>
      <c r="GY254">
        <v>2.04834</v>
      </c>
      <c r="GZ254">
        <v>2.6184099999999999</v>
      </c>
      <c r="HA254">
        <v>2.1972700000000001</v>
      </c>
      <c r="HB254">
        <v>2.3645</v>
      </c>
      <c r="HC254">
        <v>38.501399999999997</v>
      </c>
      <c r="HD254">
        <v>14.3422</v>
      </c>
      <c r="HE254">
        <v>18</v>
      </c>
      <c r="HF254">
        <v>705.029</v>
      </c>
      <c r="HG254">
        <v>762.03700000000003</v>
      </c>
      <c r="HH254">
        <v>30.999099999999999</v>
      </c>
      <c r="HI254">
        <v>31.7379</v>
      </c>
      <c r="HJ254">
        <v>30.000299999999999</v>
      </c>
      <c r="HK254">
        <v>31.597799999999999</v>
      </c>
      <c r="HL254">
        <v>31.584099999999999</v>
      </c>
      <c r="HM254">
        <v>79.863900000000001</v>
      </c>
      <c r="HN254">
        <v>12.6486</v>
      </c>
      <c r="HO254">
        <v>100</v>
      </c>
      <c r="HP254">
        <v>31</v>
      </c>
      <c r="HQ254">
        <v>1594.99</v>
      </c>
      <c r="HR254">
        <v>33.087400000000002</v>
      </c>
      <c r="HS254">
        <v>99.409599999999998</v>
      </c>
      <c r="HT254">
        <v>98.405900000000003</v>
      </c>
    </row>
    <row r="255" spans="1:228" x14ac:dyDescent="0.2">
      <c r="A255">
        <v>240</v>
      </c>
      <c r="B255">
        <v>1670957946.0999999</v>
      </c>
      <c r="C255">
        <v>954.09999990463257</v>
      </c>
      <c r="D255" t="s">
        <v>839</v>
      </c>
      <c r="E255" t="s">
        <v>840</v>
      </c>
      <c r="F255">
        <v>4</v>
      </c>
      <c r="G255">
        <v>1670957943.7874999</v>
      </c>
      <c r="H255">
        <f t="shared" si="102"/>
        <v>1.9695359332156312E-3</v>
      </c>
      <c r="I255">
        <f t="shared" si="103"/>
        <v>1.969535933215631</v>
      </c>
      <c r="J255">
        <f t="shared" si="104"/>
        <v>33.228541682755186</v>
      </c>
      <c r="K255">
        <f t="shared" si="105"/>
        <v>1562.4412500000001</v>
      </c>
      <c r="L255">
        <f t="shared" si="106"/>
        <v>1114.6002827707475</v>
      </c>
      <c r="M255">
        <f t="shared" si="107"/>
        <v>112.77249577370881</v>
      </c>
      <c r="N255">
        <f t="shared" si="108"/>
        <v>158.08393554708479</v>
      </c>
      <c r="O255">
        <f t="shared" si="109"/>
        <v>0.13029240886341464</v>
      </c>
      <c r="P255">
        <f t="shared" si="110"/>
        <v>3.6746469438892633</v>
      </c>
      <c r="Q255">
        <f t="shared" si="111"/>
        <v>0.12777926654935989</v>
      </c>
      <c r="R255">
        <f t="shared" si="112"/>
        <v>8.0083799951126647E-2</v>
      </c>
      <c r="S255">
        <f t="shared" si="113"/>
        <v>226.10871036084495</v>
      </c>
      <c r="T255">
        <f t="shared" si="114"/>
        <v>33.1303503849498</v>
      </c>
      <c r="U255">
        <f t="shared" si="115"/>
        <v>32.539962500000001</v>
      </c>
      <c r="V255">
        <f t="shared" si="116"/>
        <v>4.9229761400619854</v>
      </c>
      <c r="W255">
        <f t="shared" si="117"/>
        <v>69.910409187574388</v>
      </c>
      <c r="X255">
        <f t="shared" si="118"/>
        <v>3.427826185258958</v>
      </c>
      <c r="Y255">
        <f t="shared" si="119"/>
        <v>4.9031699643780762</v>
      </c>
      <c r="Z255">
        <f t="shared" si="120"/>
        <v>1.4951499548030274</v>
      </c>
      <c r="AA255">
        <f t="shared" si="121"/>
        <v>-86.856534654809337</v>
      </c>
      <c r="AB255">
        <f t="shared" si="122"/>
        <v>-14.162214627210696</v>
      </c>
      <c r="AC255">
        <f t="shared" si="123"/>
        <v>-0.87837183612793257</v>
      </c>
      <c r="AD255">
        <f t="shared" si="124"/>
        <v>124.21158924269697</v>
      </c>
      <c r="AE255">
        <f t="shared" si="125"/>
        <v>57.44230839540446</v>
      </c>
      <c r="AF255">
        <f t="shared" si="126"/>
        <v>1.9732865065877601</v>
      </c>
      <c r="AG255">
        <f t="shared" si="127"/>
        <v>33.228541682755186</v>
      </c>
      <c r="AH255">
        <v>1641.535702068453</v>
      </c>
      <c r="AI255">
        <v>1620.4303636363641</v>
      </c>
      <c r="AJ255">
        <v>1.7646161771740909</v>
      </c>
      <c r="AK255">
        <v>63.248288586622081</v>
      </c>
      <c r="AL255">
        <f t="shared" si="128"/>
        <v>1.969535933215631</v>
      </c>
      <c r="AM255">
        <v>33.087153440168088</v>
      </c>
      <c r="AN255">
        <v>33.878510303030289</v>
      </c>
      <c r="AO255">
        <v>-1.6268916849807651E-4</v>
      </c>
      <c r="AP255">
        <v>96.55356453263947</v>
      </c>
      <c r="AQ255">
        <v>0</v>
      </c>
      <c r="AR255">
        <v>0</v>
      </c>
      <c r="AS255">
        <f t="shared" si="129"/>
        <v>1</v>
      </c>
      <c r="AT255">
        <f t="shared" si="130"/>
        <v>0</v>
      </c>
      <c r="AU255">
        <f t="shared" si="131"/>
        <v>47315.448398753266</v>
      </c>
      <c r="AV255">
        <f t="shared" si="132"/>
        <v>1199.9575</v>
      </c>
      <c r="AW255">
        <f t="shared" si="133"/>
        <v>1025.889426093702</v>
      </c>
      <c r="AX255">
        <f t="shared" si="134"/>
        <v>0.85493813413700237</v>
      </c>
      <c r="AY255">
        <f t="shared" si="135"/>
        <v>0.18843059888441463</v>
      </c>
      <c r="AZ255">
        <v>2.7</v>
      </c>
      <c r="BA255">
        <v>0.5</v>
      </c>
      <c r="BB255" t="s">
        <v>355</v>
      </c>
      <c r="BC255">
        <v>2</v>
      </c>
      <c r="BD255" t="b">
        <v>1</v>
      </c>
      <c r="BE255">
        <v>1670957943.7874999</v>
      </c>
      <c r="BF255">
        <v>1562.4412500000001</v>
      </c>
      <c r="BG255">
        <v>1587.5825</v>
      </c>
      <c r="BH255">
        <v>33.879325000000001</v>
      </c>
      <c r="BI255">
        <v>33.087425000000003</v>
      </c>
      <c r="BJ255">
        <v>1568.3275000000001</v>
      </c>
      <c r="BK255">
        <v>33.726887499999997</v>
      </c>
      <c r="BL255">
        <v>650.00237500000003</v>
      </c>
      <c r="BM255">
        <v>101.0775</v>
      </c>
      <c r="BN255">
        <v>0.100023025</v>
      </c>
      <c r="BO255">
        <v>32.468474999999998</v>
      </c>
      <c r="BP255">
        <v>32.539962500000001</v>
      </c>
      <c r="BQ255">
        <v>999.9</v>
      </c>
      <c r="BR255">
        <v>0</v>
      </c>
      <c r="BS255">
        <v>0</v>
      </c>
      <c r="BT255">
        <v>8987.34375</v>
      </c>
      <c r="BU255">
        <v>0</v>
      </c>
      <c r="BV255">
        <v>271.50274999999999</v>
      </c>
      <c r="BW255">
        <v>-25.1419125</v>
      </c>
      <c r="BX255">
        <v>1617.2337500000001</v>
      </c>
      <c r="BY255">
        <v>1641.91</v>
      </c>
      <c r="BZ255">
        <v>0.79189825000000003</v>
      </c>
      <c r="CA255">
        <v>1587.5825</v>
      </c>
      <c r="CB255">
        <v>33.087425000000003</v>
      </c>
      <c r="CC255">
        <v>3.42444375</v>
      </c>
      <c r="CD255">
        <v>3.3444012500000002</v>
      </c>
      <c r="CE255">
        <v>26.249725000000002</v>
      </c>
      <c r="CF255">
        <v>25.849887500000001</v>
      </c>
      <c r="CG255">
        <v>1199.9575</v>
      </c>
      <c r="CH255">
        <v>0.49997775</v>
      </c>
      <c r="CI255">
        <v>0.50002225</v>
      </c>
      <c r="CJ255">
        <v>0</v>
      </c>
      <c r="CK255">
        <v>772.07662500000004</v>
      </c>
      <c r="CL255">
        <v>4.9990899999999998</v>
      </c>
      <c r="CM255">
        <v>8222.1887500000012</v>
      </c>
      <c r="CN255">
        <v>9557.4387499999993</v>
      </c>
      <c r="CO255">
        <v>41.75</v>
      </c>
      <c r="CP255">
        <v>43.515500000000003</v>
      </c>
      <c r="CQ255">
        <v>42.561999999999998</v>
      </c>
      <c r="CR255">
        <v>42.484250000000003</v>
      </c>
      <c r="CS255">
        <v>43.125</v>
      </c>
      <c r="CT255">
        <v>597.4537499999999</v>
      </c>
      <c r="CU255">
        <v>597.50375000000008</v>
      </c>
      <c r="CV255">
        <v>0</v>
      </c>
      <c r="CW255">
        <v>1670957978.2</v>
      </c>
      <c r="CX255">
        <v>0</v>
      </c>
      <c r="CY255">
        <v>1670954496.5999999</v>
      </c>
      <c r="CZ255" t="s">
        <v>356</v>
      </c>
      <c r="DA255">
        <v>1670954495.5999999</v>
      </c>
      <c r="DB255">
        <v>1670954496.5999999</v>
      </c>
      <c r="DC255">
        <v>16</v>
      </c>
      <c r="DD255">
        <v>-7.6999999999999999E-2</v>
      </c>
      <c r="DE255">
        <v>-1.0999999999999999E-2</v>
      </c>
      <c r="DF255">
        <v>-4.38</v>
      </c>
      <c r="DG255">
        <v>0.152</v>
      </c>
      <c r="DH255">
        <v>415</v>
      </c>
      <c r="DI255">
        <v>32</v>
      </c>
      <c r="DJ255">
        <v>0.4</v>
      </c>
      <c r="DK255">
        <v>0.41</v>
      </c>
      <c r="DL255">
        <v>-25.257707499999999</v>
      </c>
      <c r="DM255">
        <v>-0.27317335834894552</v>
      </c>
      <c r="DN255">
        <v>0.1197880678271004</v>
      </c>
      <c r="DO255">
        <v>0</v>
      </c>
      <c r="DP255">
        <v>0.81065692499999997</v>
      </c>
      <c r="DQ255">
        <v>-0.14474524953095561</v>
      </c>
      <c r="DR255">
        <v>1.404205714343076E-2</v>
      </c>
      <c r="DS255">
        <v>0</v>
      </c>
      <c r="DT255">
        <v>0</v>
      </c>
      <c r="DU255">
        <v>0</v>
      </c>
      <c r="DV255">
        <v>0</v>
      </c>
      <c r="DW255">
        <v>-1</v>
      </c>
      <c r="DX255">
        <v>0</v>
      </c>
      <c r="DY255">
        <v>2</v>
      </c>
      <c r="DZ255" t="s">
        <v>369</v>
      </c>
      <c r="EA255">
        <v>3.29793</v>
      </c>
      <c r="EB255">
        <v>2.62514</v>
      </c>
      <c r="EC255">
        <v>0.24701000000000001</v>
      </c>
      <c r="ED255">
        <v>0.247194</v>
      </c>
      <c r="EE255">
        <v>0.139401</v>
      </c>
      <c r="EF255">
        <v>0.13572600000000001</v>
      </c>
      <c r="EG255">
        <v>22831.5</v>
      </c>
      <c r="EH255">
        <v>23227.8</v>
      </c>
      <c r="EI255">
        <v>28213.200000000001</v>
      </c>
      <c r="EJ255">
        <v>29698.9</v>
      </c>
      <c r="EK255">
        <v>33420.699999999997</v>
      </c>
      <c r="EL255">
        <v>35627.300000000003</v>
      </c>
      <c r="EM255">
        <v>39820.199999999997</v>
      </c>
      <c r="EN255">
        <v>42426.2</v>
      </c>
      <c r="EO255">
        <v>2.2444000000000002</v>
      </c>
      <c r="EP255">
        <v>2.2191999999999998</v>
      </c>
      <c r="EQ255">
        <v>0.130415</v>
      </c>
      <c r="ER255">
        <v>0</v>
      </c>
      <c r="ES255">
        <v>30.417999999999999</v>
      </c>
      <c r="ET255">
        <v>999.9</v>
      </c>
      <c r="EU255">
        <v>71.7</v>
      </c>
      <c r="EV255">
        <v>33.6</v>
      </c>
      <c r="EW255">
        <v>37.065600000000003</v>
      </c>
      <c r="EX255">
        <v>57.314500000000002</v>
      </c>
      <c r="EY255">
        <v>-3.1730800000000001</v>
      </c>
      <c r="EZ255">
        <v>2</v>
      </c>
      <c r="FA255">
        <v>0.33943299999999998</v>
      </c>
      <c r="FB255">
        <v>-0.22880400000000001</v>
      </c>
      <c r="FC255">
        <v>20.271899999999999</v>
      </c>
      <c r="FD255">
        <v>5.2196899999999999</v>
      </c>
      <c r="FE255">
        <v>12.004</v>
      </c>
      <c r="FF255">
        <v>4.98665</v>
      </c>
      <c r="FG255">
        <v>3.2845</v>
      </c>
      <c r="FH255">
        <v>9999</v>
      </c>
      <c r="FI255">
        <v>9999</v>
      </c>
      <c r="FJ255">
        <v>9999</v>
      </c>
      <c r="FK255">
        <v>999.9</v>
      </c>
      <c r="FL255">
        <v>1.8658399999999999</v>
      </c>
      <c r="FM255">
        <v>1.86219</v>
      </c>
      <c r="FN255">
        <v>1.86419</v>
      </c>
      <c r="FO255">
        <v>1.86025</v>
      </c>
      <c r="FP255">
        <v>1.86097</v>
      </c>
      <c r="FQ255">
        <v>1.86016</v>
      </c>
      <c r="FR255">
        <v>1.8618699999999999</v>
      </c>
      <c r="FS255">
        <v>1.85843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-5.89</v>
      </c>
      <c r="GH255">
        <v>0.1525</v>
      </c>
      <c r="GI255">
        <v>-3.43048097447471</v>
      </c>
      <c r="GJ255">
        <v>-2.7043828418459848E-3</v>
      </c>
      <c r="GK255">
        <v>1.1637646390227569E-6</v>
      </c>
      <c r="GL255">
        <v>-2.7935288173591201E-10</v>
      </c>
      <c r="GM255">
        <v>0.15243500000000409</v>
      </c>
      <c r="GN255">
        <v>0</v>
      </c>
      <c r="GO255">
        <v>0</v>
      </c>
      <c r="GP255">
        <v>0</v>
      </c>
      <c r="GQ255">
        <v>5</v>
      </c>
      <c r="GR255">
        <v>2087</v>
      </c>
      <c r="GS255">
        <v>4</v>
      </c>
      <c r="GT255">
        <v>31</v>
      </c>
      <c r="GU255">
        <v>57.5</v>
      </c>
      <c r="GV255">
        <v>57.5</v>
      </c>
      <c r="GW255">
        <v>4.0063500000000003</v>
      </c>
      <c r="GX255">
        <v>2.49512</v>
      </c>
      <c r="GY255">
        <v>2.04834</v>
      </c>
      <c r="GZ255">
        <v>2.6171899999999999</v>
      </c>
      <c r="HA255">
        <v>2.1972700000000001</v>
      </c>
      <c r="HB255">
        <v>2.31812</v>
      </c>
      <c r="HC255">
        <v>38.501399999999997</v>
      </c>
      <c r="HD255">
        <v>14.350899999999999</v>
      </c>
      <c r="HE255">
        <v>18</v>
      </c>
      <c r="HF255">
        <v>704.72</v>
      </c>
      <c r="HG255">
        <v>762.25800000000004</v>
      </c>
      <c r="HH255">
        <v>30.998999999999999</v>
      </c>
      <c r="HI255">
        <v>31.740300000000001</v>
      </c>
      <c r="HJ255">
        <v>30.0002</v>
      </c>
      <c r="HK255">
        <v>31.599900000000002</v>
      </c>
      <c r="HL255">
        <v>31.586200000000002</v>
      </c>
      <c r="HM255">
        <v>80.114000000000004</v>
      </c>
      <c r="HN255">
        <v>12.6486</v>
      </c>
      <c r="HO255">
        <v>100</v>
      </c>
      <c r="HP255">
        <v>31</v>
      </c>
      <c r="HQ255">
        <v>1601.74</v>
      </c>
      <c r="HR255">
        <v>33.095700000000001</v>
      </c>
      <c r="HS255">
        <v>99.409700000000001</v>
      </c>
      <c r="HT255">
        <v>98.405500000000004</v>
      </c>
    </row>
    <row r="256" spans="1:228" x14ac:dyDescent="0.2">
      <c r="A256">
        <v>241</v>
      </c>
      <c r="B256">
        <v>1670957950.0999999</v>
      </c>
      <c r="C256">
        <v>958.09999990463257</v>
      </c>
      <c r="D256" t="s">
        <v>841</v>
      </c>
      <c r="E256" t="s">
        <v>842</v>
      </c>
      <c r="F256">
        <v>4</v>
      </c>
      <c r="G256">
        <v>1670957948.0999999</v>
      </c>
      <c r="H256">
        <f t="shared" si="102"/>
        <v>1.9611857173535766E-3</v>
      </c>
      <c r="I256">
        <f t="shared" si="103"/>
        <v>1.9611857173535767</v>
      </c>
      <c r="J256">
        <f t="shared" si="104"/>
        <v>34.250341608163012</v>
      </c>
      <c r="K256">
        <f t="shared" si="105"/>
        <v>1569.6642857142861</v>
      </c>
      <c r="L256">
        <f t="shared" si="106"/>
        <v>1108.1766331375356</v>
      </c>
      <c r="M256">
        <f t="shared" si="107"/>
        <v>112.12103322918625</v>
      </c>
      <c r="N256">
        <f t="shared" si="108"/>
        <v>158.81257217900207</v>
      </c>
      <c r="O256">
        <f t="shared" si="109"/>
        <v>0.12999631059067873</v>
      </c>
      <c r="P256">
        <f t="shared" si="110"/>
        <v>3.6814867426227469</v>
      </c>
      <c r="Q256">
        <f t="shared" si="111"/>
        <v>0.12749901159584817</v>
      </c>
      <c r="R256">
        <f t="shared" si="112"/>
        <v>7.9907258805215112E-2</v>
      </c>
      <c r="S256">
        <f t="shared" si="113"/>
        <v>226.10344252149406</v>
      </c>
      <c r="T256">
        <f t="shared" si="114"/>
        <v>33.122499927422034</v>
      </c>
      <c r="U256">
        <f t="shared" si="115"/>
        <v>32.528199999999998</v>
      </c>
      <c r="V256">
        <f t="shared" si="116"/>
        <v>4.9197124688156295</v>
      </c>
      <c r="W256">
        <f t="shared" si="117"/>
        <v>69.939478782694366</v>
      </c>
      <c r="X256">
        <f t="shared" si="118"/>
        <v>3.4276235612804684</v>
      </c>
      <c r="Y256">
        <f t="shared" si="119"/>
        <v>4.9008423009989466</v>
      </c>
      <c r="Z256">
        <f t="shared" si="120"/>
        <v>1.4920889075351611</v>
      </c>
      <c r="AA256">
        <f t="shared" si="121"/>
        <v>-86.488290135292729</v>
      </c>
      <c r="AB256">
        <f t="shared" si="122"/>
        <v>-13.524743061281711</v>
      </c>
      <c r="AC256">
        <f t="shared" si="123"/>
        <v>-0.83719302014516628</v>
      </c>
      <c r="AD256">
        <f t="shared" si="124"/>
        <v>125.25321630477445</v>
      </c>
      <c r="AE256">
        <f t="shared" si="125"/>
        <v>56.750519625251357</v>
      </c>
      <c r="AF256">
        <f t="shared" si="126"/>
        <v>1.9614399243823941</v>
      </c>
      <c r="AG256">
        <f t="shared" si="127"/>
        <v>34.250341608163012</v>
      </c>
      <c r="AH256">
        <v>1648.228983338915</v>
      </c>
      <c r="AI256">
        <v>1627.143757575757</v>
      </c>
      <c r="AJ256">
        <v>1.6458095946594959</v>
      </c>
      <c r="AK256">
        <v>63.248288586622081</v>
      </c>
      <c r="AL256">
        <f t="shared" si="128"/>
        <v>1.9611857173535767</v>
      </c>
      <c r="AM256">
        <v>33.08956051680309</v>
      </c>
      <c r="AN256">
        <v>33.876608484848482</v>
      </c>
      <c r="AO256">
        <v>3.7906802975561631E-6</v>
      </c>
      <c r="AP256">
        <v>96.55356453263947</v>
      </c>
      <c r="AQ256">
        <v>0</v>
      </c>
      <c r="AR256">
        <v>0</v>
      </c>
      <c r="AS256">
        <f t="shared" si="129"/>
        <v>1</v>
      </c>
      <c r="AT256">
        <f t="shared" si="130"/>
        <v>0</v>
      </c>
      <c r="AU256">
        <f t="shared" si="131"/>
        <v>47439.217321539865</v>
      </c>
      <c r="AV256">
        <f t="shared" si="132"/>
        <v>1199.93</v>
      </c>
      <c r="AW256">
        <f t="shared" si="133"/>
        <v>1025.8658707365253</v>
      </c>
      <c r="AX256">
        <f t="shared" si="134"/>
        <v>0.85493809700276291</v>
      </c>
      <c r="AY256">
        <f t="shared" si="135"/>
        <v>0.1884305272153326</v>
      </c>
      <c r="AZ256">
        <v>2.7</v>
      </c>
      <c r="BA256">
        <v>0.5</v>
      </c>
      <c r="BB256" t="s">
        <v>355</v>
      </c>
      <c r="BC256">
        <v>2</v>
      </c>
      <c r="BD256" t="b">
        <v>1</v>
      </c>
      <c r="BE256">
        <v>1670957948.0999999</v>
      </c>
      <c r="BF256">
        <v>1569.6642857142861</v>
      </c>
      <c r="BG256">
        <v>1594.517142857143</v>
      </c>
      <c r="BH256">
        <v>33.877785714285707</v>
      </c>
      <c r="BI256">
        <v>33.090614285714281</v>
      </c>
      <c r="BJ256">
        <v>1575.56</v>
      </c>
      <c r="BK256">
        <v>33.72532857142857</v>
      </c>
      <c r="BL256">
        <v>649.98228571428569</v>
      </c>
      <c r="BM256">
        <v>101.0762857142857</v>
      </c>
      <c r="BN256">
        <v>9.9853428571428565E-2</v>
      </c>
      <c r="BO256">
        <v>32.460057142857139</v>
      </c>
      <c r="BP256">
        <v>32.528199999999998</v>
      </c>
      <c r="BQ256">
        <v>999.89999999999986</v>
      </c>
      <c r="BR256">
        <v>0</v>
      </c>
      <c r="BS256">
        <v>0</v>
      </c>
      <c r="BT256">
        <v>9011.0728571428572</v>
      </c>
      <c r="BU256">
        <v>0</v>
      </c>
      <c r="BV256">
        <v>271.41771428571428</v>
      </c>
      <c r="BW256">
        <v>-24.85161428571428</v>
      </c>
      <c r="BX256">
        <v>1624.707142857143</v>
      </c>
      <c r="BY256">
        <v>1649.0871428571429</v>
      </c>
      <c r="BZ256">
        <v>0.78716342857142862</v>
      </c>
      <c r="CA256">
        <v>1594.517142857143</v>
      </c>
      <c r="CB256">
        <v>33.090614285714281</v>
      </c>
      <c r="CC256">
        <v>3.424238571428571</v>
      </c>
      <c r="CD256">
        <v>3.3446757142857151</v>
      </c>
      <c r="CE256">
        <v>26.248699999999999</v>
      </c>
      <c r="CF256">
        <v>25.85127142857143</v>
      </c>
      <c r="CG256">
        <v>1199.93</v>
      </c>
      <c r="CH256">
        <v>0.49997971428571431</v>
      </c>
      <c r="CI256">
        <v>0.50002028571428581</v>
      </c>
      <c r="CJ256">
        <v>0</v>
      </c>
      <c r="CK256">
        <v>771.85414285714273</v>
      </c>
      <c r="CL256">
        <v>4.9990899999999998</v>
      </c>
      <c r="CM256">
        <v>8219.5314285714285</v>
      </c>
      <c r="CN256">
        <v>9557.2314285714274</v>
      </c>
      <c r="CO256">
        <v>41.75</v>
      </c>
      <c r="CP256">
        <v>43.5</v>
      </c>
      <c r="CQ256">
        <v>42.561999999999998</v>
      </c>
      <c r="CR256">
        <v>42.463999999999999</v>
      </c>
      <c r="CS256">
        <v>43.125</v>
      </c>
      <c r="CT256">
        <v>597.44142857142856</v>
      </c>
      <c r="CU256">
        <v>597.48857142857128</v>
      </c>
      <c r="CV256">
        <v>0</v>
      </c>
      <c r="CW256">
        <v>1670957982.4000001</v>
      </c>
      <c r="CX256">
        <v>0</v>
      </c>
      <c r="CY256">
        <v>1670954496.5999999</v>
      </c>
      <c r="CZ256" t="s">
        <v>356</v>
      </c>
      <c r="DA256">
        <v>1670954495.5999999</v>
      </c>
      <c r="DB256">
        <v>1670954496.5999999</v>
      </c>
      <c r="DC256">
        <v>16</v>
      </c>
      <c r="DD256">
        <v>-7.6999999999999999E-2</v>
      </c>
      <c r="DE256">
        <v>-1.0999999999999999E-2</v>
      </c>
      <c r="DF256">
        <v>-4.38</v>
      </c>
      <c r="DG256">
        <v>0.152</v>
      </c>
      <c r="DH256">
        <v>415</v>
      </c>
      <c r="DI256">
        <v>32</v>
      </c>
      <c r="DJ256">
        <v>0.4</v>
      </c>
      <c r="DK256">
        <v>0.41</v>
      </c>
      <c r="DL256">
        <v>-25.19914</v>
      </c>
      <c r="DM256">
        <v>1.2899549718574761</v>
      </c>
      <c r="DN256">
        <v>0.1991859593445281</v>
      </c>
      <c r="DO256">
        <v>0</v>
      </c>
      <c r="DP256">
        <v>0.80243854999999997</v>
      </c>
      <c r="DQ256">
        <v>-0.129160705440902</v>
      </c>
      <c r="DR256">
        <v>1.271779687082239E-2</v>
      </c>
      <c r="DS256">
        <v>0</v>
      </c>
      <c r="DT256">
        <v>0</v>
      </c>
      <c r="DU256">
        <v>0</v>
      </c>
      <c r="DV256">
        <v>0</v>
      </c>
      <c r="DW256">
        <v>-1</v>
      </c>
      <c r="DX256">
        <v>0</v>
      </c>
      <c r="DY256">
        <v>2</v>
      </c>
      <c r="DZ256" t="s">
        <v>369</v>
      </c>
      <c r="EA256">
        <v>3.2980399999999999</v>
      </c>
      <c r="EB256">
        <v>2.62527</v>
      </c>
      <c r="EC256">
        <v>0.24760599999999999</v>
      </c>
      <c r="ED256">
        <v>0.24778600000000001</v>
      </c>
      <c r="EE256">
        <v>0.13939499999999999</v>
      </c>
      <c r="EF256">
        <v>0.13573299999999999</v>
      </c>
      <c r="EG256">
        <v>22813.3</v>
      </c>
      <c r="EH256">
        <v>23209</v>
      </c>
      <c r="EI256">
        <v>28213.200000000001</v>
      </c>
      <c r="EJ256">
        <v>29698.3</v>
      </c>
      <c r="EK256">
        <v>33420.9</v>
      </c>
      <c r="EL256">
        <v>35626.400000000001</v>
      </c>
      <c r="EM256">
        <v>39820.199999999997</v>
      </c>
      <c r="EN256">
        <v>42425.4</v>
      </c>
      <c r="EO256">
        <v>2.24472</v>
      </c>
      <c r="EP256">
        <v>2.2190300000000001</v>
      </c>
      <c r="EQ256">
        <v>0.12973000000000001</v>
      </c>
      <c r="ER256">
        <v>0</v>
      </c>
      <c r="ES256">
        <v>30.413499999999999</v>
      </c>
      <c r="ET256">
        <v>999.9</v>
      </c>
      <c r="EU256">
        <v>71.7</v>
      </c>
      <c r="EV256">
        <v>33.6</v>
      </c>
      <c r="EW256">
        <v>37.065300000000001</v>
      </c>
      <c r="EX256">
        <v>57.494500000000002</v>
      </c>
      <c r="EY256">
        <v>-3.1450300000000002</v>
      </c>
      <c r="EZ256">
        <v>2</v>
      </c>
      <c r="FA256">
        <v>0.339586</v>
      </c>
      <c r="FB256">
        <v>-0.23122000000000001</v>
      </c>
      <c r="FC256">
        <v>20.271999999999998</v>
      </c>
      <c r="FD256">
        <v>5.2204300000000003</v>
      </c>
      <c r="FE256">
        <v>12.004</v>
      </c>
      <c r="FF256">
        <v>4.9874999999999998</v>
      </c>
      <c r="FG256">
        <v>3.2846000000000002</v>
      </c>
      <c r="FH256">
        <v>9999</v>
      </c>
      <c r="FI256">
        <v>9999</v>
      </c>
      <c r="FJ256">
        <v>9999</v>
      </c>
      <c r="FK256">
        <v>999.9</v>
      </c>
      <c r="FL256">
        <v>1.8658399999999999</v>
      </c>
      <c r="FM256">
        <v>1.8622000000000001</v>
      </c>
      <c r="FN256">
        <v>1.8642000000000001</v>
      </c>
      <c r="FO256">
        <v>1.86026</v>
      </c>
      <c r="FP256">
        <v>1.8609599999999999</v>
      </c>
      <c r="FQ256">
        <v>1.86015</v>
      </c>
      <c r="FR256">
        <v>1.8618699999999999</v>
      </c>
      <c r="FS256">
        <v>1.85843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-5.9</v>
      </c>
      <c r="GH256">
        <v>0.15240000000000001</v>
      </c>
      <c r="GI256">
        <v>-3.43048097447471</v>
      </c>
      <c r="GJ256">
        <v>-2.7043828418459848E-3</v>
      </c>
      <c r="GK256">
        <v>1.1637646390227569E-6</v>
      </c>
      <c r="GL256">
        <v>-2.7935288173591201E-10</v>
      </c>
      <c r="GM256">
        <v>0.15243500000000409</v>
      </c>
      <c r="GN256">
        <v>0</v>
      </c>
      <c r="GO256">
        <v>0</v>
      </c>
      <c r="GP256">
        <v>0</v>
      </c>
      <c r="GQ256">
        <v>5</v>
      </c>
      <c r="GR256">
        <v>2087</v>
      </c>
      <c r="GS256">
        <v>4</v>
      </c>
      <c r="GT256">
        <v>31</v>
      </c>
      <c r="GU256">
        <v>57.6</v>
      </c>
      <c r="GV256">
        <v>57.6</v>
      </c>
      <c r="GW256">
        <v>4.0197799999999999</v>
      </c>
      <c r="GX256">
        <v>2.49146</v>
      </c>
      <c r="GY256">
        <v>2.04834</v>
      </c>
      <c r="GZ256">
        <v>2.6184099999999999</v>
      </c>
      <c r="HA256">
        <v>2.1972700000000001</v>
      </c>
      <c r="HB256">
        <v>2.34985</v>
      </c>
      <c r="HC256">
        <v>38.476900000000001</v>
      </c>
      <c r="HD256">
        <v>14.3422</v>
      </c>
      <c r="HE256">
        <v>18</v>
      </c>
      <c r="HF256">
        <v>705.01900000000001</v>
      </c>
      <c r="HG256">
        <v>762.11400000000003</v>
      </c>
      <c r="HH256">
        <v>30.999199999999998</v>
      </c>
      <c r="HI256">
        <v>31.741700000000002</v>
      </c>
      <c r="HJ256">
        <v>30.000299999999999</v>
      </c>
      <c r="HK256">
        <v>31.6023</v>
      </c>
      <c r="HL256">
        <v>31.588100000000001</v>
      </c>
      <c r="HM256">
        <v>80.375799999999998</v>
      </c>
      <c r="HN256">
        <v>12.6486</v>
      </c>
      <c r="HO256">
        <v>100</v>
      </c>
      <c r="HP256">
        <v>31</v>
      </c>
      <c r="HQ256">
        <v>1608.45</v>
      </c>
      <c r="HR256">
        <v>33.102499999999999</v>
      </c>
      <c r="HS256">
        <v>99.409599999999998</v>
      </c>
      <c r="HT256">
        <v>98.403599999999997</v>
      </c>
    </row>
    <row r="257" spans="1:228" x14ac:dyDescent="0.2">
      <c r="A257">
        <v>242</v>
      </c>
      <c r="B257">
        <v>1670957954.0999999</v>
      </c>
      <c r="C257">
        <v>962.09999990463257</v>
      </c>
      <c r="D257" t="s">
        <v>843</v>
      </c>
      <c r="E257" t="s">
        <v>844</v>
      </c>
      <c r="F257">
        <v>4</v>
      </c>
      <c r="G257">
        <v>1670957951.7874999</v>
      </c>
      <c r="H257">
        <f t="shared" si="102"/>
        <v>1.9685742153012606E-3</v>
      </c>
      <c r="I257">
        <f t="shared" si="103"/>
        <v>1.9685742153012606</v>
      </c>
      <c r="J257">
        <f t="shared" si="104"/>
        <v>33.372255903830933</v>
      </c>
      <c r="K257">
        <f t="shared" si="105"/>
        <v>1575.53125</v>
      </c>
      <c r="L257">
        <f t="shared" si="106"/>
        <v>1126.9667031283409</v>
      </c>
      <c r="M257">
        <f t="shared" si="107"/>
        <v>114.02306805838396</v>
      </c>
      <c r="N257">
        <f t="shared" si="108"/>
        <v>159.40746647454608</v>
      </c>
      <c r="O257">
        <f t="shared" si="109"/>
        <v>0.13069353565003641</v>
      </c>
      <c r="P257">
        <f t="shared" si="110"/>
        <v>3.679430701480114</v>
      </c>
      <c r="Q257">
        <f t="shared" si="111"/>
        <v>0.12816827599674777</v>
      </c>
      <c r="R257">
        <f t="shared" si="112"/>
        <v>8.0327993036544504E-2</v>
      </c>
      <c r="S257">
        <f t="shared" si="113"/>
        <v>226.11514910983334</v>
      </c>
      <c r="T257">
        <f t="shared" si="114"/>
        <v>33.122874552781212</v>
      </c>
      <c r="U257">
        <f t="shared" si="115"/>
        <v>32.520825000000002</v>
      </c>
      <c r="V257">
        <f t="shared" si="116"/>
        <v>4.917667131808737</v>
      </c>
      <c r="W257">
        <f t="shared" si="117"/>
        <v>69.936076276308214</v>
      </c>
      <c r="X257">
        <f t="shared" si="118"/>
        <v>3.4277502889376898</v>
      </c>
      <c r="Y257">
        <f t="shared" si="119"/>
        <v>4.901261940110996</v>
      </c>
      <c r="Z257">
        <f t="shared" si="120"/>
        <v>1.4899168428710472</v>
      </c>
      <c r="AA257">
        <f t="shared" si="121"/>
        <v>-86.814122894785598</v>
      </c>
      <c r="AB257">
        <f t="shared" si="122"/>
        <v>-11.753153977707848</v>
      </c>
      <c r="AC257">
        <f t="shared" si="123"/>
        <v>-0.72791576157395022</v>
      </c>
      <c r="AD257">
        <f t="shared" si="124"/>
        <v>126.81995647576596</v>
      </c>
      <c r="AE257">
        <f t="shared" si="125"/>
        <v>57.114241825145896</v>
      </c>
      <c r="AF257">
        <f t="shared" si="126"/>
        <v>1.9591607626277781</v>
      </c>
      <c r="AG257">
        <f t="shared" si="127"/>
        <v>33.372255903830933</v>
      </c>
      <c r="AH257">
        <v>1654.906176132389</v>
      </c>
      <c r="AI257">
        <v>1633.9085454545459</v>
      </c>
      <c r="AJ257">
        <v>1.7208362429456669</v>
      </c>
      <c r="AK257">
        <v>63.248288586622081</v>
      </c>
      <c r="AL257">
        <f t="shared" si="128"/>
        <v>1.9685742153012606</v>
      </c>
      <c r="AM257">
        <v>33.091569024948093</v>
      </c>
      <c r="AN257">
        <v>33.88130666666666</v>
      </c>
      <c r="AO257">
        <v>4.4501221489767722E-5</v>
      </c>
      <c r="AP257">
        <v>96.55356453263947</v>
      </c>
      <c r="AQ257">
        <v>0</v>
      </c>
      <c r="AR257">
        <v>0</v>
      </c>
      <c r="AS257">
        <f t="shared" si="129"/>
        <v>1</v>
      </c>
      <c r="AT257">
        <f t="shared" si="130"/>
        <v>0</v>
      </c>
      <c r="AU257">
        <f t="shared" si="131"/>
        <v>47402.167611921344</v>
      </c>
      <c r="AV257">
        <f t="shared" si="132"/>
        <v>1199.99875</v>
      </c>
      <c r="AW257">
        <f t="shared" si="133"/>
        <v>1025.9240010931778</v>
      </c>
      <c r="AX257">
        <f t="shared" si="134"/>
        <v>0.85493755813760464</v>
      </c>
      <c r="AY257">
        <f t="shared" si="135"/>
        <v>0.18842948720557695</v>
      </c>
      <c r="AZ257">
        <v>2.7</v>
      </c>
      <c r="BA257">
        <v>0.5</v>
      </c>
      <c r="BB257" t="s">
        <v>355</v>
      </c>
      <c r="BC257">
        <v>2</v>
      </c>
      <c r="BD257" t="b">
        <v>1</v>
      </c>
      <c r="BE257">
        <v>1670957951.7874999</v>
      </c>
      <c r="BF257">
        <v>1575.53125</v>
      </c>
      <c r="BG257">
        <v>1600.5374999999999</v>
      </c>
      <c r="BH257">
        <v>33.878762500000001</v>
      </c>
      <c r="BI257">
        <v>33.092537499999999</v>
      </c>
      <c r="BJ257">
        <v>1581.4349999999999</v>
      </c>
      <c r="BK257">
        <v>33.726312499999999</v>
      </c>
      <c r="BL257">
        <v>650.0078749999999</v>
      </c>
      <c r="BM257">
        <v>101.077</v>
      </c>
      <c r="BN257">
        <v>9.9962675000000001E-2</v>
      </c>
      <c r="BO257">
        <v>32.461575000000003</v>
      </c>
      <c r="BP257">
        <v>32.520825000000002</v>
      </c>
      <c r="BQ257">
        <v>999.9</v>
      </c>
      <c r="BR257">
        <v>0</v>
      </c>
      <c r="BS257">
        <v>0</v>
      </c>
      <c r="BT257">
        <v>9003.90625</v>
      </c>
      <c r="BU257">
        <v>0</v>
      </c>
      <c r="BV257">
        <v>271.19724999999988</v>
      </c>
      <c r="BW257">
        <v>-25.004037499999999</v>
      </c>
      <c r="BX257">
        <v>1630.78125</v>
      </c>
      <c r="BY257">
        <v>1655.31375</v>
      </c>
      <c r="BZ257">
        <v>0.78624187499999998</v>
      </c>
      <c r="CA257">
        <v>1600.5374999999999</v>
      </c>
      <c r="CB257">
        <v>33.092537499999999</v>
      </c>
      <c r="CC257">
        <v>3.4243625</v>
      </c>
      <c r="CD257">
        <v>3.3448937500000002</v>
      </c>
      <c r="CE257">
        <v>26.249324999999999</v>
      </c>
      <c r="CF257">
        <v>25.852350000000001</v>
      </c>
      <c r="CG257">
        <v>1199.99875</v>
      </c>
      <c r="CH257">
        <v>0.49999787499999998</v>
      </c>
      <c r="CI257">
        <v>0.50000212499999996</v>
      </c>
      <c r="CJ257">
        <v>0</v>
      </c>
      <c r="CK257">
        <v>771.61625000000004</v>
      </c>
      <c r="CL257">
        <v>4.9990899999999998</v>
      </c>
      <c r="CM257">
        <v>8216.8862499999996</v>
      </c>
      <c r="CN257">
        <v>9557.8274999999994</v>
      </c>
      <c r="CO257">
        <v>41.75</v>
      </c>
      <c r="CP257">
        <v>43.5</v>
      </c>
      <c r="CQ257">
        <v>42.561999999999998</v>
      </c>
      <c r="CR257">
        <v>42.444875000000003</v>
      </c>
      <c r="CS257">
        <v>43.125</v>
      </c>
      <c r="CT257">
        <v>597.49749999999995</v>
      </c>
      <c r="CU257">
        <v>597.50125000000003</v>
      </c>
      <c r="CV257">
        <v>0</v>
      </c>
      <c r="CW257">
        <v>1670957986</v>
      </c>
      <c r="CX257">
        <v>0</v>
      </c>
      <c r="CY257">
        <v>1670954496.5999999</v>
      </c>
      <c r="CZ257" t="s">
        <v>356</v>
      </c>
      <c r="DA257">
        <v>1670954495.5999999</v>
      </c>
      <c r="DB257">
        <v>1670954496.5999999</v>
      </c>
      <c r="DC257">
        <v>16</v>
      </c>
      <c r="DD257">
        <v>-7.6999999999999999E-2</v>
      </c>
      <c r="DE257">
        <v>-1.0999999999999999E-2</v>
      </c>
      <c r="DF257">
        <v>-4.38</v>
      </c>
      <c r="DG257">
        <v>0.152</v>
      </c>
      <c r="DH257">
        <v>415</v>
      </c>
      <c r="DI257">
        <v>32</v>
      </c>
      <c r="DJ257">
        <v>0.4</v>
      </c>
      <c r="DK257">
        <v>0.41</v>
      </c>
      <c r="DL257">
        <v>-25.15598536585366</v>
      </c>
      <c r="DM257">
        <v>1.702810452961685</v>
      </c>
      <c r="DN257">
        <v>0.2148817866289886</v>
      </c>
      <c r="DO257">
        <v>0</v>
      </c>
      <c r="DP257">
        <v>0.79648095121951235</v>
      </c>
      <c r="DQ257">
        <v>-9.7083554006967596E-2</v>
      </c>
      <c r="DR257">
        <v>1.00412317336733E-2</v>
      </c>
      <c r="DS257">
        <v>1</v>
      </c>
      <c r="DT257">
        <v>0</v>
      </c>
      <c r="DU257">
        <v>0</v>
      </c>
      <c r="DV257">
        <v>0</v>
      </c>
      <c r="DW257">
        <v>-1</v>
      </c>
      <c r="DX257">
        <v>1</v>
      </c>
      <c r="DY257">
        <v>2</v>
      </c>
      <c r="DZ257" t="s">
        <v>357</v>
      </c>
      <c r="EA257">
        <v>3.2979500000000002</v>
      </c>
      <c r="EB257">
        <v>2.6253299999999999</v>
      </c>
      <c r="EC257">
        <v>0.24821199999999999</v>
      </c>
      <c r="ED257">
        <v>0.24840100000000001</v>
      </c>
      <c r="EE257">
        <v>0.13940900000000001</v>
      </c>
      <c r="EF257">
        <v>0.135739</v>
      </c>
      <c r="EG257">
        <v>22794.5</v>
      </c>
      <c r="EH257">
        <v>23190.2</v>
      </c>
      <c r="EI257">
        <v>28212.7</v>
      </c>
      <c r="EJ257">
        <v>29698.6</v>
      </c>
      <c r="EK257">
        <v>33419.9</v>
      </c>
      <c r="EL257">
        <v>35626.400000000001</v>
      </c>
      <c r="EM257">
        <v>39819.699999999997</v>
      </c>
      <c r="EN257">
        <v>42425.8</v>
      </c>
      <c r="EO257">
        <v>2.2446199999999998</v>
      </c>
      <c r="EP257">
        <v>2.21915</v>
      </c>
      <c r="EQ257">
        <v>0.130191</v>
      </c>
      <c r="ER257">
        <v>0</v>
      </c>
      <c r="ES257">
        <v>30.4101</v>
      </c>
      <c r="ET257">
        <v>999.9</v>
      </c>
      <c r="EU257">
        <v>71.7</v>
      </c>
      <c r="EV257">
        <v>33.6</v>
      </c>
      <c r="EW257">
        <v>37.065100000000001</v>
      </c>
      <c r="EX257">
        <v>57.404499999999999</v>
      </c>
      <c r="EY257">
        <v>-3.0528900000000001</v>
      </c>
      <c r="EZ257">
        <v>2</v>
      </c>
      <c r="FA257">
        <v>0.33990900000000002</v>
      </c>
      <c r="FB257">
        <v>-0.23252400000000001</v>
      </c>
      <c r="FC257">
        <v>20.271899999999999</v>
      </c>
      <c r="FD257">
        <v>5.2204300000000003</v>
      </c>
      <c r="FE257">
        <v>12.004</v>
      </c>
      <c r="FF257">
        <v>4.9871499999999997</v>
      </c>
      <c r="FG257">
        <v>3.2845300000000002</v>
      </c>
      <c r="FH257">
        <v>9999</v>
      </c>
      <c r="FI257">
        <v>9999</v>
      </c>
      <c r="FJ257">
        <v>9999</v>
      </c>
      <c r="FK257">
        <v>999.9</v>
      </c>
      <c r="FL257">
        <v>1.8658399999999999</v>
      </c>
      <c r="FM257">
        <v>1.8622099999999999</v>
      </c>
      <c r="FN257">
        <v>1.8642099999999999</v>
      </c>
      <c r="FO257">
        <v>1.8602399999999999</v>
      </c>
      <c r="FP257">
        <v>1.8609599999999999</v>
      </c>
      <c r="FQ257">
        <v>1.86015</v>
      </c>
      <c r="FR257">
        <v>1.8618699999999999</v>
      </c>
      <c r="FS257">
        <v>1.8584000000000001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-5.9</v>
      </c>
      <c r="GH257">
        <v>0.15240000000000001</v>
      </c>
      <c r="GI257">
        <v>-3.43048097447471</v>
      </c>
      <c r="GJ257">
        <v>-2.7043828418459848E-3</v>
      </c>
      <c r="GK257">
        <v>1.1637646390227569E-6</v>
      </c>
      <c r="GL257">
        <v>-2.7935288173591201E-10</v>
      </c>
      <c r="GM257">
        <v>0.15243500000000409</v>
      </c>
      <c r="GN257">
        <v>0</v>
      </c>
      <c r="GO257">
        <v>0</v>
      </c>
      <c r="GP257">
        <v>0</v>
      </c>
      <c r="GQ257">
        <v>5</v>
      </c>
      <c r="GR257">
        <v>2087</v>
      </c>
      <c r="GS257">
        <v>4</v>
      </c>
      <c r="GT257">
        <v>31</v>
      </c>
      <c r="GU257">
        <v>57.6</v>
      </c>
      <c r="GV257">
        <v>57.6</v>
      </c>
      <c r="GW257">
        <v>4.0331999999999999</v>
      </c>
      <c r="GX257">
        <v>2.49146</v>
      </c>
      <c r="GY257">
        <v>2.04834</v>
      </c>
      <c r="GZ257">
        <v>2.6184099999999999</v>
      </c>
      <c r="HA257">
        <v>2.1972700000000001</v>
      </c>
      <c r="HB257">
        <v>2.3535200000000001</v>
      </c>
      <c r="HC257">
        <v>38.501399999999997</v>
      </c>
      <c r="HD257">
        <v>14.3247</v>
      </c>
      <c r="HE257">
        <v>18</v>
      </c>
      <c r="HF257">
        <v>704.95399999999995</v>
      </c>
      <c r="HG257">
        <v>762.26300000000003</v>
      </c>
      <c r="HH257">
        <v>30.999500000000001</v>
      </c>
      <c r="HI257">
        <v>31.743500000000001</v>
      </c>
      <c r="HJ257">
        <v>30.0002</v>
      </c>
      <c r="HK257">
        <v>31.603999999999999</v>
      </c>
      <c r="HL257">
        <v>31.590299999999999</v>
      </c>
      <c r="HM257">
        <v>80.632599999999996</v>
      </c>
      <c r="HN257">
        <v>12.6486</v>
      </c>
      <c r="HO257">
        <v>100</v>
      </c>
      <c r="HP257">
        <v>31</v>
      </c>
      <c r="HQ257">
        <v>1615.16</v>
      </c>
      <c r="HR257">
        <v>33.105200000000004</v>
      </c>
      <c r="HS257">
        <v>99.408100000000005</v>
      </c>
      <c r="HT257">
        <v>98.404499999999999</v>
      </c>
    </row>
    <row r="258" spans="1:228" x14ac:dyDescent="0.2">
      <c r="A258">
        <v>243</v>
      </c>
      <c r="B258">
        <v>1670957958.0999999</v>
      </c>
      <c r="C258">
        <v>966.09999990463257</v>
      </c>
      <c r="D258" t="s">
        <v>845</v>
      </c>
      <c r="E258" t="s">
        <v>846</v>
      </c>
      <c r="F258">
        <v>4</v>
      </c>
      <c r="G258">
        <v>1670957956.0999999</v>
      </c>
      <c r="H258">
        <f t="shared" si="102"/>
        <v>1.9718678680009762E-3</v>
      </c>
      <c r="I258">
        <f t="shared" si="103"/>
        <v>1.971867868000976</v>
      </c>
      <c r="J258">
        <f t="shared" si="104"/>
        <v>34.18486604233992</v>
      </c>
      <c r="K258">
        <f t="shared" si="105"/>
        <v>1582.694285714286</v>
      </c>
      <c r="L258">
        <f t="shared" si="106"/>
        <v>1124.5687236112549</v>
      </c>
      <c r="M258">
        <f t="shared" si="107"/>
        <v>113.78124284035957</v>
      </c>
      <c r="N258">
        <f t="shared" si="108"/>
        <v>160.13331963085759</v>
      </c>
      <c r="O258">
        <f t="shared" si="109"/>
        <v>0.13088926521350447</v>
      </c>
      <c r="P258">
        <f t="shared" si="110"/>
        <v>3.6766853014682859</v>
      </c>
      <c r="Q258">
        <f t="shared" si="111"/>
        <v>0.12835466336886586</v>
      </c>
      <c r="R258">
        <f t="shared" si="112"/>
        <v>8.0445300503030795E-2</v>
      </c>
      <c r="S258">
        <f t="shared" si="113"/>
        <v>226.11199971964308</v>
      </c>
      <c r="T258">
        <f t="shared" si="114"/>
        <v>33.121945524981349</v>
      </c>
      <c r="U258">
        <f t="shared" si="115"/>
        <v>32.524314285714283</v>
      </c>
      <c r="V258">
        <f t="shared" si="116"/>
        <v>4.9186347365270393</v>
      </c>
      <c r="W258">
        <f t="shared" si="117"/>
        <v>69.951925086091777</v>
      </c>
      <c r="X258">
        <f t="shared" si="118"/>
        <v>3.4283937736541072</v>
      </c>
      <c r="Y258">
        <f t="shared" si="119"/>
        <v>4.9010713707087952</v>
      </c>
      <c r="Z258">
        <f t="shared" si="120"/>
        <v>1.4902409628729321</v>
      </c>
      <c r="AA258">
        <f t="shared" si="121"/>
        <v>-86.959372978843049</v>
      </c>
      <c r="AB258">
        <f t="shared" si="122"/>
        <v>-12.572650191415427</v>
      </c>
      <c r="AC258">
        <f t="shared" si="123"/>
        <v>-0.77926230740304492</v>
      </c>
      <c r="AD258">
        <f t="shared" si="124"/>
        <v>125.80071424198155</v>
      </c>
      <c r="AE258">
        <f t="shared" si="125"/>
        <v>57.165086306319893</v>
      </c>
      <c r="AF258">
        <f t="shared" si="126"/>
        <v>1.9634041873457053</v>
      </c>
      <c r="AG258">
        <f t="shared" si="127"/>
        <v>34.18486604233992</v>
      </c>
      <c r="AH258">
        <v>1661.8844744092621</v>
      </c>
      <c r="AI258">
        <v>1640.7026060606061</v>
      </c>
      <c r="AJ258">
        <v>1.678275997782227</v>
      </c>
      <c r="AK258">
        <v>63.248288586622081</v>
      </c>
      <c r="AL258">
        <f t="shared" si="128"/>
        <v>1.971867868000976</v>
      </c>
      <c r="AM258">
        <v>33.095865072927623</v>
      </c>
      <c r="AN258">
        <v>33.886646666666643</v>
      </c>
      <c r="AO258">
        <v>8.9307344845378128E-5</v>
      </c>
      <c r="AP258">
        <v>96.55356453263947</v>
      </c>
      <c r="AQ258">
        <v>0</v>
      </c>
      <c r="AR258">
        <v>0</v>
      </c>
      <c r="AS258">
        <f t="shared" si="129"/>
        <v>1</v>
      </c>
      <c r="AT258">
        <f t="shared" si="130"/>
        <v>0</v>
      </c>
      <c r="AU258">
        <f t="shared" si="131"/>
        <v>47353.11952831957</v>
      </c>
      <c r="AV258">
        <f t="shared" si="132"/>
        <v>1199.974285714286</v>
      </c>
      <c r="AW258">
        <f t="shared" si="133"/>
        <v>1025.9038423417842</v>
      </c>
      <c r="AX258">
        <f t="shared" si="134"/>
        <v>0.85493818872219729</v>
      </c>
      <c r="AY258">
        <f t="shared" si="135"/>
        <v>0.18843070423384087</v>
      </c>
      <c r="AZ258">
        <v>2.7</v>
      </c>
      <c r="BA258">
        <v>0.5</v>
      </c>
      <c r="BB258" t="s">
        <v>355</v>
      </c>
      <c r="BC258">
        <v>2</v>
      </c>
      <c r="BD258" t="b">
        <v>1</v>
      </c>
      <c r="BE258">
        <v>1670957956.0999999</v>
      </c>
      <c r="BF258">
        <v>1582.694285714286</v>
      </c>
      <c r="BG258">
        <v>1607.73</v>
      </c>
      <c r="BH258">
        <v>33.884885714285709</v>
      </c>
      <c r="BI258">
        <v>33.096971428571429</v>
      </c>
      <c r="BJ258">
        <v>1588.6014285714291</v>
      </c>
      <c r="BK258">
        <v>33.732457142857143</v>
      </c>
      <c r="BL258">
        <v>650.01499999999999</v>
      </c>
      <c r="BM258">
        <v>101.0775714285714</v>
      </c>
      <c r="BN258">
        <v>0.1000982428571429</v>
      </c>
      <c r="BO258">
        <v>32.460885714285709</v>
      </c>
      <c r="BP258">
        <v>32.524314285714283</v>
      </c>
      <c r="BQ258">
        <v>999.89999999999986</v>
      </c>
      <c r="BR258">
        <v>0</v>
      </c>
      <c r="BS258">
        <v>0</v>
      </c>
      <c r="BT258">
        <v>8994.3742857142861</v>
      </c>
      <c r="BU258">
        <v>0</v>
      </c>
      <c r="BV258">
        <v>271.13200000000001</v>
      </c>
      <c r="BW258">
        <v>-25.034971428571431</v>
      </c>
      <c r="BX258">
        <v>1638.2028571428571</v>
      </c>
      <c r="BY258">
        <v>1662.761428571428</v>
      </c>
      <c r="BZ258">
        <v>0.78793385714285702</v>
      </c>
      <c r="CA258">
        <v>1607.73</v>
      </c>
      <c r="CB258">
        <v>33.096971428571429</v>
      </c>
      <c r="CC258">
        <v>3.4250071428571429</v>
      </c>
      <c r="CD258">
        <v>3.3453657142857129</v>
      </c>
      <c r="CE258">
        <v>26.25252857142857</v>
      </c>
      <c r="CF258">
        <v>25.854757142857139</v>
      </c>
      <c r="CG258">
        <v>1199.974285714286</v>
      </c>
      <c r="CH258">
        <v>0.49997742857142857</v>
      </c>
      <c r="CI258">
        <v>0.50002257142857143</v>
      </c>
      <c r="CJ258">
        <v>0</v>
      </c>
      <c r="CK258">
        <v>771.09814285714288</v>
      </c>
      <c r="CL258">
        <v>4.9990899999999998</v>
      </c>
      <c r="CM258">
        <v>8212.9285714285725</v>
      </c>
      <c r="CN258">
        <v>9557.5685714285701</v>
      </c>
      <c r="CO258">
        <v>41.732000000000014</v>
      </c>
      <c r="CP258">
        <v>43.5</v>
      </c>
      <c r="CQ258">
        <v>42.561999999999998</v>
      </c>
      <c r="CR258">
        <v>42.446000000000012</v>
      </c>
      <c r="CS258">
        <v>43.125</v>
      </c>
      <c r="CT258">
        <v>597.46142857142866</v>
      </c>
      <c r="CU258">
        <v>597.51571428571435</v>
      </c>
      <c r="CV258">
        <v>0</v>
      </c>
      <c r="CW258">
        <v>1670957990.2</v>
      </c>
      <c r="CX258">
        <v>0</v>
      </c>
      <c r="CY258">
        <v>1670954496.5999999</v>
      </c>
      <c r="CZ258" t="s">
        <v>356</v>
      </c>
      <c r="DA258">
        <v>1670954495.5999999</v>
      </c>
      <c r="DB258">
        <v>1670954496.5999999</v>
      </c>
      <c r="DC258">
        <v>16</v>
      </c>
      <c r="DD258">
        <v>-7.6999999999999999E-2</v>
      </c>
      <c r="DE258">
        <v>-1.0999999999999999E-2</v>
      </c>
      <c r="DF258">
        <v>-4.38</v>
      </c>
      <c r="DG258">
        <v>0.152</v>
      </c>
      <c r="DH258">
        <v>415</v>
      </c>
      <c r="DI258">
        <v>32</v>
      </c>
      <c r="DJ258">
        <v>0.4</v>
      </c>
      <c r="DK258">
        <v>0.41</v>
      </c>
      <c r="DL258">
        <v>-25.09366</v>
      </c>
      <c r="DM258">
        <v>1.2755684803002041</v>
      </c>
      <c r="DN258">
        <v>0.1977092837982071</v>
      </c>
      <c r="DO258">
        <v>0</v>
      </c>
      <c r="DP258">
        <v>0.79071595000000006</v>
      </c>
      <c r="DQ258">
        <v>-4.5459692307693221E-2</v>
      </c>
      <c r="DR258">
        <v>5.1501330368739088E-3</v>
      </c>
      <c r="DS258">
        <v>1</v>
      </c>
      <c r="DT258">
        <v>0</v>
      </c>
      <c r="DU258">
        <v>0</v>
      </c>
      <c r="DV258">
        <v>0</v>
      </c>
      <c r="DW258">
        <v>-1</v>
      </c>
      <c r="DX258">
        <v>1</v>
      </c>
      <c r="DY258">
        <v>2</v>
      </c>
      <c r="DZ258" t="s">
        <v>357</v>
      </c>
      <c r="EA258">
        <v>3.2980499999999999</v>
      </c>
      <c r="EB258">
        <v>2.6253000000000002</v>
      </c>
      <c r="EC258">
        <v>0.24882599999999999</v>
      </c>
      <c r="ED258">
        <v>0.249004</v>
      </c>
      <c r="EE258">
        <v>0.139429</v>
      </c>
      <c r="EF258">
        <v>0.13575300000000001</v>
      </c>
      <c r="EG258">
        <v>22775.9</v>
      </c>
      <c r="EH258">
        <v>23171.5</v>
      </c>
      <c r="EI258">
        <v>28212.799999999999</v>
      </c>
      <c r="EJ258">
        <v>29698.5</v>
      </c>
      <c r="EK258">
        <v>33419.199999999997</v>
      </c>
      <c r="EL258">
        <v>35625.9</v>
      </c>
      <c r="EM258">
        <v>39819.699999999997</v>
      </c>
      <c r="EN258">
        <v>42425.7</v>
      </c>
      <c r="EO258">
        <v>2.24458</v>
      </c>
      <c r="EP258">
        <v>2.21895</v>
      </c>
      <c r="EQ258">
        <v>0.13036300000000001</v>
      </c>
      <c r="ER258">
        <v>0</v>
      </c>
      <c r="ES258">
        <v>30.407</v>
      </c>
      <c r="ET258">
        <v>999.9</v>
      </c>
      <c r="EU258">
        <v>71.7</v>
      </c>
      <c r="EV258">
        <v>33.6</v>
      </c>
      <c r="EW258">
        <v>37.0625</v>
      </c>
      <c r="EX258">
        <v>57.794499999999999</v>
      </c>
      <c r="EY258">
        <v>-2.9927899999999998</v>
      </c>
      <c r="EZ258">
        <v>2</v>
      </c>
      <c r="FA258">
        <v>0.33986300000000003</v>
      </c>
      <c r="FB258">
        <v>-0.23079</v>
      </c>
      <c r="FC258">
        <v>20.271999999999998</v>
      </c>
      <c r="FD258">
        <v>5.2196899999999999</v>
      </c>
      <c r="FE258">
        <v>12.004</v>
      </c>
      <c r="FF258">
        <v>4.9866999999999999</v>
      </c>
      <c r="FG258">
        <v>3.2844000000000002</v>
      </c>
      <c r="FH258">
        <v>9999</v>
      </c>
      <c r="FI258">
        <v>9999</v>
      </c>
      <c r="FJ258">
        <v>9999</v>
      </c>
      <c r="FK258">
        <v>999.9</v>
      </c>
      <c r="FL258">
        <v>1.8658399999999999</v>
      </c>
      <c r="FM258">
        <v>1.8622000000000001</v>
      </c>
      <c r="FN258">
        <v>1.86422</v>
      </c>
      <c r="FO258">
        <v>1.86025</v>
      </c>
      <c r="FP258">
        <v>1.8609599999999999</v>
      </c>
      <c r="FQ258">
        <v>1.86016</v>
      </c>
      <c r="FR258">
        <v>1.8618699999999999</v>
      </c>
      <c r="FS258">
        <v>1.85839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-5.91</v>
      </c>
      <c r="GH258">
        <v>0.15240000000000001</v>
      </c>
      <c r="GI258">
        <v>-3.43048097447471</v>
      </c>
      <c r="GJ258">
        <v>-2.7043828418459848E-3</v>
      </c>
      <c r="GK258">
        <v>1.1637646390227569E-6</v>
      </c>
      <c r="GL258">
        <v>-2.7935288173591201E-10</v>
      </c>
      <c r="GM258">
        <v>0.15243500000000409</v>
      </c>
      <c r="GN258">
        <v>0</v>
      </c>
      <c r="GO258">
        <v>0</v>
      </c>
      <c r="GP258">
        <v>0</v>
      </c>
      <c r="GQ258">
        <v>5</v>
      </c>
      <c r="GR258">
        <v>2087</v>
      </c>
      <c r="GS258">
        <v>4</v>
      </c>
      <c r="GT258">
        <v>31</v>
      </c>
      <c r="GU258">
        <v>57.7</v>
      </c>
      <c r="GV258">
        <v>57.7</v>
      </c>
      <c r="GW258">
        <v>4.0454100000000004</v>
      </c>
      <c r="GX258">
        <v>2.4877899999999999</v>
      </c>
      <c r="GY258">
        <v>2.04834</v>
      </c>
      <c r="GZ258">
        <v>2.6171899999999999</v>
      </c>
      <c r="HA258">
        <v>2.1972700000000001</v>
      </c>
      <c r="HB258">
        <v>2.35107</v>
      </c>
      <c r="HC258">
        <v>38.501399999999997</v>
      </c>
      <c r="HD258">
        <v>14.315899999999999</v>
      </c>
      <c r="HE258">
        <v>18</v>
      </c>
      <c r="HF258">
        <v>704.92899999999997</v>
      </c>
      <c r="HG258">
        <v>762.07799999999997</v>
      </c>
      <c r="HH258">
        <v>31.0001</v>
      </c>
      <c r="HI258">
        <v>31.744499999999999</v>
      </c>
      <c r="HJ258">
        <v>30.0002</v>
      </c>
      <c r="HK258">
        <v>31.605399999999999</v>
      </c>
      <c r="HL258">
        <v>31.591000000000001</v>
      </c>
      <c r="HM258">
        <v>80.895099999999999</v>
      </c>
      <c r="HN258">
        <v>12.6486</v>
      </c>
      <c r="HO258">
        <v>100</v>
      </c>
      <c r="HP258">
        <v>31</v>
      </c>
      <c r="HQ258">
        <v>1621.9</v>
      </c>
      <c r="HR258">
        <v>33.105400000000003</v>
      </c>
      <c r="HS258">
        <v>99.408299999999997</v>
      </c>
      <c r="HT258">
        <v>98.404300000000006</v>
      </c>
    </row>
    <row r="259" spans="1:228" x14ac:dyDescent="0.2">
      <c r="A259">
        <v>244</v>
      </c>
      <c r="B259">
        <v>1670957962.0999999</v>
      </c>
      <c r="C259">
        <v>970.09999990463257</v>
      </c>
      <c r="D259" t="s">
        <v>847</v>
      </c>
      <c r="E259" t="s">
        <v>848</v>
      </c>
      <c r="F259">
        <v>4</v>
      </c>
      <c r="G259">
        <v>1670957959.7874999</v>
      </c>
      <c r="H259">
        <f t="shared" si="102"/>
        <v>1.9821691470371847E-3</v>
      </c>
      <c r="I259">
        <f t="shared" si="103"/>
        <v>1.9821691470371847</v>
      </c>
      <c r="J259">
        <f t="shared" si="104"/>
        <v>33.634110520831058</v>
      </c>
      <c r="K259">
        <f t="shared" si="105"/>
        <v>1588.7162499999999</v>
      </c>
      <c r="L259">
        <f t="shared" si="106"/>
        <v>1139.7872849649457</v>
      </c>
      <c r="M259">
        <f t="shared" si="107"/>
        <v>115.32132510002312</v>
      </c>
      <c r="N259">
        <f t="shared" si="108"/>
        <v>160.74303124339059</v>
      </c>
      <c r="O259">
        <f t="shared" si="109"/>
        <v>0.13171454133073648</v>
      </c>
      <c r="P259">
        <f t="shared" si="110"/>
        <v>3.6776699877733088</v>
      </c>
      <c r="Q259">
        <f t="shared" si="111"/>
        <v>0.12914888705239999</v>
      </c>
      <c r="R259">
        <f t="shared" si="112"/>
        <v>8.0944405715252382E-2</v>
      </c>
      <c r="S259">
        <f t="shared" si="113"/>
        <v>226.12326932267572</v>
      </c>
      <c r="T259">
        <f t="shared" si="114"/>
        <v>33.118789403217797</v>
      </c>
      <c r="U259">
        <f t="shared" si="115"/>
        <v>32.521212499999997</v>
      </c>
      <c r="V259">
        <f t="shared" si="116"/>
        <v>4.9177745802449691</v>
      </c>
      <c r="W259">
        <f t="shared" si="117"/>
        <v>69.966859671633244</v>
      </c>
      <c r="X259">
        <f t="shared" si="118"/>
        <v>3.4289544024060632</v>
      </c>
      <c r="Y259">
        <f t="shared" si="119"/>
        <v>4.900826503431408</v>
      </c>
      <c r="Z259">
        <f t="shared" si="120"/>
        <v>1.4888201778389059</v>
      </c>
      <c r="AA259">
        <f t="shared" si="121"/>
        <v>-87.413659384339851</v>
      </c>
      <c r="AB259">
        <f t="shared" si="122"/>
        <v>-12.136635697911116</v>
      </c>
      <c r="AC259">
        <f t="shared" si="123"/>
        <v>-0.75202166715816865</v>
      </c>
      <c r="AD259">
        <f t="shared" si="124"/>
        <v>125.8209525732666</v>
      </c>
      <c r="AE259">
        <f t="shared" si="125"/>
        <v>57.293801565758024</v>
      </c>
      <c r="AF259">
        <f t="shared" si="126"/>
        <v>1.9701868875741733</v>
      </c>
      <c r="AG259">
        <f t="shared" si="127"/>
        <v>33.634110520831058</v>
      </c>
      <c r="AH259">
        <v>1668.673273405971</v>
      </c>
      <c r="AI259">
        <v>1647.5670909090909</v>
      </c>
      <c r="AJ259">
        <v>1.7197847949748419</v>
      </c>
      <c r="AK259">
        <v>63.248288586622081</v>
      </c>
      <c r="AL259">
        <f t="shared" si="128"/>
        <v>1.9821691470371847</v>
      </c>
      <c r="AM259">
        <v>33.098281476731451</v>
      </c>
      <c r="AN259">
        <v>33.893273939393929</v>
      </c>
      <c r="AO259">
        <v>7.6340462578304197E-5</v>
      </c>
      <c r="AP259">
        <v>96.55356453263947</v>
      </c>
      <c r="AQ259">
        <v>0</v>
      </c>
      <c r="AR259">
        <v>0</v>
      </c>
      <c r="AS259">
        <f t="shared" si="129"/>
        <v>1</v>
      </c>
      <c r="AT259">
        <f t="shared" si="130"/>
        <v>0</v>
      </c>
      <c r="AU259">
        <f t="shared" si="131"/>
        <v>47370.891043880896</v>
      </c>
      <c r="AV259">
        <f t="shared" si="132"/>
        <v>1200.0362500000001</v>
      </c>
      <c r="AW259">
        <f t="shared" si="133"/>
        <v>1025.9566074210754</v>
      </c>
      <c r="AX259">
        <f t="shared" si="134"/>
        <v>0.85493801326507879</v>
      </c>
      <c r="AY259">
        <f t="shared" si="135"/>
        <v>0.1884303656016022</v>
      </c>
      <c r="AZ259">
        <v>2.7</v>
      </c>
      <c r="BA259">
        <v>0.5</v>
      </c>
      <c r="BB259" t="s">
        <v>355</v>
      </c>
      <c r="BC259">
        <v>2</v>
      </c>
      <c r="BD259" t="b">
        <v>1</v>
      </c>
      <c r="BE259">
        <v>1670957959.7874999</v>
      </c>
      <c r="BF259">
        <v>1588.7162499999999</v>
      </c>
      <c r="BG259">
        <v>1613.8150000000001</v>
      </c>
      <c r="BH259">
        <v>33.890337500000001</v>
      </c>
      <c r="BI259">
        <v>33.099699999999999</v>
      </c>
      <c r="BJ259">
        <v>1594.635</v>
      </c>
      <c r="BK259">
        <v>33.737900000000003</v>
      </c>
      <c r="BL259">
        <v>650.01025000000004</v>
      </c>
      <c r="BM259">
        <v>101.078</v>
      </c>
      <c r="BN259">
        <v>9.9936112500000007E-2</v>
      </c>
      <c r="BO259">
        <v>32.46</v>
      </c>
      <c r="BP259">
        <v>32.521212499999997</v>
      </c>
      <c r="BQ259">
        <v>999.9</v>
      </c>
      <c r="BR259">
        <v>0</v>
      </c>
      <c r="BS259">
        <v>0</v>
      </c>
      <c r="BT259">
        <v>8997.7362499999981</v>
      </c>
      <c r="BU259">
        <v>0</v>
      </c>
      <c r="BV259">
        <v>271.08249999999998</v>
      </c>
      <c r="BW259">
        <v>-25.099512499999999</v>
      </c>
      <c r="BX259">
        <v>1644.4475</v>
      </c>
      <c r="BY259">
        <v>1669.0625</v>
      </c>
      <c r="BZ259">
        <v>0.79066212499999999</v>
      </c>
      <c r="CA259">
        <v>1613.8150000000001</v>
      </c>
      <c r="CB259">
        <v>33.099699999999999</v>
      </c>
      <c r="CC259">
        <v>3.4255675000000001</v>
      </c>
      <c r="CD259">
        <v>3.3456487500000001</v>
      </c>
      <c r="CE259">
        <v>26.255275000000001</v>
      </c>
      <c r="CF259">
        <v>25.856200000000001</v>
      </c>
      <c r="CG259">
        <v>1200.0362500000001</v>
      </c>
      <c r="CH259">
        <v>0.49998225000000002</v>
      </c>
      <c r="CI259">
        <v>0.50001775000000004</v>
      </c>
      <c r="CJ259">
        <v>0</v>
      </c>
      <c r="CK259">
        <v>770.82850000000008</v>
      </c>
      <c r="CL259">
        <v>4.9990899999999998</v>
      </c>
      <c r="CM259">
        <v>8210.2724999999991</v>
      </c>
      <c r="CN259">
        <v>9558.09375</v>
      </c>
      <c r="CO259">
        <v>41.75</v>
      </c>
      <c r="CP259">
        <v>43.5</v>
      </c>
      <c r="CQ259">
        <v>42.561999999999998</v>
      </c>
      <c r="CR259">
        <v>42.460624999999993</v>
      </c>
      <c r="CS259">
        <v>43.125</v>
      </c>
      <c r="CT259">
        <v>597.49874999999997</v>
      </c>
      <c r="CU259">
        <v>597.53874999999994</v>
      </c>
      <c r="CV259">
        <v>0</v>
      </c>
      <c r="CW259">
        <v>1670957994.4000001</v>
      </c>
      <c r="CX259">
        <v>0</v>
      </c>
      <c r="CY259">
        <v>1670954496.5999999</v>
      </c>
      <c r="CZ259" t="s">
        <v>356</v>
      </c>
      <c r="DA259">
        <v>1670954495.5999999</v>
      </c>
      <c r="DB259">
        <v>1670954496.5999999</v>
      </c>
      <c r="DC259">
        <v>16</v>
      </c>
      <c r="DD259">
        <v>-7.6999999999999999E-2</v>
      </c>
      <c r="DE259">
        <v>-1.0999999999999999E-2</v>
      </c>
      <c r="DF259">
        <v>-4.38</v>
      </c>
      <c r="DG259">
        <v>0.152</v>
      </c>
      <c r="DH259">
        <v>415</v>
      </c>
      <c r="DI259">
        <v>32</v>
      </c>
      <c r="DJ259">
        <v>0.4</v>
      </c>
      <c r="DK259">
        <v>0.41</v>
      </c>
      <c r="DL259">
        <v>-25.0354375</v>
      </c>
      <c r="DM259">
        <v>8.892945591000137E-2</v>
      </c>
      <c r="DN259">
        <v>0.13640000126008059</v>
      </c>
      <c r="DO259">
        <v>1</v>
      </c>
      <c r="DP259">
        <v>0.78896182500000001</v>
      </c>
      <c r="DQ259">
        <v>-6.2705178236399234E-3</v>
      </c>
      <c r="DR259">
        <v>2.5863784611643769E-3</v>
      </c>
      <c r="DS259">
        <v>1</v>
      </c>
      <c r="DT259">
        <v>0</v>
      </c>
      <c r="DU259">
        <v>0</v>
      </c>
      <c r="DV259">
        <v>0</v>
      </c>
      <c r="DW259">
        <v>-1</v>
      </c>
      <c r="DX259">
        <v>2</v>
      </c>
      <c r="DY259">
        <v>2</v>
      </c>
      <c r="DZ259" t="s">
        <v>738</v>
      </c>
      <c r="EA259">
        <v>3.2978900000000002</v>
      </c>
      <c r="EB259">
        <v>2.62514</v>
      </c>
      <c r="EC259">
        <v>0.24942900000000001</v>
      </c>
      <c r="ED259">
        <v>0.249611</v>
      </c>
      <c r="EE259">
        <v>0.139435</v>
      </c>
      <c r="EF259">
        <v>0.13576199999999999</v>
      </c>
      <c r="EG259">
        <v>22757.599999999999</v>
      </c>
      <c r="EH259">
        <v>23152.5</v>
      </c>
      <c r="EI259">
        <v>28212.9</v>
      </c>
      <c r="EJ259">
        <v>29698.2</v>
      </c>
      <c r="EK259">
        <v>33419</v>
      </c>
      <c r="EL259">
        <v>35625.4</v>
      </c>
      <c r="EM259">
        <v>39819.699999999997</v>
      </c>
      <c r="EN259">
        <v>42425.599999999999</v>
      </c>
      <c r="EO259">
        <v>2.2444299999999999</v>
      </c>
      <c r="EP259">
        <v>2.2190699999999999</v>
      </c>
      <c r="EQ259">
        <v>0.13019900000000001</v>
      </c>
      <c r="ER259">
        <v>0</v>
      </c>
      <c r="ES259">
        <v>30.407</v>
      </c>
      <c r="ET259">
        <v>999.9</v>
      </c>
      <c r="EU259">
        <v>71.7</v>
      </c>
      <c r="EV259">
        <v>33.6</v>
      </c>
      <c r="EW259">
        <v>37.070300000000003</v>
      </c>
      <c r="EX259">
        <v>57.674500000000002</v>
      </c>
      <c r="EY259">
        <v>-2.9407000000000001</v>
      </c>
      <c r="EZ259">
        <v>2</v>
      </c>
      <c r="FA259">
        <v>0.339949</v>
      </c>
      <c r="FB259">
        <v>-0.228794</v>
      </c>
      <c r="FC259">
        <v>20.271899999999999</v>
      </c>
      <c r="FD259">
        <v>5.2210299999999998</v>
      </c>
      <c r="FE259">
        <v>12.004</v>
      </c>
      <c r="FF259">
        <v>4.9874499999999999</v>
      </c>
      <c r="FG259">
        <v>3.2845800000000001</v>
      </c>
      <c r="FH259">
        <v>9999</v>
      </c>
      <c r="FI259">
        <v>9999</v>
      </c>
      <c r="FJ259">
        <v>9999</v>
      </c>
      <c r="FK259">
        <v>999.9</v>
      </c>
      <c r="FL259">
        <v>1.8658300000000001</v>
      </c>
      <c r="FM259">
        <v>1.86219</v>
      </c>
      <c r="FN259">
        <v>1.8642099999999999</v>
      </c>
      <c r="FO259">
        <v>1.86025</v>
      </c>
      <c r="FP259">
        <v>1.8609599999999999</v>
      </c>
      <c r="FQ259">
        <v>1.8601399999999999</v>
      </c>
      <c r="FR259">
        <v>1.8618600000000001</v>
      </c>
      <c r="FS259">
        <v>1.8583799999999999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-5.92</v>
      </c>
      <c r="GH259">
        <v>0.15240000000000001</v>
      </c>
      <c r="GI259">
        <v>-3.43048097447471</v>
      </c>
      <c r="GJ259">
        <v>-2.7043828418459848E-3</v>
      </c>
      <c r="GK259">
        <v>1.1637646390227569E-6</v>
      </c>
      <c r="GL259">
        <v>-2.7935288173591201E-10</v>
      </c>
      <c r="GM259">
        <v>0.15243500000000409</v>
      </c>
      <c r="GN259">
        <v>0</v>
      </c>
      <c r="GO259">
        <v>0</v>
      </c>
      <c r="GP259">
        <v>0</v>
      </c>
      <c r="GQ259">
        <v>5</v>
      </c>
      <c r="GR259">
        <v>2087</v>
      </c>
      <c r="GS259">
        <v>4</v>
      </c>
      <c r="GT259">
        <v>31</v>
      </c>
      <c r="GU259">
        <v>57.8</v>
      </c>
      <c r="GV259">
        <v>57.8</v>
      </c>
      <c r="GW259">
        <v>4.05884</v>
      </c>
      <c r="GX259">
        <v>2.4939</v>
      </c>
      <c r="GY259">
        <v>2.04834</v>
      </c>
      <c r="GZ259">
        <v>2.6171899999999999</v>
      </c>
      <c r="HA259">
        <v>2.1972700000000001</v>
      </c>
      <c r="HB259">
        <v>2.32666</v>
      </c>
      <c r="HC259">
        <v>38.501399999999997</v>
      </c>
      <c r="HD259">
        <v>14.298400000000001</v>
      </c>
      <c r="HE259">
        <v>18</v>
      </c>
      <c r="HF259">
        <v>704.83299999999997</v>
      </c>
      <c r="HG259">
        <v>762.23400000000004</v>
      </c>
      <c r="HH259">
        <v>31.000299999999999</v>
      </c>
      <c r="HI259">
        <v>31.746300000000002</v>
      </c>
      <c r="HJ259">
        <v>30.0002</v>
      </c>
      <c r="HK259">
        <v>31.607900000000001</v>
      </c>
      <c r="HL259">
        <v>31.593599999999999</v>
      </c>
      <c r="HM259">
        <v>81.158900000000003</v>
      </c>
      <c r="HN259">
        <v>12.6486</v>
      </c>
      <c r="HO259">
        <v>100</v>
      </c>
      <c r="HP259">
        <v>31</v>
      </c>
      <c r="HQ259">
        <v>1628.62</v>
      </c>
      <c r="HR259">
        <v>33.109400000000001</v>
      </c>
      <c r="HS259">
        <v>99.4084</v>
      </c>
      <c r="HT259">
        <v>98.403700000000001</v>
      </c>
    </row>
    <row r="260" spans="1:228" x14ac:dyDescent="0.2">
      <c r="A260">
        <v>245</v>
      </c>
      <c r="B260">
        <v>1670957966.0999999</v>
      </c>
      <c r="C260">
        <v>974.09999990463257</v>
      </c>
      <c r="D260" t="s">
        <v>849</v>
      </c>
      <c r="E260" t="s">
        <v>850</v>
      </c>
      <c r="F260">
        <v>4</v>
      </c>
      <c r="G260">
        <v>1670957964.0999999</v>
      </c>
      <c r="H260">
        <f t="shared" si="102"/>
        <v>1.965827287074934E-3</v>
      </c>
      <c r="I260">
        <f t="shared" si="103"/>
        <v>1.9658272870749338</v>
      </c>
      <c r="J260">
        <f t="shared" si="104"/>
        <v>33.470180182544325</v>
      </c>
      <c r="K260">
        <f t="shared" si="105"/>
        <v>1595.941428571429</v>
      </c>
      <c r="L260">
        <f t="shared" si="106"/>
        <v>1145.2099718262239</v>
      </c>
      <c r="M260">
        <f t="shared" si="107"/>
        <v>115.86751931267847</v>
      </c>
      <c r="N260">
        <f t="shared" si="108"/>
        <v>161.47062883326296</v>
      </c>
      <c r="O260">
        <f t="shared" si="109"/>
        <v>0.13053609011973002</v>
      </c>
      <c r="P260">
        <f t="shared" si="110"/>
        <v>3.6858188541005728</v>
      </c>
      <c r="Q260">
        <f t="shared" si="111"/>
        <v>0.12802112353400674</v>
      </c>
      <c r="R260">
        <f t="shared" si="112"/>
        <v>8.0235126152822522E-2</v>
      </c>
      <c r="S260">
        <f t="shared" si="113"/>
        <v>226.11834094972775</v>
      </c>
      <c r="T260">
        <f t="shared" si="114"/>
        <v>33.125750981441861</v>
      </c>
      <c r="U260">
        <f t="shared" si="115"/>
        <v>32.524414285714279</v>
      </c>
      <c r="V260">
        <f t="shared" si="116"/>
        <v>4.9186624697083525</v>
      </c>
      <c r="W260">
        <f t="shared" si="117"/>
        <v>69.95136285656335</v>
      </c>
      <c r="X260">
        <f t="shared" si="118"/>
        <v>3.4291509231291579</v>
      </c>
      <c r="Y260">
        <f t="shared" si="119"/>
        <v>4.9021931569234747</v>
      </c>
      <c r="Z260">
        <f t="shared" si="120"/>
        <v>1.4895115465791946</v>
      </c>
      <c r="AA260">
        <f t="shared" si="121"/>
        <v>-86.69298336000459</v>
      </c>
      <c r="AB260">
        <f t="shared" si="122"/>
        <v>-11.817559605958811</v>
      </c>
      <c r="AC260">
        <f t="shared" si="123"/>
        <v>-0.73066108105182703</v>
      </c>
      <c r="AD260">
        <f t="shared" si="124"/>
        <v>126.87713690271251</v>
      </c>
      <c r="AE260">
        <f t="shared" si="125"/>
        <v>57.620319794275197</v>
      </c>
      <c r="AF260">
        <f t="shared" si="126"/>
        <v>1.9603730042590821</v>
      </c>
      <c r="AG260">
        <f t="shared" si="127"/>
        <v>33.470180182544325</v>
      </c>
      <c r="AH260">
        <v>1675.750494851291</v>
      </c>
      <c r="AI260">
        <v>1654.5693333333329</v>
      </c>
      <c r="AJ260">
        <v>1.756968131725827</v>
      </c>
      <c r="AK260">
        <v>63.248288586622081</v>
      </c>
      <c r="AL260">
        <f t="shared" si="128"/>
        <v>1.9658272870749338</v>
      </c>
      <c r="AM260">
        <v>33.104422665037767</v>
      </c>
      <c r="AN260">
        <v>33.89317333333333</v>
      </c>
      <c r="AO260">
        <v>3.304929806663944E-5</v>
      </c>
      <c r="AP260">
        <v>96.55356453263947</v>
      </c>
      <c r="AQ260">
        <v>0</v>
      </c>
      <c r="AR260">
        <v>0</v>
      </c>
      <c r="AS260">
        <f t="shared" si="129"/>
        <v>1</v>
      </c>
      <c r="AT260">
        <f t="shared" si="130"/>
        <v>0</v>
      </c>
      <c r="AU260">
        <f t="shared" si="131"/>
        <v>47516.044753975577</v>
      </c>
      <c r="AV260">
        <f t="shared" si="132"/>
        <v>1200.011428571428</v>
      </c>
      <c r="AW260">
        <f t="shared" si="133"/>
        <v>1025.9352564506357</v>
      </c>
      <c r="AX260">
        <f t="shared" si="134"/>
        <v>0.85493790477643705</v>
      </c>
      <c r="AY260">
        <f t="shared" si="135"/>
        <v>0.18843015621852352</v>
      </c>
      <c r="AZ260">
        <v>2.7</v>
      </c>
      <c r="BA260">
        <v>0.5</v>
      </c>
      <c r="BB260" t="s">
        <v>355</v>
      </c>
      <c r="BC260">
        <v>2</v>
      </c>
      <c r="BD260" t="b">
        <v>1</v>
      </c>
      <c r="BE260">
        <v>1670957964.0999999</v>
      </c>
      <c r="BF260">
        <v>1595.941428571429</v>
      </c>
      <c r="BG260">
        <v>1621.1771428571431</v>
      </c>
      <c r="BH260">
        <v>33.893000000000008</v>
      </c>
      <c r="BI260">
        <v>33.106242857142853</v>
      </c>
      <c r="BJ260">
        <v>1601.8642857142861</v>
      </c>
      <c r="BK260">
        <v>33.740542857142863</v>
      </c>
      <c r="BL260">
        <v>649.96057142857148</v>
      </c>
      <c r="BM260">
        <v>101.07599999999999</v>
      </c>
      <c r="BN260">
        <v>9.9786242857142868E-2</v>
      </c>
      <c r="BO260">
        <v>32.464942857142859</v>
      </c>
      <c r="BP260">
        <v>32.524414285714279</v>
      </c>
      <c r="BQ260">
        <v>999.89999999999986</v>
      </c>
      <c r="BR260">
        <v>0</v>
      </c>
      <c r="BS260">
        <v>0</v>
      </c>
      <c r="BT260">
        <v>9026.0714285714294</v>
      </c>
      <c r="BU260">
        <v>0</v>
      </c>
      <c r="BV260">
        <v>271.04057142857152</v>
      </c>
      <c r="BW260">
        <v>-25.237014285714292</v>
      </c>
      <c r="BX260">
        <v>1651.9285714285711</v>
      </c>
      <c r="BY260">
        <v>1676.6857142857141</v>
      </c>
      <c r="BZ260">
        <v>0.78676228571428575</v>
      </c>
      <c r="CA260">
        <v>1621.1771428571431</v>
      </c>
      <c r="CB260">
        <v>33.106242857142853</v>
      </c>
      <c r="CC260">
        <v>3.4257685714285708</v>
      </c>
      <c r="CD260">
        <v>3.3462428571428569</v>
      </c>
      <c r="CE260">
        <v>26.25628571428571</v>
      </c>
      <c r="CF260">
        <v>25.859185714285719</v>
      </c>
      <c r="CG260">
        <v>1200.011428571428</v>
      </c>
      <c r="CH260">
        <v>0.49998714285714291</v>
      </c>
      <c r="CI260">
        <v>0.50001285714285715</v>
      </c>
      <c r="CJ260">
        <v>0</v>
      </c>
      <c r="CK260">
        <v>770.58528571428565</v>
      </c>
      <c r="CL260">
        <v>4.9990899999999998</v>
      </c>
      <c r="CM260">
        <v>8205.9257142857132</v>
      </c>
      <c r="CN260">
        <v>9557.89</v>
      </c>
      <c r="CO260">
        <v>41.75</v>
      </c>
      <c r="CP260">
        <v>43.5</v>
      </c>
      <c r="CQ260">
        <v>42.561999999999998</v>
      </c>
      <c r="CR260">
        <v>42.463999999999999</v>
      </c>
      <c r="CS260">
        <v>43.125</v>
      </c>
      <c r="CT260">
        <v>597.49</v>
      </c>
      <c r="CU260">
        <v>597.52142857142849</v>
      </c>
      <c r="CV260">
        <v>0</v>
      </c>
      <c r="CW260">
        <v>1670957998.5999999</v>
      </c>
      <c r="CX260">
        <v>0</v>
      </c>
      <c r="CY260">
        <v>1670954496.5999999</v>
      </c>
      <c r="CZ260" t="s">
        <v>356</v>
      </c>
      <c r="DA260">
        <v>1670954495.5999999</v>
      </c>
      <c r="DB260">
        <v>1670954496.5999999</v>
      </c>
      <c r="DC260">
        <v>16</v>
      </c>
      <c r="DD260">
        <v>-7.6999999999999999E-2</v>
      </c>
      <c r="DE260">
        <v>-1.0999999999999999E-2</v>
      </c>
      <c r="DF260">
        <v>-4.38</v>
      </c>
      <c r="DG260">
        <v>0.152</v>
      </c>
      <c r="DH260">
        <v>415</v>
      </c>
      <c r="DI260">
        <v>32</v>
      </c>
      <c r="DJ260">
        <v>0.4</v>
      </c>
      <c r="DK260">
        <v>0.41</v>
      </c>
      <c r="DL260">
        <v>-25.031897560975612</v>
      </c>
      <c r="DM260">
        <v>-1.0211790940766901</v>
      </c>
      <c r="DN260">
        <v>0.1168317269968889</v>
      </c>
      <c r="DO260">
        <v>0</v>
      </c>
      <c r="DP260">
        <v>0.78818692682926839</v>
      </c>
      <c r="DQ260">
        <v>3.17822299651533E-3</v>
      </c>
      <c r="DR260">
        <v>1.918484760203706E-3</v>
      </c>
      <c r="DS260">
        <v>1</v>
      </c>
      <c r="DT260">
        <v>0</v>
      </c>
      <c r="DU260">
        <v>0</v>
      </c>
      <c r="DV260">
        <v>0</v>
      </c>
      <c r="DW260">
        <v>-1</v>
      </c>
      <c r="DX260">
        <v>1</v>
      </c>
      <c r="DY260">
        <v>2</v>
      </c>
      <c r="DZ260" t="s">
        <v>357</v>
      </c>
      <c r="EA260">
        <v>3.2980200000000002</v>
      </c>
      <c r="EB260">
        <v>2.62521</v>
      </c>
      <c r="EC260">
        <v>0.25004799999999999</v>
      </c>
      <c r="ED260">
        <v>0.25023200000000001</v>
      </c>
      <c r="EE260">
        <v>0.13943900000000001</v>
      </c>
      <c r="EF260">
        <v>0.135773</v>
      </c>
      <c r="EG260">
        <v>22739.1</v>
      </c>
      <c r="EH260">
        <v>23133.1</v>
      </c>
      <c r="EI260">
        <v>28213.200000000001</v>
      </c>
      <c r="EJ260">
        <v>29698.1</v>
      </c>
      <c r="EK260">
        <v>33419</v>
      </c>
      <c r="EL260">
        <v>35624.6</v>
      </c>
      <c r="EM260">
        <v>39819.699999999997</v>
      </c>
      <c r="EN260">
        <v>42425.2</v>
      </c>
      <c r="EO260">
        <v>2.2446000000000002</v>
      </c>
      <c r="EP260">
        <v>2.2190699999999999</v>
      </c>
      <c r="EQ260">
        <v>0.130773</v>
      </c>
      <c r="ER260">
        <v>0</v>
      </c>
      <c r="ES260">
        <v>30.407</v>
      </c>
      <c r="ET260">
        <v>999.9</v>
      </c>
      <c r="EU260">
        <v>71.7</v>
      </c>
      <c r="EV260">
        <v>33.6</v>
      </c>
      <c r="EW260">
        <v>37.060200000000002</v>
      </c>
      <c r="EX260">
        <v>57.374499999999998</v>
      </c>
      <c r="EY260">
        <v>-2.9647399999999999</v>
      </c>
      <c r="EZ260">
        <v>2</v>
      </c>
      <c r="FA260">
        <v>0.340084</v>
      </c>
      <c r="FB260">
        <v>-0.2268</v>
      </c>
      <c r="FC260">
        <v>20.271999999999998</v>
      </c>
      <c r="FD260">
        <v>5.2207299999999996</v>
      </c>
      <c r="FE260">
        <v>12.004</v>
      </c>
      <c r="FF260">
        <v>4.9872500000000004</v>
      </c>
      <c r="FG260">
        <v>3.2846000000000002</v>
      </c>
      <c r="FH260">
        <v>9999</v>
      </c>
      <c r="FI260">
        <v>9999</v>
      </c>
      <c r="FJ260">
        <v>9999</v>
      </c>
      <c r="FK260">
        <v>999.9</v>
      </c>
      <c r="FL260">
        <v>1.8658399999999999</v>
      </c>
      <c r="FM260">
        <v>1.8622000000000001</v>
      </c>
      <c r="FN260">
        <v>1.8642099999999999</v>
      </c>
      <c r="FO260">
        <v>1.86026</v>
      </c>
      <c r="FP260">
        <v>1.8609599999999999</v>
      </c>
      <c r="FQ260">
        <v>1.86016</v>
      </c>
      <c r="FR260">
        <v>1.86185</v>
      </c>
      <c r="FS260">
        <v>1.8584000000000001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-5.93</v>
      </c>
      <c r="GH260">
        <v>0.1525</v>
      </c>
      <c r="GI260">
        <v>-3.43048097447471</v>
      </c>
      <c r="GJ260">
        <v>-2.7043828418459848E-3</v>
      </c>
      <c r="GK260">
        <v>1.1637646390227569E-6</v>
      </c>
      <c r="GL260">
        <v>-2.7935288173591201E-10</v>
      </c>
      <c r="GM260">
        <v>0.15243500000000409</v>
      </c>
      <c r="GN260">
        <v>0</v>
      </c>
      <c r="GO260">
        <v>0</v>
      </c>
      <c r="GP260">
        <v>0</v>
      </c>
      <c r="GQ260">
        <v>5</v>
      </c>
      <c r="GR260">
        <v>2087</v>
      </c>
      <c r="GS260">
        <v>4</v>
      </c>
      <c r="GT260">
        <v>31</v>
      </c>
      <c r="GU260">
        <v>57.8</v>
      </c>
      <c r="GV260">
        <v>57.8</v>
      </c>
      <c r="GW260">
        <v>4.0722699999999996</v>
      </c>
      <c r="GX260">
        <v>2.4902299999999999</v>
      </c>
      <c r="GY260">
        <v>2.04834</v>
      </c>
      <c r="GZ260">
        <v>2.6171899999999999</v>
      </c>
      <c r="HA260">
        <v>2.1972700000000001</v>
      </c>
      <c r="HB260">
        <v>2.323</v>
      </c>
      <c r="HC260">
        <v>38.476900000000001</v>
      </c>
      <c r="HD260">
        <v>14.298400000000001</v>
      </c>
      <c r="HE260">
        <v>18</v>
      </c>
      <c r="HF260">
        <v>704.99699999999996</v>
      </c>
      <c r="HG260">
        <v>762.26199999999994</v>
      </c>
      <c r="HH260">
        <v>31.000499999999999</v>
      </c>
      <c r="HI260">
        <v>31.748000000000001</v>
      </c>
      <c r="HJ260">
        <v>30.000299999999999</v>
      </c>
      <c r="HK260">
        <v>31.6096</v>
      </c>
      <c r="HL260">
        <v>31.5959</v>
      </c>
      <c r="HM260">
        <v>81.417699999999996</v>
      </c>
      <c r="HN260">
        <v>12.6486</v>
      </c>
      <c r="HO260">
        <v>100</v>
      </c>
      <c r="HP260">
        <v>31</v>
      </c>
      <c r="HQ260">
        <v>1635.3</v>
      </c>
      <c r="HR260">
        <v>33.107700000000001</v>
      </c>
      <c r="HS260">
        <v>99.409099999999995</v>
      </c>
      <c r="HT260">
        <v>98.403000000000006</v>
      </c>
    </row>
    <row r="261" spans="1:228" x14ac:dyDescent="0.2">
      <c r="A261">
        <v>246</v>
      </c>
      <c r="B261">
        <v>1670957970.0999999</v>
      </c>
      <c r="C261">
        <v>978.09999990463257</v>
      </c>
      <c r="D261" t="s">
        <v>851</v>
      </c>
      <c r="E261" t="s">
        <v>852</v>
      </c>
      <c r="F261">
        <v>4</v>
      </c>
      <c r="G261">
        <v>1670957967.7874999</v>
      </c>
      <c r="H261">
        <f t="shared" si="102"/>
        <v>1.9607561586645608E-3</v>
      </c>
      <c r="I261">
        <f t="shared" si="103"/>
        <v>1.960756158664561</v>
      </c>
      <c r="J261">
        <f t="shared" si="104"/>
        <v>34.625672668034191</v>
      </c>
      <c r="K261">
        <f t="shared" si="105"/>
        <v>1602.0462500000001</v>
      </c>
      <c r="L261">
        <f t="shared" si="106"/>
        <v>1135.0866156087286</v>
      </c>
      <c r="M261">
        <f t="shared" si="107"/>
        <v>114.84541270155749</v>
      </c>
      <c r="N261">
        <f t="shared" si="108"/>
        <v>162.09129789585523</v>
      </c>
      <c r="O261">
        <f t="shared" si="109"/>
        <v>0.12998474560146578</v>
      </c>
      <c r="P261">
        <f t="shared" si="110"/>
        <v>3.6748996724794498</v>
      </c>
      <c r="Q261">
        <f t="shared" si="111"/>
        <v>0.12748350365306998</v>
      </c>
      <c r="R261">
        <f t="shared" si="112"/>
        <v>7.9897907617503303E-2</v>
      </c>
      <c r="S261">
        <f t="shared" si="113"/>
        <v>226.11842548678209</v>
      </c>
      <c r="T261">
        <f t="shared" si="114"/>
        <v>33.132006481893413</v>
      </c>
      <c r="U261">
        <f t="shared" si="115"/>
        <v>32.533424999999987</v>
      </c>
      <c r="V261">
        <f t="shared" si="116"/>
        <v>4.9211619861148925</v>
      </c>
      <c r="W261">
        <f t="shared" si="117"/>
        <v>69.939542549520112</v>
      </c>
      <c r="X261">
        <f t="shared" si="118"/>
        <v>3.4292183749426037</v>
      </c>
      <c r="Y261">
        <f t="shared" si="119"/>
        <v>4.9031181073490355</v>
      </c>
      <c r="Z261">
        <f t="shared" si="120"/>
        <v>1.4919436111722888</v>
      </c>
      <c r="AA261">
        <f t="shared" si="121"/>
        <v>-86.469346597107133</v>
      </c>
      <c r="AB261">
        <f t="shared" si="122"/>
        <v>-12.905119088055345</v>
      </c>
      <c r="AC261">
        <f t="shared" si="123"/>
        <v>-0.80032252034029217</v>
      </c>
      <c r="AD261">
        <f t="shared" si="124"/>
        <v>125.94363728127929</v>
      </c>
      <c r="AE261">
        <f t="shared" si="125"/>
        <v>57.744384407330323</v>
      </c>
      <c r="AF261">
        <f t="shared" si="126"/>
        <v>1.9581092973475844</v>
      </c>
      <c r="AG261">
        <f t="shared" si="127"/>
        <v>34.625672668034191</v>
      </c>
      <c r="AH261">
        <v>1682.6592243592791</v>
      </c>
      <c r="AI261">
        <v>1661.29</v>
      </c>
      <c r="AJ261">
        <v>1.6777223077917089</v>
      </c>
      <c r="AK261">
        <v>63.248288586622081</v>
      </c>
      <c r="AL261">
        <f t="shared" si="128"/>
        <v>1.960756158664561</v>
      </c>
      <c r="AM261">
        <v>33.106958552617137</v>
      </c>
      <c r="AN261">
        <v>33.893960000000007</v>
      </c>
      <c r="AO261">
        <v>-2.581078535120362E-5</v>
      </c>
      <c r="AP261">
        <v>96.55356453263947</v>
      </c>
      <c r="AQ261">
        <v>0</v>
      </c>
      <c r="AR261">
        <v>0</v>
      </c>
      <c r="AS261">
        <f t="shared" si="129"/>
        <v>1</v>
      </c>
      <c r="AT261">
        <f t="shared" si="130"/>
        <v>0</v>
      </c>
      <c r="AU261">
        <f t="shared" si="131"/>
        <v>47320.002916417972</v>
      </c>
      <c r="AV261">
        <f t="shared" si="132"/>
        <v>1200.0025000000001</v>
      </c>
      <c r="AW261">
        <f t="shared" si="133"/>
        <v>1025.9285385941878</v>
      </c>
      <c r="AX261">
        <f t="shared" si="134"/>
        <v>0.85493866770626536</v>
      </c>
      <c r="AY261">
        <f t="shared" si="135"/>
        <v>0.18843162867309199</v>
      </c>
      <c r="AZ261">
        <v>2.7</v>
      </c>
      <c r="BA261">
        <v>0.5</v>
      </c>
      <c r="BB261" t="s">
        <v>355</v>
      </c>
      <c r="BC261">
        <v>2</v>
      </c>
      <c r="BD261" t="b">
        <v>1</v>
      </c>
      <c r="BE261">
        <v>1670957967.7874999</v>
      </c>
      <c r="BF261">
        <v>1602.0462500000001</v>
      </c>
      <c r="BG261">
        <v>1627.335</v>
      </c>
      <c r="BH261">
        <v>33.893037499999998</v>
      </c>
      <c r="BI261">
        <v>33.107249999999993</v>
      </c>
      <c r="BJ261">
        <v>1607.9762499999999</v>
      </c>
      <c r="BK261">
        <v>33.740612499999997</v>
      </c>
      <c r="BL261">
        <v>650.01112499999999</v>
      </c>
      <c r="BM261">
        <v>101.077625</v>
      </c>
      <c r="BN261">
        <v>0.10003943749999999</v>
      </c>
      <c r="BO261">
        <v>32.468287500000002</v>
      </c>
      <c r="BP261">
        <v>32.533424999999987</v>
      </c>
      <c r="BQ261">
        <v>999.9</v>
      </c>
      <c r="BR261">
        <v>0</v>
      </c>
      <c r="BS261">
        <v>0</v>
      </c>
      <c r="BT261">
        <v>8988.2049999999981</v>
      </c>
      <c r="BU261">
        <v>0</v>
      </c>
      <c r="BV261">
        <v>270.62062500000002</v>
      </c>
      <c r="BW261">
        <v>-25.2922875</v>
      </c>
      <c r="BX261">
        <v>1658.2474999999999</v>
      </c>
      <c r="BY261">
        <v>1683.0562500000001</v>
      </c>
      <c r="BZ261">
        <v>0.785781375</v>
      </c>
      <c r="CA261">
        <v>1627.335</v>
      </c>
      <c r="CB261">
        <v>33.107249999999993</v>
      </c>
      <c r="CC261">
        <v>3.4258250000000001</v>
      </c>
      <c r="CD261">
        <v>3.34640125</v>
      </c>
      <c r="CE261">
        <v>26.256562500000001</v>
      </c>
      <c r="CF261">
        <v>25.86</v>
      </c>
      <c r="CG261">
        <v>1200.0025000000001</v>
      </c>
      <c r="CH261">
        <v>0.49996137499999999</v>
      </c>
      <c r="CI261">
        <v>0.50003862499999996</v>
      </c>
      <c r="CJ261">
        <v>0</v>
      </c>
      <c r="CK261">
        <v>770.32287499999995</v>
      </c>
      <c r="CL261">
        <v>4.9990899999999998</v>
      </c>
      <c r="CM261">
        <v>8203.1999999999989</v>
      </c>
      <c r="CN261">
        <v>9557.7387500000004</v>
      </c>
      <c r="CO261">
        <v>41.75</v>
      </c>
      <c r="CP261">
        <v>43.5</v>
      </c>
      <c r="CQ261">
        <v>42.561999999999998</v>
      </c>
      <c r="CR261">
        <v>42.5</v>
      </c>
      <c r="CS261">
        <v>43.125</v>
      </c>
      <c r="CT261">
        <v>597.45500000000004</v>
      </c>
      <c r="CU261">
        <v>597.54750000000001</v>
      </c>
      <c r="CV261">
        <v>0</v>
      </c>
      <c r="CW261">
        <v>1670958002.2</v>
      </c>
      <c r="CX261">
        <v>0</v>
      </c>
      <c r="CY261">
        <v>1670954496.5999999</v>
      </c>
      <c r="CZ261" t="s">
        <v>356</v>
      </c>
      <c r="DA261">
        <v>1670954495.5999999</v>
      </c>
      <c r="DB261">
        <v>1670954496.5999999</v>
      </c>
      <c r="DC261">
        <v>16</v>
      </c>
      <c r="DD261">
        <v>-7.6999999999999999E-2</v>
      </c>
      <c r="DE261">
        <v>-1.0999999999999999E-2</v>
      </c>
      <c r="DF261">
        <v>-4.38</v>
      </c>
      <c r="DG261">
        <v>0.152</v>
      </c>
      <c r="DH261">
        <v>415</v>
      </c>
      <c r="DI261">
        <v>32</v>
      </c>
      <c r="DJ261">
        <v>0.4</v>
      </c>
      <c r="DK261">
        <v>0.41</v>
      </c>
      <c r="DL261">
        <v>-25.101690243902439</v>
      </c>
      <c r="DM261">
        <v>-1.1993393728223189</v>
      </c>
      <c r="DN261">
        <v>0.12667219804865271</v>
      </c>
      <c r="DO261">
        <v>0</v>
      </c>
      <c r="DP261">
        <v>0.78747170731707328</v>
      </c>
      <c r="DQ261">
        <v>1.4168571428568139E-3</v>
      </c>
      <c r="DR261">
        <v>1.9752773098788172E-3</v>
      </c>
      <c r="DS261">
        <v>1</v>
      </c>
      <c r="DT261">
        <v>0</v>
      </c>
      <c r="DU261">
        <v>0</v>
      </c>
      <c r="DV261">
        <v>0</v>
      </c>
      <c r="DW261">
        <v>-1</v>
      </c>
      <c r="DX261">
        <v>1</v>
      </c>
      <c r="DY261">
        <v>2</v>
      </c>
      <c r="DZ261" t="s">
        <v>357</v>
      </c>
      <c r="EA261">
        <v>3.2979799999999999</v>
      </c>
      <c r="EB261">
        <v>2.62534</v>
      </c>
      <c r="EC261">
        <v>0.25064599999999998</v>
      </c>
      <c r="ED261">
        <v>0.25083899999999998</v>
      </c>
      <c r="EE261">
        <v>0.13943900000000001</v>
      </c>
      <c r="EF261">
        <v>0.13577900000000001</v>
      </c>
      <c r="EG261">
        <v>22720.5</v>
      </c>
      <c r="EH261">
        <v>23114.3</v>
      </c>
      <c r="EI261">
        <v>28212.799999999999</v>
      </c>
      <c r="EJ261">
        <v>29698.1</v>
      </c>
      <c r="EK261">
        <v>33418.699999999997</v>
      </c>
      <c r="EL261">
        <v>35624.300000000003</v>
      </c>
      <c r="EM261">
        <v>39819.4</v>
      </c>
      <c r="EN261">
        <v>42425.1</v>
      </c>
      <c r="EO261">
        <v>2.2445200000000001</v>
      </c>
      <c r="EP261">
        <v>2.2189999999999999</v>
      </c>
      <c r="EQ261">
        <v>0.13114500000000001</v>
      </c>
      <c r="ER261">
        <v>0</v>
      </c>
      <c r="ES261">
        <v>30.407</v>
      </c>
      <c r="ET261">
        <v>999.9</v>
      </c>
      <c r="EU261">
        <v>71.7</v>
      </c>
      <c r="EV261">
        <v>33.6</v>
      </c>
      <c r="EW261">
        <v>37.063200000000002</v>
      </c>
      <c r="EX261">
        <v>57.524500000000003</v>
      </c>
      <c r="EY261">
        <v>-2.9647399999999999</v>
      </c>
      <c r="EZ261">
        <v>2</v>
      </c>
      <c r="FA261">
        <v>0.340279</v>
      </c>
      <c r="FB261">
        <v>-0.22434599999999999</v>
      </c>
      <c r="FC261">
        <v>20.272099999999998</v>
      </c>
      <c r="FD261">
        <v>5.22058</v>
      </c>
      <c r="FE261">
        <v>12.004</v>
      </c>
      <c r="FF261">
        <v>4.9873000000000003</v>
      </c>
      <c r="FG261">
        <v>3.2845499999999999</v>
      </c>
      <c r="FH261">
        <v>9999</v>
      </c>
      <c r="FI261">
        <v>9999</v>
      </c>
      <c r="FJ261">
        <v>9999</v>
      </c>
      <c r="FK261">
        <v>999.9</v>
      </c>
      <c r="FL261">
        <v>1.8658300000000001</v>
      </c>
      <c r="FM261">
        <v>1.86219</v>
      </c>
      <c r="FN261">
        <v>1.86419</v>
      </c>
      <c r="FO261">
        <v>1.8602700000000001</v>
      </c>
      <c r="FP261">
        <v>1.8609599999999999</v>
      </c>
      <c r="FQ261">
        <v>1.8601700000000001</v>
      </c>
      <c r="FR261">
        <v>1.86185</v>
      </c>
      <c r="FS261">
        <v>1.8584000000000001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-5.93</v>
      </c>
      <c r="GH261">
        <v>0.1525</v>
      </c>
      <c r="GI261">
        <v>-3.43048097447471</v>
      </c>
      <c r="GJ261">
        <v>-2.7043828418459848E-3</v>
      </c>
      <c r="GK261">
        <v>1.1637646390227569E-6</v>
      </c>
      <c r="GL261">
        <v>-2.7935288173591201E-10</v>
      </c>
      <c r="GM261">
        <v>0.15243500000000409</v>
      </c>
      <c r="GN261">
        <v>0</v>
      </c>
      <c r="GO261">
        <v>0</v>
      </c>
      <c r="GP261">
        <v>0</v>
      </c>
      <c r="GQ261">
        <v>5</v>
      </c>
      <c r="GR261">
        <v>2087</v>
      </c>
      <c r="GS261">
        <v>4</v>
      </c>
      <c r="GT261">
        <v>31</v>
      </c>
      <c r="GU261">
        <v>57.9</v>
      </c>
      <c r="GV261">
        <v>57.9</v>
      </c>
      <c r="GW261">
        <v>4.0844699999999996</v>
      </c>
      <c r="GX261">
        <v>2.4890099999999999</v>
      </c>
      <c r="GY261">
        <v>2.04834</v>
      </c>
      <c r="GZ261">
        <v>2.6171899999999999</v>
      </c>
      <c r="HA261">
        <v>2.1972700000000001</v>
      </c>
      <c r="HB261">
        <v>2.3339799999999999</v>
      </c>
      <c r="HC261">
        <v>38.501399999999997</v>
      </c>
      <c r="HD261">
        <v>14.298400000000001</v>
      </c>
      <c r="HE261">
        <v>18</v>
      </c>
      <c r="HF261">
        <v>704.95100000000002</v>
      </c>
      <c r="HG261">
        <v>762.21600000000001</v>
      </c>
      <c r="HH261">
        <v>31.000599999999999</v>
      </c>
      <c r="HI261">
        <v>31.749300000000002</v>
      </c>
      <c r="HJ261">
        <v>30.0002</v>
      </c>
      <c r="HK261">
        <v>31.610900000000001</v>
      </c>
      <c r="HL261">
        <v>31.597899999999999</v>
      </c>
      <c r="HM261">
        <v>81.674999999999997</v>
      </c>
      <c r="HN261">
        <v>12.6486</v>
      </c>
      <c r="HO261">
        <v>100</v>
      </c>
      <c r="HP261">
        <v>31</v>
      </c>
      <c r="HQ261">
        <v>1641.98</v>
      </c>
      <c r="HR261">
        <v>33.112200000000001</v>
      </c>
      <c r="HS261">
        <v>99.407899999999998</v>
      </c>
      <c r="HT261">
        <v>98.402799999999999</v>
      </c>
    </row>
    <row r="262" spans="1:228" x14ac:dyDescent="0.2">
      <c r="A262">
        <v>247</v>
      </c>
      <c r="B262">
        <v>1670957974.0999999</v>
      </c>
      <c r="C262">
        <v>982.09999990463257</v>
      </c>
      <c r="D262" t="s">
        <v>853</v>
      </c>
      <c r="E262" t="s">
        <v>854</v>
      </c>
      <c r="F262">
        <v>4</v>
      </c>
      <c r="G262">
        <v>1670957972.0999999</v>
      </c>
      <c r="H262">
        <f t="shared" si="102"/>
        <v>1.9541250013811857E-3</v>
      </c>
      <c r="I262">
        <f t="shared" si="103"/>
        <v>1.9541250013811857</v>
      </c>
      <c r="J262">
        <f t="shared" si="104"/>
        <v>33.98858313092407</v>
      </c>
      <c r="K262">
        <f t="shared" si="105"/>
        <v>1609.1385714285709</v>
      </c>
      <c r="L262">
        <f t="shared" si="106"/>
        <v>1147.8133099721686</v>
      </c>
      <c r="M262">
        <f t="shared" si="107"/>
        <v>116.1335843201428</v>
      </c>
      <c r="N262">
        <f t="shared" si="108"/>
        <v>162.80960356900314</v>
      </c>
      <c r="O262">
        <f t="shared" si="109"/>
        <v>0.12934746631837812</v>
      </c>
      <c r="P262">
        <f t="shared" si="110"/>
        <v>3.6817153399771767</v>
      </c>
      <c r="Q262">
        <f t="shared" si="111"/>
        <v>0.12687492923285415</v>
      </c>
      <c r="R262">
        <f t="shared" si="112"/>
        <v>7.9515041761734906E-2</v>
      </c>
      <c r="S262">
        <f t="shared" si="113"/>
        <v>226.10771194962871</v>
      </c>
      <c r="T262">
        <f t="shared" si="114"/>
        <v>33.135211645888681</v>
      </c>
      <c r="U262">
        <f t="shared" si="115"/>
        <v>32.540900000000001</v>
      </c>
      <c r="V262">
        <f t="shared" si="116"/>
        <v>4.9232363436931923</v>
      </c>
      <c r="W262">
        <f t="shared" si="117"/>
        <v>69.927540447036364</v>
      </c>
      <c r="X262">
        <f t="shared" si="118"/>
        <v>3.4292153163357164</v>
      </c>
      <c r="Y262">
        <f t="shared" si="119"/>
        <v>4.9039552863053002</v>
      </c>
      <c r="Z262">
        <f t="shared" si="120"/>
        <v>1.4940210273574759</v>
      </c>
      <c r="AA262">
        <f t="shared" si="121"/>
        <v>-86.176912560910282</v>
      </c>
      <c r="AB262">
        <f t="shared" si="122"/>
        <v>-13.811973611691684</v>
      </c>
      <c r="AC262">
        <f t="shared" si="123"/>
        <v>-0.8550203185031332</v>
      </c>
      <c r="AD262">
        <f t="shared" si="124"/>
        <v>125.26380545852359</v>
      </c>
      <c r="AE262">
        <f t="shared" si="125"/>
        <v>57.937063389322546</v>
      </c>
      <c r="AF262">
        <f t="shared" si="126"/>
        <v>1.9501454092886306</v>
      </c>
      <c r="AG262">
        <f t="shared" si="127"/>
        <v>33.98858313092407</v>
      </c>
      <c r="AH262">
        <v>1689.5959439035789</v>
      </c>
      <c r="AI262">
        <v>1668.224606060606</v>
      </c>
      <c r="AJ262">
        <v>1.7491166564133249</v>
      </c>
      <c r="AK262">
        <v>63.248288586622081</v>
      </c>
      <c r="AL262">
        <f t="shared" si="128"/>
        <v>1.9541250013811857</v>
      </c>
      <c r="AM262">
        <v>33.109456060938193</v>
      </c>
      <c r="AN262">
        <v>33.893807272727258</v>
      </c>
      <c r="AO262">
        <v>-3.1070372592285007E-5</v>
      </c>
      <c r="AP262">
        <v>96.55356453263947</v>
      </c>
      <c r="AQ262">
        <v>0</v>
      </c>
      <c r="AR262">
        <v>0</v>
      </c>
      <c r="AS262">
        <f t="shared" si="129"/>
        <v>1</v>
      </c>
      <c r="AT262">
        <f t="shared" si="130"/>
        <v>0</v>
      </c>
      <c r="AU262">
        <f t="shared" si="131"/>
        <v>47441.576347682894</v>
      </c>
      <c r="AV262">
        <f t="shared" si="132"/>
        <v>1199.9557142857141</v>
      </c>
      <c r="AW262">
        <f t="shared" si="133"/>
        <v>1025.8875564505847</v>
      </c>
      <c r="AX262">
        <f t="shared" si="134"/>
        <v>0.85493784831988973</v>
      </c>
      <c r="AY262">
        <f t="shared" si="135"/>
        <v>0.18843004725738702</v>
      </c>
      <c r="AZ262">
        <v>2.7</v>
      </c>
      <c r="BA262">
        <v>0.5</v>
      </c>
      <c r="BB262" t="s">
        <v>355</v>
      </c>
      <c r="BC262">
        <v>2</v>
      </c>
      <c r="BD262" t="b">
        <v>1</v>
      </c>
      <c r="BE262">
        <v>1670957972.0999999</v>
      </c>
      <c r="BF262">
        <v>1609.1385714285709</v>
      </c>
      <c r="BG262">
        <v>1634.507142857143</v>
      </c>
      <c r="BH262">
        <v>33.892857142857153</v>
      </c>
      <c r="BI262">
        <v>33.110285714285723</v>
      </c>
      <c r="BJ262">
        <v>1615.078571428571</v>
      </c>
      <c r="BK262">
        <v>33.740428571428581</v>
      </c>
      <c r="BL262">
        <v>650.02800000000002</v>
      </c>
      <c r="BM262">
        <v>101.07814285714289</v>
      </c>
      <c r="BN262">
        <v>9.9969742857142871E-2</v>
      </c>
      <c r="BO262">
        <v>32.471314285714293</v>
      </c>
      <c r="BP262">
        <v>32.540900000000001</v>
      </c>
      <c r="BQ262">
        <v>999.89999999999986</v>
      </c>
      <c r="BR262">
        <v>0</v>
      </c>
      <c r="BS262">
        <v>0</v>
      </c>
      <c r="BT262">
        <v>9011.6971428571433</v>
      </c>
      <c r="BU262">
        <v>0</v>
      </c>
      <c r="BV262">
        <v>270.33557142857143</v>
      </c>
      <c r="BW262">
        <v>-25.367742857142851</v>
      </c>
      <c r="BX262">
        <v>1665.591428571428</v>
      </c>
      <c r="BY262">
        <v>1690.48</v>
      </c>
      <c r="BZ262">
        <v>0.78258957142857144</v>
      </c>
      <c r="CA262">
        <v>1634.507142857143</v>
      </c>
      <c r="CB262">
        <v>33.110285714285723</v>
      </c>
      <c r="CC262">
        <v>3.4258314285714282</v>
      </c>
      <c r="CD262">
        <v>3.346727142857143</v>
      </c>
      <c r="CE262">
        <v>26.256599999999999</v>
      </c>
      <c r="CF262">
        <v>25.861614285714278</v>
      </c>
      <c r="CG262">
        <v>1199.9557142857141</v>
      </c>
      <c r="CH262">
        <v>0.49998700000000001</v>
      </c>
      <c r="CI262">
        <v>0.50001299999999993</v>
      </c>
      <c r="CJ262">
        <v>0</v>
      </c>
      <c r="CK262">
        <v>770.03357142857146</v>
      </c>
      <c r="CL262">
        <v>4.9990899999999998</v>
      </c>
      <c r="CM262">
        <v>8199.6685714285722</v>
      </c>
      <c r="CN262">
        <v>9557.4571428571417</v>
      </c>
      <c r="CO262">
        <v>41.75</v>
      </c>
      <c r="CP262">
        <v>43.5</v>
      </c>
      <c r="CQ262">
        <v>42.561999999999998</v>
      </c>
      <c r="CR262">
        <v>42.5</v>
      </c>
      <c r="CS262">
        <v>43.125</v>
      </c>
      <c r="CT262">
        <v>597.46428571428567</v>
      </c>
      <c r="CU262">
        <v>597.49142857142863</v>
      </c>
      <c r="CV262">
        <v>0</v>
      </c>
      <c r="CW262">
        <v>1670958006.4000001</v>
      </c>
      <c r="CX262">
        <v>0</v>
      </c>
      <c r="CY262">
        <v>1670954496.5999999</v>
      </c>
      <c r="CZ262" t="s">
        <v>356</v>
      </c>
      <c r="DA262">
        <v>1670954495.5999999</v>
      </c>
      <c r="DB262">
        <v>1670954496.5999999</v>
      </c>
      <c r="DC262">
        <v>16</v>
      </c>
      <c r="DD262">
        <v>-7.6999999999999999E-2</v>
      </c>
      <c r="DE262">
        <v>-1.0999999999999999E-2</v>
      </c>
      <c r="DF262">
        <v>-4.38</v>
      </c>
      <c r="DG262">
        <v>0.152</v>
      </c>
      <c r="DH262">
        <v>415</v>
      </c>
      <c r="DI262">
        <v>32</v>
      </c>
      <c r="DJ262">
        <v>0.4</v>
      </c>
      <c r="DK262">
        <v>0.41</v>
      </c>
      <c r="DL262">
        <v>-25.202212500000002</v>
      </c>
      <c r="DM262">
        <v>-1.2801759849905581</v>
      </c>
      <c r="DN262">
        <v>0.13266143220148779</v>
      </c>
      <c r="DO262">
        <v>0</v>
      </c>
      <c r="DP262">
        <v>0.786937475</v>
      </c>
      <c r="DQ262">
        <v>-2.011903564728116E-2</v>
      </c>
      <c r="DR262">
        <v>2.6720909975850408E-3</v>
      </c>
      <c r="DS262">
        <v>1</v>
      </c>
      <c r="DT262">
        <v>0</v>
      </c>
      <c r="DU262">
        <v>0</v>
      </c>
      <c r="DV262">
        <v>0</v>
      </c>
      <c r="DW262">
        <v>-1</v>
      </c>
      <c r="DX262">
        <v>1</v>
      </c>
      <c r="DY262">
        <v>2</v>
      </c>
      <c r="DZ262" t="s">
        <v>357</v>
      </c>
      <c r="EA262">
        <v>3.2980900000000002</v>
      </c>
      <c r="EB262">
        <v>2.6252599999999999</v>
      </c>
      <c r="EC262">
        <v>0.25126100000000001</v>
      </c>
      <c r="ED262">
        <v>0.25142999999999999</v>
      </c>
      <c r="EE262">
        <v>0.13944599999999999</v>
      </c>
      <c r="EF262">
        <v>0.13578499999999999</v>
      </c>
      <c r="EG262">
        <v>22701.8</v>
      </c>
      <c r="EH262">
        <v>23096.1</v>
      </c>
      <c r="EI262">
        <v>28212.799999999999</v>
      </c>
      <c r="EJ262">
        <v>29698.3</v>
      </c>
      <c r="EK262">
        <v>33418.699999999997</v>
      </c>
      <c r="EL262">
        <v>35624.300000000003</v>
      </c>
      <c r="EM262">
        <v>39819.699999999997</v>
      </c>
      <c r="EN262">
        <v>42425.3</v>
      </c>
      <c r="EO262">
        <v>2.2446799999999998</v>
      </c>
      <c r="EP262">
        <v>2.2189000000000001</v>
      </c>
      <c r="EQ262">
        <v>0.13178599999999999</v>
      </c>
      <c r="ER262">
        <v>0</v>
      </c>
      <c r="ES262">
        <v>30.404900000000001</v>
      </c>
      <c r="ET262">
        <v>999.9</v>
      </c>
      <c r="EU262">
        <v>71.7</v>
      </c>
      <c r="EV262">
        <v>33.6</v>
      </c>
      <c r="EW262">
        <v>37.0642</v>
      </c>
      <c r="EX262">
        <v>57.554499999999997</v>
      </c>
      <c r="EY262">
        <v>-2.9727600000000001</v>
      </c>
      <c r="EZ262">
        <v>2</v>
      </c>
      <c r="FA262">
        <v>0.340422</v>
      </c>
      <c r="FB262">
        <v>-0.221718</v>
      </c>
      <c r="FC262">
        <v>20.271999999999998</v>
      </c>
      <c r="FD262">
        <v>5.2201399999999998</v>
      </c>
      <c r="FE262">
        <v>12.004</v>
      </c>
      <c r="FF262">
        <v>4.9869500000000002</v>
      </c>
      <c r="FG262">
        <v>3.28443</v>
      </c>
      <c r="FH262">
        <v>9999</v>
      </c>
      <c r="FI262">
        <v>9999</v>
      </c>
      <c r="FJ262">
        <v>9999</v>
      </c>
      <c r="FK262">
        <v>999.9</v>
      </c>
      <c r="FL262">
        <v>1.8658300000000001</v>
      </c>
      <c r="FM262">
        <v>1.86219</v>
      </c>
      <c r="FN262">
        <v>1.86422</v>
      </c>
      <c r="FO262">
        <v>1.86029</v>
      </c>
      <c r="FP262">
        <v>1.8609599999999999</v>
      </c>
      <c r="FQ262">
        <v>1.86015</v>
      </c>
      <c r="FR262">
        <v>1.86185</v>
      </c>
      <c r="FS262">
        <v>1.8583799999999999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-5.94</v>
      </c>
      <c r="GH262">
        <v>0.15240000000000001</v>
      </c>
      <c r="GI262">
        <v>-3.43048097447471</v>
      </c>
      <c r="GJ262">
        <v>-2.7043828418459848E-3</v>
      </c>
      <c r="GK262">
        <v>1.1637646390227569E-6</v>
      </c>
      <c r="GL262">
        <v>-2.7935288173591201E-10</v>
      </c>
      <c r="GM262">
        <v>0.15243500000000409</v>
      </c>
      <c r="GN262">
        <v>0</v>
      </c>
      <c r="GO262">
        <v>0</v>
      </c>
      <c r="GP262">
        <v>0</v>
      </c>
      <c r="GQ262">
        <v>5</v>
      </c>
      <c r="GR262">
        <v>2087</v>
      </c>
      <c r="GS262">
        <v>4</v>
      </c>
      <c r="GT262">
        <v>31</v>
      </c>
      <c r="GU262">
        <v>58</v>
      </c>
      <c r="GV262">
        <v>58</v>
      </c>
      <c r="GW262">
        <v>4.0979000000000001</v>
      </c>
      <c r="GX262">
        <v>2.4939</v>
      </c>
      <c r="GY262">
        <v>2.04834</v>
      </c>
      <c r="GZ262">
        <v>2.6171899999999999</v>
      </c>
      <c r="HA262">
        <v>2.1972700000000001</v>
      </c>
      <c r="HB262">
        <v>2.32666</v>
      </c>
      <c r="HC262">
        <v>38.501399999999997</v>
      </c>
      <c r="HD262">
        <v>14.2896</v>
      </c>
      <c r="HE262">
        <v>18</v>
      </c>
      <c r="HF262">
        <v>705.10500000000002</v>
      </c>
      <c r="HG262">
        <v>762.13699999999994</v>
      </c>
      <c r="HH262">
        <v>31.000699999999998</v>
      </c>
      <c r="HI262">
        <v>31.751899999999999</v>
      </c>
      <c r="HJ262">
        <v>30.0001</v>
      </c>
      <c r="HK262">
        <v>31.613399999999999</v>
      </c>
      <c r="HL262">
        <v>31.599299999999999</v>
      </c>
      <c r="HM262">
        <v>81.9358</v>
      </c>
      <c r="HN262">
        <v>12.6486</v>
      </c>
      <c r="HO262">
        <v>100</v>
      </c>
      <c r="HP262">
        <v>31</v>
      </c>
      <c r="HQ262">
        <v>1648.66</v>
      </c>
      <c r="HR262">
        <v>33.114800000000002</v>
      </c>
      <c r="HS262">
        <v>99.408299999999997</v>
      </c>
      <c r="HT262">
        <v>98.403400000000005</v>
      </c>
    </row>
    <row r="263" spans="1:228" x14ac:dyDescent="0.2">
      <c r="A263">
        <v>248</v>
      </c>
      <c r="B263">
        <v>1670957978.0999999</v>
      </c>
      <c r="C263">
        <v>986.09999990463257</v>
      </c>
      <c r="D263" t="s">
        <v>855</v>
      </c>
      <c r="E263" t="s">
        <v>856</v>
      </c>
      <c r="F263">
        <v>4</v>
      </c>
      <c r="G263">
        <v>1670957975.7874999</v>
      </c>
      <c r="H263">
        <f t="shared" si="102"/>
        <v>1.9554625760961199E-3</v>
      </c>
      <c r="I263">
        <f t="shared" si="103"/>
        <v>1.9554625760961197</v>
      </c>
      <c r="J263">
        <f t="shared" si="104"/>
        <v>33.456526641610594</v>
      </c>
      <c r="K263">
        <f t="shared" si="105"/>
        <v>1615.425</v>
      </c>
      <c r="L263">
        <f t="shared" si="106"/>
        <v>1161.0673051025417</v>
      </c>
      <c r="M263">
        <f t="shared" si="107"/>
        <v>117.47347663604661</v>
      </c>
      <c r="N263">
        <f t="shared" si="108"/>
        <v>163.44409162225591</v>
      </c>
      <c r="O263">
        <f t="shared" si="109"/>
        <v>0.12950480426887184</v>
      </c>
      <c r="P263">
        <f t="shared" si="110"/>
        <v>3.6798185973772322</v>
      </c>
      <c r="Q263">
        <f t="shared" si="111"/>
        <v>0.12702505930056471</v>
      </c>
      <c r="R263">
        <f t="shared" si="112"/>
        <v>7.9609502481293531E-2</v>
      </c>
      <c r="S263">
        <f t="shared" si="113"/>
        <v>226.12339910948089</v>
      </c>
      <c r="T263">
        <f t="shared" si="114"/>
        <v>33.137488254113649</v>
      </c>
      <c r="U263">
        <f t="shared" si="115"/>
        <v>32.539349999999999</v>
      </c>
      <c r="V263">
        <f t="shared" si="116"/>
        <v>4.9228061468204407</v>
      </c>
      <c r="W263">
        <f t="shared" si="117"/>
        <v>69.925710994078571</v>
      </c>
      <c r="X263">
        <f t="shared" si="118"/>
        <v>3.4295435525430915</v>
      </c>
      <c r="Y263">
        <f t="shared" si="119"/>
        <v>4.9045529945823665</v>
      </c>
      <c r="Z263">
        <f t="shared" si="120"/>
        <v>1.4932625942773492</v>
      </c>
      <c r="AA263">
        <f t="shared" si="121"/>
        <v>-86.235899605838881</v>
      </c>
      <c r="AB263">
        <f t="shared" si="122"/>
        <v>-13.068702797110836</v>
      </c>
      <c r="AC263">
        <f t="shared" si="123"/>
        <v>-0.80942809705815477</v>
      </c>
      <c r="AD263">
        <f t="shared" si="124"/>
        <v>126.00936860947303</v>
      </c>
      <c r="AE263">
        <f t="shared" si="125"/>
        <v>57.611622394608034</v>
      </c>
      <c r="AF263">
        <f t="shared" si="126"/>
        <v>1.9520759035564266</v>
      </c>
      <c r="AG263">
        <f t="shared" si="127"/>
        <v>33.456526641610594</v>
      </c>
      <c r="AH263">
        <v>1696.4760518820219</v>
      </c>
      <c r="AI263">
        <v>1675.2890303030299</v>
      </c>
      <c r="AJ263">
        <v>1.7605210857690849</v>
      </c>
      <c r="AK263">
        <v>63.248288586622081</v>
      </c>
      <c r="AL263">
        <f t="shared" si="128"/>
        <v>1.9554625760961197</v>
      </c>
      <c r="AM263">
        <v>33.112061534042411</v>
      </c>
      <c r="AN263">
        <v>33.896411515151527</v>
      </c>
      <c r="AO263">
        <v>6.0769156605439642E-5</v>
      </c>
      <c r="AP263">
        <v>96.55356453263947</v>
      </c>
      <c r="AQ263">
        <v>0</v>
      </c>
      <c r="AR263">
        <v>0</v>
      </c>
      <c r="AS263">
        <f t="shared" si="129"/>
        <v>1</v>
      </c>
      <c r="AT263">
        <f t="shared" si="130"/>
        <v>0</v>
      </c>
      <c r="AU263">
        <f t="shared" si="131"/>
        <v>47407.267754022396</v>
      </c>
      <c r="AV263">
        <f t="shared" si="132"/>
        <v>1200.0450000000001</v>
      </c>
      <c r="AW263">
        <f t="shared" si="133"/>
        <v>1025.9633010929954</v>
      </c>
      <c r="AX263">
        <f t="shared" si="134"/>
        <v>0.8549373574265926</v>
      </c>
      <c r="AY263">
        <f t="shared" si="135"/>
        <v>0.18842909983332365</v>
      </c>
      <c r="AZ263">
        <v>2.7</v>
      </c>
      <c r="BA263">
        <v>0.5</v>
      </c>
      <c r="BB263" t="s">
        <v>355</v>
      </c>
      <c r="BC263">
        <v>2</v>
      </c>
      <c r="BD263" t="b">
        <v>1</v>
      </c>
      <c r="BE263">
        <v>1670957975.7874999</v>
      </c>
      <c r="BF263">
        <v>1615.425</v>
      </c>
      <c r="BG263">
        <v>1640.665</v>
      </c>
      <c r="BH263">
        <v>33.896424999999986</v>
      </c>
      <c r="BI263">
        <v>33.113074999999988</v>
      </c>
      <c r="BJ263">
        <v>1621.37</v>
      </c>
      <c r="BK263">
        <v>33.744012499999997</v>
      </c>
      <c r="BL263">
        <v>650.02237500000001</v>
      </c>
      <c r="BM263">
        <v>101.077125</v>
      </c>
      <c r="BN263">
        <v>0.1000213375</v>
      </c>
      <c r="BO263">
        <v>32.473475000000001</v>
      </c>
      <c r="BP263">
        <v>32.539349999999999</v>
      </c>
      <c r="BQ263">
        <v>999.9</v>
      </c>
      <c r="BR263">
        <v>0</v>
      </c>
      <c r="BS263">
        <v>0</v>
      </c>
      <c r="BT263">
        <v>9005.2350000000006</v>
      </c>
      <c r="BU263">
        <v>0</v>
      </c>
      <c r="BV263">
        <v>270.4425</v>
      </c>
      <c r="BW263">
        <v>-25.242325000000001</v>
      </c>
      <c r="BX263">
        <v>1672.1025</v>
      </c>
      <c r="BY263">
        <v>1696.855</v>
      </c>
      <c r="BZ263">
        <v>0.78337049999999997</v>
      </c>
      <c r="CA263">
        <v>1640.665</v>
      </c>
      <c r="CB263">
        <v>33.113074999999988</v>
      </c>
      <c r="CC263">
        <v>3.4261550000000001</v>
      </c>
      <c r="CD263">
        <v>3.34697625</v>
      </c>
      <c r="CE263">
        <v>26.258175000000001</v>
      </c>
      <c r="CF263">
        <v>25.862850000000002</v>
      </c>
      <c r="CG263">
        <v>1200.0450000000001</v>
      </c>
      <c r="CH263">
        <v>0.50000299999999998</v>
      </c>
      <c r="CI263">
        <v>0.49999700000000002</v>
      </c>
      <c r="CJ263">
        <v>0</v>
      </c>
      <c r="CK263">
        <v>769.84825000000001</v>
      </c>
      <c r="CL263">
        <v>4.9990899999999998</v>
      </c>
      <c r="CM263">
        <v>8198.1762500000004</v>
      </c>
      <c r="CN263">
        <v>9558.2350000000006</v>
      </c>
      <c r="CO263">
        <v>41.75</v>
      </c>
      <c r="CP263">
        <v>43.5</v>
      </c>
      <c r="CQ263">
        <v>42.561999999999998</v>
      </c>
      <c r="CR263">
        <v>42.5</v>
      </c>
      <c r="CS263">
        <v>43.125</v>
      </c>
      <c r="CT263">
        <v>597.52874999999995</v>
      </c>
      <c r="CU263">
        <v>597.51625000000001</v>
      </c>
      <c r="CV263">
        <v>0</v>
      </c>
      <c r="CW263">
        <v>1670958010</v>
      </c>
      <c r="CX263">
        <v>0</v>
      </c>
      <c r="CY263">
        <v>1670954496.5999999</v>
      </c>
      <c r="CZ263" t="s">
        <v>356</v>
      </c>
      <c r="DA263">
        <v>1670954495.5999999</v>
      </c>
      <c r="DB263">
        <v>1670954496.5999999</v>
      </c>
      <c r="DC263">
        <v>16</v>
      </c>
      <c r="DD263">
        <v>-7.6999999999999999E-2</v>
      </c>
      <c r="DE263">
        <v>-1.0999999999999999E-2</v>
      </c>
      <c r="DF263">
        <v>-4.38</v>
      </c>
      <c r="DG263">
        <v>0.152</v>
      </c>
      <c r="DH263">
        <v>415</v>
      </c>
      <c r="DI263">
        <v>32</v>
      </c>
      <c r="DJ263">
        <v>0.4</v>
      </c>
      <c r="DK263">
        <v>0.41</v>
      </c>
      <c r="DL263">
        <v>-25.23236341463415</v>
      </c>
      <c r="DM263">
        <v>-0.87251916376311056</v>
      </c>
      <c r="DN263">
        <v>0.11573308601301679</v>
      </c>
      <c r="DO263">
        <v>0</v>
      </c>
      <c r="DP263">
        <v>0.78633375609756095</v>
      </c>
      <c r="DQ263">
        <v>-2.4935226480835682E-2</v>
      </c>
      <c r="DR263">
        <v>2.8639481002628929E-3</v>
      </c>
      <c r="DS263">
        <v>1</v>
      </c>
      <c r="DT263">
        <v>0</v>
      </c>
      <c r="DU263">
        <v>0</v>
      </c>
      <c r="DV263">
        <v>0</v>
      </c>
      <c r="DW263">
        <v>-1</v>
      </c>
      <c r="DX263">
        <v>1</v>
      </c>
      <c r="DY263">
        <v>2</v>
      </c>
      <c r="DZ263" t="s">
        <v>357</v>
      </c>
      <c r="EA263">
        <v>3.29813</v>
      </c>
      <c r="EB263">
        <v>2.6254</v>
      </c>
      <c r="EC263">
        <v>0.25187700000000002</v>
      </c>
      <c r="ED263">
        <v>0.25203999999999999</v>
      </c>
      <c r="EE263">
        <v>0.13944500000000001</v>
      </c>
      <c r="EF263">
        <v>0.135794</v>
      </c>
      <c r="EG263">
        <v>22682.799999999999</v>
      </c>
      <c r="EH263">
        <v>23077.200000000001</v>
      </c>
      <c r="EI263">
        <v>28212.5</v>
      </c>
      <c r="EJ263">
        <v>29698.2</v>
      </c>
      <c r="EK263">
        <v>33418.300000000003</v>
      </c>
      <c r="EL263">
        <v>35624.1</v>
      </c>
      <c r="EM263">
        <v>39819.1</v>
      </c>
      <c r="EN263">
        <v>42425.4</v>
      </c>
      <c r="EO263">
        <v>2.2448199999999998</v>
      </c>
      <c r="EP263">
        <v>2.2187999999999999</v>
      </c>
      <c r="EQ263">
        <v>0.131212</v>
      </c>
      <c r="ER263">
        <v>0</v>
      </c>
      <c r="ES263">
        <v>30.402999999999999</v>
      </c>
      <c r="ET263">
        <v>999.9</v>
      </c>
      <c r="EU263">
        <v>71.7</v>
      </c>
      <c r="EV263">
        <v>33.6</v>
      </c>
      <c r="EW263">
        <v>37.064500000000002</v>
      </c>
      <c r="EX263">
        <v>57.194499999999998</v>
      </c>
      <c r="EY263">
        <v>-2.9967999999999999</v>
      </c>
      <c r="EZ263">
        <v>2</v>
      </c>
      <c r="FA263">
        <v>0.34048800000000001</v>
      </c>
      <c r="FB263">
        <v>-0.21924299999999999</v>
      </c>
      <c r="FC263">
        <v>20.272099999999998</v>
      </c>
      <c r="FD263">
        <v>5.2198399999999996</v>
      </c>
      <c r="FE263">
        <v>12.004</v>
      </c>
      <c r="FF263">
        <v>4.9871499999999997</v>
      </c>
      <c r="FG263">
        <v>3.2844799999999998</v>
      </c>
      <c r="FH263">
        <v>9999</v>
      </c>
      <c r="FI263">
        <v>9999</v>
      </c>
      <c r="FJ263">
        <v>9999</v>
      </c>
      <c r="FK263">
        <v>999.9</v>
      </c>
      <c r="FL263">
        <v>1.8658399999999999</v>
      </c>
      <c r="FM263">
        <v>1.8621799999999999</v>
      </c>
      <c r="FN263">
        <v>1.8642300000000001</v>
      </c>
      <c r="FO263">
        <v>1.86029</v>
      </c>
      <c r="FP263">
        <v>1.8609800000000001</v>
      </c>
      <c r="FQ263">
        <v>1.8601700000000001</v>
      </c>
      <c r="FR263">
        <v>1.86188</v>
      </c>
      <c r="FS263">
        <v>1.8583799999999999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-5.95</v>
      </c>
      <c r="GH263">
        <v>0.15240000000000001</v>
      </c>
      <c r="GI263">
        <v>-3.43048097447471</v>
      </c>
      <c r="GJ263">
        <v>-2.7043828418459848E-3</v>
      </c>
      <c r="GK263">
        <v>1.1637646390227569E-6</v>
      </c>
      <c r="GL263">
        <v>-2.7935288173591201E-10</v>
      </c>
      <c r="GM263">
        <v>0.15243500000000409</v>
      </c>
      <c r="GN263">
        <v>0</v>
      </c>
      <c r="GO263">
        <v>0</v>
      </c>
      <c r="GP263">
        <v>0</v>
      </c>
      <c r="GQ263">
        <v>5</v>
      </c>
      <c r="GR263">
        <v>2087</v>
      </c>
      <c r="GS263">
        <v>4</v>
      </c>
      <c r="GT263">
        <v>31</v>
      </c>
      <c r="GU263">
        <v>58</v>
      </c>
      <c r="GV263">
        <v>58</v>
      </c>
      <c r="GW263">
        <v>4.1113299999999997</v>
      </c>
      <c r="GX263">
        <v>2.4902299999999999</v>
      </c>
      <c r="GY263">
        <v>2.04834</v>
      </c>
      <c r="GZ263">
        <v>2.6171899999999999</v>
      </c>
      <c r="HA263">
        <v>2.1972700000000001</v>
      </c>
      <c r="HB263">
        <v>2.31934</v>
      </c>
      <c r="HC263">
        <v>38.501399999999997</v>
      </c>
      <c r="HD263">
        <v>14.2896</v>
      </c>
      <c r="HE263">
        <v>18</v>
      </c>
      <c r="HF263">
        <v>705.25599999999997</v>
      </c>
      <c r="HG263">
        <v>762.07399999999996</v>
      </c>
      <c r="HH263">
        <v>31.000699999999998</v>
      </c>
      <c r="HI263">
        <v>31.752800000000001</v>
      </c>
      <c r="HJ263">
        <v>30.0002</v>
      </c>
      <c r="HK263">
        <v>31.6158</v>
      </c>
      <c r="HL263">
        <v>31.601900000000001</v>
      </c>
      <c r="HM263">
        <v>82.195999999999998</v>
      </c>
      <c r="HN263">
        <v>12.6486</v>
      </c>
      <c r="HO263">
        <v>100</v>
      </c>
      <c r="HP263">
        <v>31</v>
      </c>
      <c r="HQ263">
        <v>1655.34</v>
      </c>
      <c r="HR263">
        <v>33.116500000000002</v>
      </c>
      <c r="HS263">
        <v>99.406999999999996</v>
      </c>
      <c r="HT263">
        <v>98.403400000000005</v>
      </c>
    </row>
    <row r="264" spans="1:228" x14ac:dyDescent="0.2">
      <c r="A264">
        <v>249</v>
      </c>
      <c r="B264">
        <v>1670957982.0999999</v>
      </c>
      <c r="C264">
        <v>990.09999990463257</v>
      </c>
      <c r="D264" t="s">
        <v>857</v>
      </c>
      <c r="E264" t="s">
        <v>858</v>
      </c>
      <c r="F264">
        <v>4</v>
      </c>
      <c r="G264">
        <v>1670957980.0999999</v>
      </c>
      <c r="H264">
        <f t="shared" si="102"/>
        <v>1.9420655613337533E-3</v>
      </c>
      <c r="I264">
        <f t="shared" si="103"/>
        <v>1.9420655613337534</v>
      </c>
      <c r="J264">
        <f t="shared" si="104"/>
        <v>34.559666948557499</v>
      </c>
      <c r="K264">
        <f t="shared" si="105"/>
        <v>1622.58</v>
      </c>
      <c r="L264">
        <f t="shared" si="106"/>
        <v>1151.6196935541138</v>
      </c>
      <c r="M264">
        <f t="shared" si="107"/>
        <v>116.51851598954019</v>
      </c>
      <c r="N264">
        <f t="shared" si="108"/>
        <v>164.16931277966572</v>
      </c>
      <c r="O264">
        <f t="shared" si="109"/>
        <v>0.12867091210569673</v>
      </c>
      <c r="P264">
        <f t="shared" si="110"/>
        <v>3.6681757806564015</v>
      </c>
      <c r="Q264">
        <f t="shared" si="111"/>
        <v>0.12621506267600477</v>
      </c>
      <c r="R264">
        <f t="shared" si="112"/>
        <v>7.9101158380520592E-2</v>
      </c>
      <c r="S264">
        <f t="shared" si="113"/>
        <v>226.11050623644138</v>
      </c>
      <c r="T264">
        <f t="shared" si="114"/>
        <v>33.141777754963947</v>
      </c>
      <c r="U264">
        <f t="shared" si="115"/>
        <v>32.536685714285717</v>
      </c>
      <c r="V264">
        <f t="shared" si="116"/>
        <v>4.9220667604401367</v>
      </c>
      <c r="W264">
        <f t="shared" si="117"/>
        <v>69.926558770627054</v>
      </c>
      <c r="X264">
        <f t="shared" si="118"/>
        <v>3.4294987738426523</v>
      </c>
      <c r="Y264">
        <f t="shared" si="119"/>
        <v>4.9044294959402857</v>
      </c>
      <c r="Z264">
        <f t="shared" si="120"/>
        <v>1.4925679865974844</v>
      </c>
      <c r="AA264">
        <f t="shared" si="121"/>
        <v>-85.645091254818524</v>
      </c>
      <c r="AB264">
        <f t="shared" si="122"/>
        <v>-12.588753351602694</v>
      </c>
      <c r="AC264">
        <f t="shared" si="123"/>
        <v>-0.78216459968821161</v>
      </c>
      <c r="AD264">
        <f t="shared" si="124"/>
        <v>127.09449703033198</v>
      </c>
      <c r="AE264">
        <f t="shared" si="125"/>
        <v>57.726705715639106</v>
      </c>
      <c r="AF264">
        <f t="shared" si="126"/>
        <v>1.9408341225366776</v>
      </c>
      <c r="AG264">
        <f t="shared" si="127"/>
        <v>34.559666948557499</v>
      </c>
      <c r="AH264">
        <v>1703.3949276686751</v>
      </c>
      <c r="AI264">
        <v>1682.03503030303</v>
      </c>
      <c r="AJ264">
        <v>1.683100243037343</v>
      </c>
      <c r="AK264">
        <v>63.248288586622081</v>
      </c>
      <c r="AL264">
        <f t="shared" si="128"/>
        <v>1.9420655613337534</v>
      </c>
      <c r="AM264">
        <v>33.115811663206529</v>
      </c>
      <c r="AN264">
        <v>33.895187878787873</v>
      </c>
      <c r="AO264">
        <v>-1.6238822970966991E-5</v>
      </c>
      <c r="AP264">
        <v>96.55356453263947</v>
      </c>
      <c r="AQ264">
        <v>0</v>
      </c>
      <c r="AR264">
        <v>0</v>
      </c>
      <c r="AS264">
        <f t="shared" si="129"/>
        <v>1</v>
      </c>
      <c r="AT264">
        <f t="shared" si="130"/>
        <v>0</v>
      </c>
      <c r="AU264">
        <f t="shared" si="131"/>
        <v>47198.909683369755</v>
      </c>
      <c r="AV264">
        <f t="shared" si="132"/>
        <v>1199.962857142857</v>
      </c>
      <c r="AW264">
        <f t="shared" si="133"/>
        <v>1025.894413594011</v>
      </c>
      <c r="AX264">
        <f t="shared" si="134"/>
        <v>0.85493847370967169</v>
      </c>
      <c r="AY264">
        <f t="shared" si="135"/>
        <v>0.18843125425966634</v>
      </c>
      <c r="AZ264">
        <v>2.7</v>
      </c>
      <c r="BA264">
        <v>0.5</v>
      </c>
      <c r="BB264" t="s">
        <v>355</v>
      </c>
      <c r="BC264">
        <v>2</v>
      </c>
      <c r="BD264" t="b">
        <v>1</v>
      </c>
      <c r="BE264">
        <v>1670957980.0999999</v>
      </c>
      <c r="BF264">
        <v>1622.58</v>
      </c>
      <c r="BG264">
        <v>1647.8642857142861</v>
      </c>
      <c r="BH264">
        <v>33.895714285714277</v>
      </c>
      <c r="BI264">
        <v>33.116928571428573</v>
      </c>
      <c r="BJ264">
        <v>1628.5342857142859</v>
      </c>
      <c r="BK264">
        <v>33.743271428571433</v>
      </c>
      <c r="BL264">
        <v>650.06714285714293</v>
      </c>
      <c r="BM264">
        <v>101.07771428571429</v>
      </c>
      <c r="BN264">
        <v>0.1002324285714286</v>
      </c>
      <c r="BO264">
        <v>32.473028571428571</v>
      </c>
      <c r="BP264">
        <v>32.536685714285717</v>
      </c>
      <c r="BQ264">
        <v>999.89999999999986</v>
      </c>
      <c r="BR264">
        <v>0</v>
      </c>
      <c r="BS264">
        <v>0</v>
      </c>
      <c r="BT264">
        <v>8964.9985714285722</v>
      </c>
      <c r="BU264">
        <v>0</v>
      </c>
      <c r="BV264">
        <v>270.31828571428571</v>
      </c>
      <c r="BW264">
        <v>-25.281457142857139</v>
      </c>
      <c r="BX264">
        <v>1679.5085714285719</v>
      </c>
      <c r="BY264">
        <v>1704.3042857142859</v>
      </c>
      <c r="BZ264">
        <v>0.77876671428571431</v>
      </c>
      <c r="CA264">
        <v>1647.8642857142861</v>
      </c>
      <c r="CB264">
        <v>33.116928571428573</v>
      </c>
      <c r="CC264">
        <v>3.4261028571428569</v>
      </c>
      <c r="CD264">
        <v>3.347384285714285</v>
      </c>
      <c r="CE264">
        <v>26.257914285714289</v>
      </c>
      <c r="CF264">
        <v>25.864928571428571</v>
      </c>
      <c r="CG264">
        <v>1199.962857142857</v>
      </c>
      <c r="CH264">
        <v>0.49996714285714289</v>
      </c>
      <c r="CI264">
        <v>0.50003285714285717</v>
      </c>
      <c r="CJ264">
        <v>0</v>
      </c>
      <c r="CK264">
        <v>769.60642857142852</v>
      </c>
      <c r="CL264">
        <v>4.9990899999999998</v>
      </c>
      <c r="CM264">
        <v>8194.8671428571433</v>
      </c>
      <c r="CN264">
        <v>9557.4571428571417</v>
      </c>
      <c r="CO264">
        <v>41.75</v>
      </c>
      <c r="CP264">
        <v>43.5</v>
      </c>
      <c r="CQ264">
        <v>42.561999999999998</v>
      </c>
      <c r="CR264">
        <v>42.482000000000014</v>
      </c>
      <c r="CS264">
        <v>43.125</v>
      </c>
      <c r="CT264">
        <v>597.44285714285718</v>
      </c>
      <c r="CU264">
        <v>597.5200000000001</v>
      </c>
      <c r="CV264">
        <v>0</v>
      </c>
      <c r="CW264">
        <v>1670958014.2</v>
      </c>
      <c r="CX264">
        <v>0</v>
      </c>
      <c r="CY264">
        <v>1670954496.5999999</v>
      </c>
      <c r="CZ264" t="s">
        <v>356</v>
      </c>
      <c r="DA264">
        <v>1670954495.5999999</v>
      </c>
      <c r="DB264">
        <v>1670954496.5999999</v>
      </c>
      <c r="DC264">
        <v>16</v>
      </c>
      <c r="DD264">
        <v>-7.6999999999999999E-2</v>
      </c>
      <c r="DE264">
        <v>-1.0999999999999999E-2</v>
      </c>
      <c r="DF264">
        <v>-4.38</v>
      </c>
      <c r="DG264">
        <v>0.152</v>
      </c>
      <c r="DH264">
        <v>415</v>
      </c>
      <c r="DI264">
        <v>32</v>
      </c>
      <c r="DJ264">
        <v>0.4</v>
      </c>
      <c r="DK264">
        <v>0.41</v>
      </c>
      <c r="DL264">
        <v>-25.268860975609758</v>
      </c>
      <c r="DM264">
        <v>-0.21126271777006819</v>
      </c>
      <c r="DN264">
        <v>7.9357772386027481E-2</v>
      </c>
      <c r="DO264">
        <v>0</v>
      </c>
      <c r="DP264">
        <v>0.78452887804878046</v>
      </c>
      <c r="DQ264">
        <v>-2.9345853658535741E-2</v>
      </c>
      <c r="DR264">
        <v>3.1866505329694109E-3</v>
      </c>
      <c r="DS264">
        <v>1</v>
      </c>
      <c r="DT264">
        <v>0</v>
      </c>
      <c r="DU264">
        <v>0</v>
      </c>
      <c r="DV264">
        <v>0</v>
      </c>
      <c r="DW264">
        <v>-1</v>
      </c>
      <c r="DX264">
        <v>1</v>
      </c>
      <c r="DY264">
        <v>2</v>
      </c>
      <c r="DZ264" t="s">
        <v>357</v>
      </c>
      <c r="EA264">
        <v>3.2980499999999999</v>
      </c>
      <c r="EB264">
        <v>2.6252</v>
      </c>
      <c r="EC264">
        <v>0.252475</v>
      </c>
      <c r="ED264">
        <v>0.25263999999999998</v>
      </c>
      <c r="EE264">
        <v>0.13944200000000001</v>
      </c>
      <c r="EF264">
        <v>0.13580300000000001</v>
      </c>
      <c r="EG264">
        <v>22664.799999999999</v>
      </c>
      <c r="EH264">
        <v>23058.400000000001</v>
      </c>
      <c r="EI264">
        <v>28212.799999999999</v>
      </c>
      <c r="EJ264">
        <v>29697.9</v>
      </c>
      <c r="EK264">
        <v>33419.1</v>
      </c>
      <c r="EL264">
        <v>35623.300000000003</v>
      </c>
      <c r="EM264">
        <v>39819.9</v>
      </c>
      <c r="EN264">
        <v>42424.9</v>
      </c>
      <c r="EO264">
        <v>2.2444700000000002</v>
      </c>
      <c r="EP264">
        <v>2.2190300000000001</v>
      </c>
      <c r="EQ264">
        <v>0.13192699999999999</v>
      </c>
      <c r="ER264">
        <v>0</v>
      </c>
      <c r="ES264">
        <v>30.399000000000001</v>
      </c>
      <c r="ET264">
        <v>999.9</v>
      </c>
      <c r="EU264">
        <v>71.7</v>
      </c>
      <c r="EV264">
        <v>33.6</v>
      </c>
      <c r="EW264">
        <v>37.0623</v>
      </c>
      <c r="EX264">
        <v>57.464500000000001</v>
      </c>
      <c r="EY264">
        <v>-3.0328499999999998</v>
      </c>
      <c r="EZ264">
        <v>2</v>
      </c>
      <c r="FA264">
        <v>0.34061999999999998</v>
      </c>
      <c r="FB264">
        <v>-0.21682999999999999</v>
      </c>
      <c r="FC264">
        <v>20.271899999999999</v>
      </c>
      <c r="FD264">
        <v>5.2198399999999996</v>
      </c>
      <c r="FE264">
        <v>12.004</v>
      </c>
      <c r="FF264">
        <v>4.9872500000000004</v>
      </c>
      <c r="FG264">
        <v>3.2845</v>
      </c>
      <c r="FH264">
        <v>9999</v>
      </c>
      <c r="FI264">
        <v>9999</v>
      </c>
      <c r="FJ264">
        <v>9999</v>
      </c>
      <c r="FK264">
        <v>999.9</v>
      </c>
      <c r="FL264">
        <v>1.8658399999999999</v>
      </c>
      <c r="FM264">
        <v>1.86219</v>
      </c>
      <c r="FN264">
        <v>1.86425</v>
      </c>
      <c r="FO264">
        <v>1.8602300000000001</v>
      </c>
      <c r="FP264">
        <v>1.8609599999999999</v>
      </c>
      <c r="FQ264">
        <v>1.8601399999999999</v>
      </c>
      <c r="FR264">
        <v>1.8618399999999999</v>
      </c>
      <c r="FS264">
        <v>1.8583700000000001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-5.96</v>
      </c>
      <c r="GH264">
        <v>0.1525</v>
      </c>
      <c r="GI264">
        <v>-3.43048097447471</v>
      </c>
      <c r="GJ264">
        <v>-2.7043828418459848E-3</v>
      </c>
      <c r="GK264">
        <v>1.1637646390227569E-6</v>
      </c>
      <c r="GL264">
        <v>-2.7935288173591201E-10</v>
      </c>
      <c r="GM264">
        <v>0.15243500000000409</v>
      </c>
      <c r="GN264">
        <v>0</v>
      </c>
      <c r="GO264">
        <v>0</v>
      </c>
      <c r="GP264">
        <v>0</v>
      </c>
      <c r="GQ264">
        <v>5</v>
      </c>
      <c r="GR264">
        <v>2087</v>
      </c>
      <c r="GS264">
        <v>4</v>
      </c>
      <c r="GT264">
        <v>31</v>
      </c>
      <c r="GU264">
        <v>58.1</v>
      </c>
      <c r="GV264">
        <v>58.1</v>
      </c>
      <c r="GW264">
        <v>4.1235400000000002</v>
      </c>
      <c r="GX264">
        <v>2.4877899999999999</v>
      </c>
      <c r="GY264">
        <v>2.04834</v>
      </c>
      <c r="GZ264">
        <v>2.6171899999999999</v>
      </c>
      <c r="HA264">
        <v>2.1972700000000001</v>
      </c>
      <c r="HB264">
        <v>2.3278799999999999</v>
      </c>
      <c r="HC264">
        <v>38.501399999999997</v>
      </c>
      <c r="HD264">
        <v>14.280900000000001</v>
      </c>
      <c r="HE264">
        <v>18</v>
      </c>
      <c r="HF264">
        <v>704.98800000000006</v>
      </c>
      <c r="HG264">
        <v>762.32100000000003</v>
      </c>
      <c r="HH264">
        <v>31.000699999999998</v>
      </c>
      <c r="HI264">
        <v>31.7546</v>
      </c>
      <c r="HJ264">
        <v>30.000299999999999</v>
      </c>
      <c r="HK264">
        <v>31.617799999999999</v>
      </c>
      <c r="HL264">
        <v>31.604099999999999</v>
      </c>
      <c r="HM264">
        <v>82.458799999999997</v>
      </c>
      <c r="HN264">
        <v>12.6486</v>
      </c>
      <c r="HO264">
        <v>100</v>
      </c>
      <c r="HP264">
        <v>31</v>
      </c>
      <c r="HQ264">
        <v>1662.02</v>
      </c>
      <c r="HR264">
        <v>33.118400000000001</v>
      </c>
      <c r="HS264">
        <v>99.408699999999996</v>
      </c>
      <c r="HT264">
        <v>98.4024</v>
      </c>
    </row>
    <row r="265" spans="1:228" x14ac:dyDescent="0.2">
      <c r="A265">
        <v>250</v>
      </c>
      <c r="B265">
        <v>1670957986.0999999</v>
      </c>
      <c r="C265">
        <v>994.09999990463257</v>
      </c>
      <c r="D265" t="s">
        <v>859</v>
      </c>
      <c r="E265" t="s">
        <v>860</v>
      </c>
      <c r="F265">
        <v>4</v>
      </c>
      <c r="G265">
        <v>1670957983.7874999</v>
      </c>
      <c r="H265">
        <f t="shared" si="102"/>
        <v>1.9305046778180289E-3</v>
      </c>
      <c r="I265">
        <f t="shared" si="103"/>
        <v>1.9305046778180288</v>
      </c>
      <c r="J265">
        <f t="shared" si="104"/>
        <v>33.982358506327699</v>
      </c>
      <c r="K265">
        <f t="shared" si="105"/>
        <v>1628.7112500000001</v>
      </c>
      <c r="L265">
        <f t="shared" si="106"/>
        <v>1161.9780503912409</v>
      </c>
      <c r="M265">
        <f t="shared" si="107"/>
        <v>117.56601950896217</v>
      </c>
      <c r="N265">
        <f t="shared" si="108"/>
        <v>164.78891191403659</v>
      </c>
      <c r="O265">
        <f t="shared" si="109"/>
        <v>0.12780252322394275</v>
      </c>
      <c r="P265">
        <f t="shared" si="110"/>
        <v>3.6808493443533759</v>
      </c>
      <c r="Q265">
        <f t="shared" si="111"/>
        <v>0.12538754739397212</v>
      </c>
      <c r="R265">
        <f t="shared" si="112"/>
        <v>7.8580392205745295E-2</v>
      </c>
      <c r="S265">
        <f t="shared" si="113"/>
        <v>226.10350761065055</v>
      </c>
      <c r="T265">
        <f t="shared" si="114"/>
        <v>33.143141604789491</v>
      </c>
      <c r="U265">
        <f t="shared" si="115"/>
        <v>32.539250000000003</v>
      </c>
      <c r="V265">
        <f t="shared" si="116"/>
        <v>4.9227783933069427</v>
      </c>
      <c r="W265">
        <f t="shared" si="117"/>
        <v>69.918286572538364</v>
      </c>
      <c r="X265">
        <f t="shared" si="118"/>
        <v>3.4293148155389432</v>
      </c>
      <c r="Y265">
        <f t="shared" si="119"/>
        <v>4.9047466459023132</v>
      </c>
      <c r="Z265">
        <f t="shared" si="120"/>
        <v>1.4934635777679994</v>
      </c>
      <c r="AA265">
        <f t="shared" si="121"/>
        <v>-85.135256291775079</v>
      </c>
      <c r="AB265">
        <f t="shared" si="122"/>
        <v>-12.913609886669651</v>
      </c>
      <c r="AC265">
        <f t="shared" si="123"/>
        <v>-0.79960058556132008</v>
      </c>
      <c r="AD265">
        <f t="shared" si="124"/>
        <v>127.25504084664452</v>
      </c>
      <c r="AE265">
        <f t="shared" si="125"/>
        <v>57.970018682237765</v>
      </c>
      <c r="AF265">
        <f t="shared" si="126"/>
        <v>1.933012347432232</v>
      </c>
      <c r="AG265">
        <f t="shared" si="127"/>
        <v>33.982358506327699</v>
      </c>
      <c r="AH265">
        <v>1710.3694113513729</v>
      </c>
      <c r="AI265">
        <v>1689.0134545454539</v>
      </c>
      <c r="AJ265">
        <v>1.7456154412263769</v>
      </c>
      <c r="AK265">
        <v>63.248288586622081</v>
      </c>
      <c r="AL265">
        <f t="shared" si="128"/>
        <v>1.9305046778180288</v>
      </c>
      <c r="AM265">
        <v>33.117720160692663</v>
      </c>
      <c r="AN265">
        <v>33.892464242424232</v>
      </c>
      <c r="AO265">
        <v>-4.0865473505085702E-6</v>
      </c>
      <c r="AP265">
        <v>96.55356453263947</v>
      </c>
      <c r="AQ265">
        <v>0</v>
      </c>
      <c r="AR265">
        <v>0</v>
      </c>
      <c r="AS265">
        <f t="shared" si="129"/>
        <v>1</v>
      </c>
      <c r="AT265">
        <f t="shared" si="130"/>
        <v>0</v>
      </c>
      <c r="AU265">
        <f t="shared" si="131"/>
        <v>47425.620286903075</v>
      </c>
      <c r="AV265">
        <f t="shared" si="132"/>
        <v>1199.9312500000001</v>
      </c>
      <c r="AW265">
        <f t="shared" si="133"/>
        <v>1025.8668510936013</v>
      </c>
      <c r="AX265">
        <f t="shared" si="134"/>
        <v>0.85493802340225855</v>
      </c>
      <c r="AY265">
        <f t="shared" si="135"/>
        <v>0.18843038516635893</v>
      </c>
      <c r="AZ265">
        <v>2.7</v>
      </c>
      <c r="BA265">
        <v>0.5</v>
      </c>
      <c r="BB265" t="s">
        <v>355</v>
      </c>
      <c r="BC265">
        <v>2</v>
      </c>
      <c r="BD265" t="b">
        <v>1</v>
      </c>
      <c r="BE265">
        <v>1670957983.7874999</v>
      </c>
      <c r="BF265">
        <v>1628.7112500000001</v>
      </c>
      <c r="BG265">
        <v>1654.0987500000001</v>
      </c>
      <c r="BH265">
        <v>33.89405</v>
      </c>
      <c r="BI265">
        <v>33.118325000000013</v>
      </c>
      <c r="BJ265">
        <v>1634.6724999999999</v>
      </c>
      <c r="BK265">
        <v>33.741612500000002</v>
      </c>
      <c r="BL265">
        <v>650.00299999999993</v>
      </c>
      <c r="BM265">
        <v>101.077625</v>
      </c>
      <c r="BN265">
        <v>9.986236250000001E-2</v>
      </c>
      <c r="BO265">
        <v>32.474175000000002</v>
      </c>
      <c r="BP265">
        <v>32.539250000000003</v>
      </c>
      <c r="BQ265">
        <v>999.9</v>
      </c>
      <c r="BR265">
        <v>0</v>
      </c>
      <c r="BS265">
        <v>0</v>
      </c>
      <c r="BT265">
        <v>9008.7512499999993</v>
      </c>
      <c r="BU265">
        <v>0</v>
      </c>
      <c r="BV265">
        <v>270.46312499999999</v>
      </c>
      <c r="BW265">
        <v>-25.386362500000001</v>
      </c>
      <c r="BX265">
        <v>1685.8525</v>
      </c>
      <c r="BY265">
        <v>1710.7550000000001</v>
      </c>
      <c r="BZ265">
        <v>0.77571112499999995</v>
      </c>
      <c r="CA265">
        <v>1654.0987500000001</v>
      </c>
      <c r="CB265">
        <v>33.118325000000013</v>
      </c>
      <c r="CC265">
        <v>3.4259225</v>
      </c>
      <c r="CD265">
        <v>3.3475174999999999</v>
      </c>
      <c r="CE265">
        <v>26.257037499999999</v>
      </c>
      <c r="CF265">
        <v>25.8655875</v>
      </c>
      <c r="CG265">
        <v>1199.9312500000001</v>
      </c>
      <c r="CH265">
        <v>0.49998225000000002</v>
      </c>
      <c r="CI265">
        <v>0.50001775000000004</v>
      </c>
      <c r="CJ265">
        <v>0</v>
      </c>
      <c r="CK265">
        <v>769.35362499999997</v>
      </c>
      <c r="CL265">
        <v>4.9990899999999998</v>
      </c>
      <c r="CM265">
        <v>8192.5974999999999</v>
      </c>
      <c r="CN265">
        <v>9557.255000000001</v>
      </c>
      <c r="CO265">
        <v>41.75</v>
      </c>
      <c r="CP265">
        <v>43.5</v>
      </c>
      <c r="CQ265">
        <v>42.561999999999998</v>
      </c>
      <c r="CR265">
        <v>42.5</v>
      </c>
      <c r="CS265">
        <v>43.125</v>
      </c>
      <c r="CT265">
        <v>597.44500000000005</v>
      </c>
      <c r="CU265">
        <v>597.48624999999993</v>
      </c>
      <c r="CV265">
        <v>0</v>
      </c>
      <c r="CW265">
        <v>1670958018.4000001</v>
      </c>
      <c r="CX265">
        <v>0</v>
      </c>
      <c r="CY265">
        <v>1670954496.5999999</v>
      </c>
      <c r="CZ265" t="s">
        <v>356</v>
      </c>
      <c r="DA265">
        <v>1670954495.5999999</v>
      </c>
      <c r="DB265">
        <v>1670954496.5999999</v>
      </c>
      <c r="DC265">
        <v>16</v>
      </c>
      <c r="DD265">
        <v>-7.6999999999999999E-2</v>
      </c>
      <c r="DE265">
        <v>-1.0999999999999999E-2</v>
      </c>
      <c r="DF265">
        <v>-4.38</v>
      </c>
      <c r="DG265">
        <v>0.152</v>
      </c>
      <c r="DH265">
        <v>415</v>
      </c>
      <c r="DI265">
        <v>32</v>
      </c>
      <c r="DJ265">
        <v>0.4</v>
      </c>
      <c r="DK265">
        <v>0.41</v>
      </c>
      <c r="DL265">
        <v>-25.309519999999999</v>
      </c>
      <c r="DM265">
        <v>-0.1214228893057369</v>
      </c>
      <c r="DN265">
        <v>7.3323025714982518E-2</v>
      </c>
      <c r="DO265">
        <v>0</v>
      </c>
      <c r="DP265">
        <v>0.78170664999999995</v>
      </c>
      <c r="DQ265">
        <v>-3.3972315197000363E-2</v>
      </c>
      <c r="DR265">
        <v>3.519404697885713E-3</v>
      </c>
      <c r="DS265">
        <v>1</v>
      </c>
      <c r="DT265">
        <v>0</v>
      </c>
      <c r="DU265">
        <v>0</v>
      </c>
      <c r="DV265">
        <v>0</v>
      </c>
      <c r="DW265">
        <v>-1</v>
      </c>
      <c r="DX265">
        <v>1</v>
      </c>
      <c r="DY265">
        <v>2</v>
      </c>
      <c r="DZ265" t="s">
        <v>357</v>
      </c>
      <c r="EA265">
        <v>3.2979599999999998</v>
      </c>
      <c r="EB265">
        <v>2.6253199999999999</v>
      </c>
      <c r="EC265">
        <v>0.25308599999999998</v>
      </c>
      <c r="ED265">
        <v>0.25324999999999998</v>
      </c>
      <c r="EE265">
        <v>0.139434</v>
      </c>
      <c r="EF265">
        <v>0.13580999999999999</v>
      </c>
      <c r="EG265">
        <v>22646</v>
      </c>
      <c r="EH265">
        <v>23039.8</v>
      </c>
      <c r="EI265">
        <v>28212.5</v>
      </c>
      <c r="EJ265">
        <v>29698.2</v>
      </c>
      <c r="EK265">
        <v>33419.300000000003</v>
      </c>
      <c r="EL265">
        <v>35623.300000000003</v>
      </c>
      <c r="EM265">
        <v>39819.699999999997</v>
      </c>
      <c r="EN265">
        <v>42425.1</v>
      </c>
      <c r="EO265">
        <v>2.24437</v>
      </c>
      <c r="EP265">
        <v>2.2190699999999999</v>
      </c>
      <c r="EQ265">
        <v>0.13189000000000001</v>
      </c>
      <c r="ER265">
        <v>0</v>
      </c>
      <c r="ES265">
        <v>30.395099999999999</v>
      </c>
      <c r="ET265">
        <v>999.9</v>
      </c>
      <c r="EU265">
        <v>71.7</v>
      </c>
      <c r="EV265">
        <v>33.6</v>
      </c>
      <c r="EW265">
        <v>37.065899999999999</v>
      </c>
      <c r="EX265">
        <v>57.464500000000001</v>
      </c>
      <c r="EY265">
        <v>-2.96875</v>
      </c>
      <c r="EZ265">
        <v>2</v>
      </c>
      <c r="FA265">
        <v>0.34087899999999999</v>
      </c>
      <c r="FB265">
        <v>-0.214559</v>
      </c>
      <c r="FC265">
        <v>20.271999999999998</v>
      </c>
      <c r="FD265">
        <v>5.2202799999999998</v>
      </c>
      <c r="FE265">
        <v>12.004</v>
      </c>
      <c r="FF265">
        <v>4.9870000000000001</v>
      </c>
      <c r="FG265">
        <v>3.2844500000000001</v>
      </c>
      <c r="FH265">
        <v>9999</v>
      </c>
      <c r="FI265">
        <v>9999</v>
      </c>
      <c r="FJ265">
        <v>9999</v>
      </c>
      <c r="FK265">
        <v>999.9</v>
      </c>
      <c r="FL265">
        <v>1.8658399999999999</v>
      </c>
      <c r="FM265">
        <v>1.86219</v>
      </c>
      <c r="FN265">
        <v>1.86425</v>
      </c>
      <c r="FO265">
        <v>1.86025</v>
      </c>
      <c r="FP265">
        <v>1.8609599999999999</v>
      </c>
      <c r="FQ265">
        <v>1.8601799999999999</v>
      </c>
      <c r="FR265">
        <v>1.8618699999999999</v>
      </c>
      <c r="FS265">
        <v>1.8583799999999999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-5.97</v>
      </c>
      <c r="GH265">
        <v>0.1525</v>
      </c>
      <c r="GI265">
        <v>-3.43048097447471</v>
      </c>
      <c r="GJ265">
        <v>-2.7043828418459848E-3</v>
      </c>
      <c r="GK265">
        <v>1.1637646390227569E-6</v>
      </c>
      <c r="GL265">
        <v>-2.7935288173591201E-10</v>
      </c>
      <c r="GM265">
        <v>0.15243500000000409</v>
      </c>
      <c r="GN265">
        <v>0</v>
      </c>
      <c r="GO265">
        <v>0</v>
      </c>
      <c r="GP265">
        <v>0</v>
      </c>
      <c r="GQ265">
        <v>5</v>
      </c>
      <c r="GR265">
        <v>2087</v>
      </c>
      <c r="GS265">
        <v>4</v>
      </c>
      <c r="GT265">
        <v>31</v>
      </c>
      <c r="GU265">
        <v>58.2</v>
      </c>
      <c r="GV265">
        <v>58.2</v>
      </c>
      <c r="GW265">
        <v>4.1369600000000002</v>
      </c>
      <c r="GX265">
        <v>2.4939</v>
      </c>
      <c r="GY265">
        <v>2.04834</v>
      </c>
      <c r="GZ265">
        <v>2.6171899999999999</v>
      </c>
      <c r="HA265">
        <v>2.1972700000000001</v>
      </c>
      <c r="HB265">
        <v>2.3046899999999999</v>
      </c>
      <c r="HC265">
        <v>38.5259</v>
      </c>
      <c r="HD265">
        <v>14.280900000000001</v>
      </c>
      <c r="HE265">
        <v>18</v>
      </c>
      <c r="HF265">
        <v>704.92</v>
      </c>
      <c r="HG265">
        <v>762.38699999999994</v>
      </c>
      <c r="HH265">
        <v>31.000699999999998</v>
      </c>
      <c r="HI265">
        <v>31.7563</v>
      </c>
      <c r="HJ265">
        <v>30.000399999999999</v>
      </c>
      <c r="HK265">
        <v>31.6191</v>
      </c>
      <c r="HL265">
        <v>31.605499999999999</v>
      </c>
      <c r="HM265">
        <v>82.713300000000004</v>
      </c>
      <c r="HN265">
        <v>12.6486</v>
      </c>
      <c r="HO265">
        <v>100</v>
      </c>
      <c r="HP265">
        <v>31</v>
      </c>
      <c r="HQ265">
        <v>1668.7</v>
      </c>
      <c r="HR265">
        <v>33.1248</v>
      </c>
      <c r="HS265">
        <v>99.407899999999998</v>
      </c>
      <c r="HT265">
        <v>98.403099999999995</v>
      </c>
    </row>
    <row r="266" spans="1:228" x14ac:dyDescent="0.2">
      <c r="A266">
        <v>251</v>
      </c>
      <c r="B266">
        <v>1670957990.0999999</v>
      </c>
      <c r="C266">
        <v>998.09999990463257</v>
      </c>
      <c r="D266" t="s">
        <v>861</v>
      </c>
      <c r="E266" t="s">
        <v>862</v>
      </c>
      <c r="F266">
        <v>4</v>
      </c>
      <c r="G266">
        <v>1670957988.0999999</v>
      </c>
      <c r="H266">
        <f t="shared" si="102"/>
        <v>1.9182238156360951E-3</v>
      </c>
      <c r="I266">
        <f t="shared" si="103"/>
        <v>1.9182238156360951</v>
      </c>
      <c r="J266">
        <f t="shared" si="104"/>
        <v>33.586947809314523</v>
      </c>
      <c r="K266">
        <f t="shared" si="105"/>
        <v>1636.0542857142859</v>
      </c>
      <c r="L266">
        <f t="shared" si="106"/>
        <v>1171.929693169267</v>
      </c>
      <c r="M266">
        <f t="shared" si="107"/>
        <v>118.57212782195006</v>
      </c>
      <c r="N266">
        <f t="shared" si="108"/>
        <v>165.53078142832294</v>
      </c>
      <c r="O266">
        <f t="shared" si="109"/>
        <v>0.12711994631138007</v>
      </c>
      <c r="P266">
        <f t="shared" si="110"/>
        <v>3.6850918295662796</v>
      </c>
      <c r="Q266">
        <f t="shared" si="111"/>
        <v>0.12473313308982763</v>
      </c>
      <c r="R266">
        <f t="shared" si="112"/>
        <v>7.8168921154301796E-2</v>
      </c>
      <c r="S266">
        <f t="shared" si="113"/>
        <v>226.12074609195926</v>
      </c>
      <c r="T266">
        <f t="shared" si="114"/>
        <v>33.140677728839613</v>
      </c>
      <c r="U266">
        <f t="shared" si="115"/>
        <v>32.532157142857137</v>
      </c>
      <c r="V266">
        <f t="shared" si="116"/>
        <v>4.9208102235719737</v>
      </c>
      <c r="W266">
        <f t="shared" si="117"/>
        <v>69.930293711696919</v>
      </c>
      <c r="X266">
        <f t="shared" si="118"/>
        <v>3.4290546676359019</v>
      </c>
      <c r="Y266">
        <f t="shared" si="119"/>
        <v>4.9035324830365177</v>
      </c>
      <c r="Z266">
        <f t="shared" si="120"/>
        <v>1.4917555559360718</v>
      </c>
      <c r="AA266">
        <f t="shared" si="121"/>
        <v>-84.593670269551794</v>
      </c>
      <c r="AB266">
        <f t="shared" si="122"/>
        <v>-12.391373547773586</v>
      </c>
      <c r="AC266">
        <f t="shared" si="123"/>
        <v>-0.76633759851318051</v>
      </c>
      <c r="AD266">
        <f t="shared" si="124"/>
        <v>128.36936467612071</v>
      </c>
      <c r="AE266">
        <f t="shared" si="125"/>
        <v>57.836515627691668</v>
      </c>
      <c r="AF266">
        <f t="shared" si="126"/>
        <v>1.9154519576559854</v>
      </c>
      <c r="AG266">
        <f t="shared" si="127"/>
        <v>33.586947809314523</v>
      </c>
      <c r="AH266">
        <v>1717.3681064221901</v>
      </c>
      <c r="AI266">
        <v>1696.0969696969689</v>
      </c>
      <c r="AJ266">
        <v>1.7673125042720379</v>
      </c>
      <c r="AK266">
        <v>63.248288586622081</v>
      </c>
      <c r="AL266">
        <f t="shared" si="128"/>
        <v>1.9182238156360951</v>
      </c>
      <c r="AM266">
        <v>33.121865686791608</v>
      </c>
      <c r="AN266">
        <v>33.891778181818182</v>
      </c>
      <c r="AO266">
        <v>-1.453012091015166E-5</v>
      </c>
      <c r="AP266">
        <v>96.55356453263947</v>
      </c>
      <c r="AQ266">
        <v>0</v>
      </c>
      <c r="AR266">
        <v>0</v>
      </c>
      <c r="AS266">
        <f t="shared" si="129"/>
        <v>1</v>
      </c>
      <c r="AT266">
        <f t="shared" si="130"/>
        <v>0</v>
      </c>
      <c r="AU266">
        <f t="shared" si="131"/>
        <v>47502.275966027897</v>
      </c>
      <c r="AV266">
        <f t="shared" si="132"/>
        <v>1200.028571428571</v>
      </c>
      <c r="AW266">
        <f t="shared" si="133"/>
        <v>1025.9494850217402</v>
      </c>
      <c r="AX266">
        <f t="shared" si="134"/>
        <v>0.85493754852886639</v>
      </c>
      <c r="AY266">
        <f t="shared" si="135"/>
        <v>0.18842946866071228</v>
      </c>
      <c r="AZ266">
        <v>2.7</v>
      </c>
      <c r="BA266">
        <v>0.5</v>
      </c>
      <c r="BB266" t="s">
        <v>355</v>
      </c>
      <c r="BC266">
        <v>2</v>
      </c>
      <c r="BD266" t="b">
        <v>1</v>
      </c>
      <c r="BE266">
        <v>1670957988.0999999</v>
      </c>
      <c r="BF266">
        <v>1636.0542857142859</v>
      </c>
      <c r="BG266">
        <v>1661.3814285714291</v>
      </c>
      <c r="BH266">
        <v>33.8917</v>
      </c>
      <c r="BI266">
        <v>33.122985714285718</v>
      </c>
      <c r="BJ266">
        <v>1642.025714285714</v>
      </c>
      <c r="BK266">
        <v>33.739228571428569</v>
      </c>
      <c r="BL266">
        <v>649.97385714285701</v>
      </c>
      <c r="BM266">
        <v>101.07685714285719</v>
      </c>
      <c r="BN266">
        <v>9.9969857142857138E-2</v>
      </c>
      <c r="BO266">
        <v>32.469785714285713</v>
      </c>
      <c r="BP266">
        <v>32.532157142857137</v>
      </c>
      <c r="BQ266">
        <v>999.89999999999986</v>
      </c>
      <c r="BR266">
        <v>0</v>
      </c>
      <c r="BS266">
        <v>0</v>
      </c>
      <c r="BT266">
        <v>9023.4814285714292</v>
      </c>
      <c r="BU266">
        <v>0</v>
      </c>
      <c r="BV266">
        <v>270.39299999999997</v>
      </c>
      <c r="BW266">
        <v>-25.327742857142859</v>
      </c>
      <c r="BX266">
        <v>1693.4485714285711</v>
      </c>
      <c r="BY266">
        <v>1718.298571428571</v>
      </c>
      <c r="BZ266">
        <v>0.76870342857142859</v>
      </c>
      <c r="CA266">
        <v>1661.3814285714291</v>
      </c>
      <c r="CB266">
        <v>33.122985714285718</v>
      </c>
      <c r="CC266">
        <v>3.425665714285715</v>
      </c>
      <c r="CD266">
        <v>3.3479642857142862</v>
      </c>
      <c r="CE266">
        <v>26.255742857142859</v>
      </c>
      <c r="CF266">
        <v>25.86788571428572</v>
      </c>
      <c r="CG266">
        <v>1200.028571428571</v>
      </c>
      <c r="CH266">
        <v>0.49999914285714292</v>
      </c>
      <c r="CI266">
        <v>0.50000085714285714</v>
      </c>
      <c r="CJ266">
        <v>0</v>
      </c>
      <c r="CK266">
        <v>768.99314285714286</v>
      </c>
      <c r="CL266">
        <v>4.9990899999999998</v>
      </c>
      <c r="CM266">
        <v>8190.7628571428577</v>
      </c>
      <c r="CN266">
        <v>9558.0842857142852</v>
      </c>
      <c r="CO266">
        <v>41.75</v>
      </c>
      <c r="CP266">
        <v>43.5</v>
      </c>
      <c r="CQ266">
        <v>42.561999999999998</v>
      </c>
      <c r="CR266">
        <v>42.5</v>
      </c>
      <c r="CS266">
        <v>43.125</v>
      </c>
      <c r="CT266">
        <v>597.51285714285711</v>
      </c>
      <c r="CU266">
        <v>597.51571428571435</v>
      </c>
      <c r="CV266">
        <v>0</v>
      </c>
      <c r="CW266">
        <v>1670958022.5999999</v>
      </c>
      <c r="CX266">
        <v>0</v>
      </c>
      <c r="CY266">
        <v>1670954496.5999999</v>
      </c>
      <c r="CZ266" t="s">
        <v>356</v>
      </c>
      <c r="DA266">
        <v>1670954495.5999999</v>
      </c>
      <c r="DB266">
        <v>1670954496.5999999</v>
      </c>
      <c r="DC266">
        <v>16</v>
      </c>
      <c r="DD266">
        <v>-7.6999999999999999E-2</v>
      </c>
      <c r="DE266">
        <v>-1.0999999999999999E-2</v>
      </c>
      <c r="DF266">
        <v>-4.38</v>
      </c>
      <c r="DG266">
        <v>0.152</v>
      </c>
      <c r="DH266">
        <v>415</v>
      </c>
      <c r="DI266">
        <v>32</v>
      </c>
      <c r="DJ266">
        <v>0.4</v>
      </c>
      <c r="DK266">
        <v>0.41</v>
      </c>
      <c r="DL266">
        <v>-25.325867500000001</v>
      </c>
      <c r="DM266">
        <v>-6.8975234521526166E-2</v>
      </c>
      <c r="DN266">
        <v>7.3212606112267292E-2</v>
      </c>
      <c r="DO266">
        <v>1</v>
      </c>
      <c r="DP266">
        <v>0.77845340000000007</v>
      </c>
      <c r="DQ266">
        <v>-5.2273575984992778E-2</v>
      </c>
      <c r="DR266">
        <v>5.3723387076765787E-3</v>
      </c>
      <c r="DS266">
        <v>1</v>
      </c>
      <c r="DT266">
        <v>0</v>
      </c>
      <c r="DU266">
        <v>0</v>
      </c>
      <c r="DV266">
        <v>0</v>
      </c>
      <c r="DW266">
        <v>-1</v>
      </c>
      <c r="DX266">
        <v>2</v>
      </c>
      <c r="DY266">
        <v>2</v>
      </c>
      <c r="DZ266" t="s">
        <v>738</v>
      </c>
      <c r="EA266">
        <v>3.2980399999999999</v>
      </c>
      <c r="EB266">
        <v>2.6254300000000002</v>
      </c>
      <c r="EC266">
        <v>0.25369999999999998</v>
      </c>
      <c r="ED266">
        <v>0.25385200000000002</v>
      </c>
      <c r="EE266">
        <v>0.139429</v>
      </c>
      <c r="EF266">
        <v>0.13581399999999999</v>
      </c>
      <c r="EG266">
        <v>22626.400000000001</v>
      </c>
      <c r="EH266">
        <v>23020.799999999999</v>
      </c>
      <c r="EI266">
        <v>28211.3</v>
      </c>
      <c r="EJ266">
        <v>29697.9</v>
      </c>
      <c r="EK266">
        <v>33417.9</v>
      </c>
      <c r="EL266">
        <v>35622.6</v>
      </c>
      <c r="EM266">
        <v>39817.800000000003</v>
      </c>
      <c r="EN266">
        <v>42424.5</v>
      </c>
      <c r="EO266">
        <v>2.2444999999999999</v>
      </c>
      <c r="EP266">
        <v>2.2189199999999998</v>
      </c>
      <c r="EQ266">
        <v>0.13170399999999999</v>
      </c>
      <c r="ER266">
        <v>0</v>
      </c>
      <c r="ES266">
        <v>30.389700000000001</v>
      </c>
      <c r="ET266">
        <v>999.9</v>
      </c>
      <c r="EU266">
        <v>71.7</v>
      </c>
      <c r="EV266">
        <v>33.6</v>
      </c>
      <c r="EW266">
        <v>37.062199999999997</v>
      </c>
      <c r="EX266">
        <v>57.4345</v>
      </c>
      <c r="EY266">
        <v>-2.9727600000000001</v>
      </c>
      <c r="EZ266">
        <v>2</v>
      </c>
      <c r="FA266">
        <v>0.34118900000000002</v>
      </c>
      <c r="FB266">
        <v>-0.213426</v>
      </c>
      <c r="FC266">
        <v>20.271799999999999</v>
      </c>
      <c r="FD266">
        <v>5.2193899999999998</v>
      </c>
      <c r="FE266">
        <v>12.004</v>
      </c>
      <c r="FF266">
        <v>4.9870000000000001</v>
      </c>
      <c r="FG266">
        <v>3.2844799999999998</v>
      </c>
      <c r="FH266">
        <v>9999</v>
      </c>
      <c r="FI266">
        <v>9999</v>
      </c>
      <c r="FJ266">
        <v>9999</v>
      </c>
      <c r="FK266">
        <v>999.9</v>
      </c>
      <c r="FL266">
        <v>1.86582</v>
      </c>
      <c r="FM266">
        <v>1.86219</v>
      </c>
      <c r="FN266">
        <v>1.8642099999999999</v>
      </c>
      <c r="FO266">
        <v>1.86026</v>
      </c>
      <c r="FP266">
        <v>1.8609599999999999</v>
      </c>
      <c r="FQ266">
        <v>1.8601399999999999</v>
      </c>
      <c r="FR266">
        <v>1.8618699999999999</v>
      </c>
      <c r="FS266">
        <v>1.85839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-5.97</v>
      </c>
      <c r="GH266">
        <v>0.1525</v>
      </c>
      <c r="GI266">
        <v>-3.43048097447471</v>
      </c>
      <c r="GJ266">
        <v>-2.7043828418459848E-3</v>
      </c>
      <c r="GK266">
        <v>1.1637646390227569E-6</v>
      </c>
      <c r="GL266">
        <v>-2.7935288173591201E-10</v>
      </c>
      <c r="GM266">
        <v>0.15243500000000409</v>
      </c>
      <c r="GN266">
        <v>0</v>
      </c>
      <c r="GO266">
        <v>0</v>
      </c>
      <c r="GP266">
        <v>0</v>
      </c>
      <c r="GQ266">
        <v>5</v>
      </c>
      <c r="GR266">
        <v>2087</v>
      </c>
      <c r="GS266">
        <v>4</v>
      </c>
      <c r="GT266">
        <v>31</v>
      </c>
      <c r="GU266">
        <v>58.2</v>
      </c>
      <c r="GV266">
        <v>58.2</v>
      </c>
      <c r="GW266">
        <v>4.1491699999999998</v>
      </c>
      <c r="GX266">
        <v>2.4939</v>
      </c>
      <c r="GY266">
        <v>2.04834</v>
      </c>
      <c r="GZ266">
        <v>2.6171899999999999</v>
      </c>
      <c r="HA266">
        <v>2.1972700000000001</v>
      </c>
      <c r="HB266">
        <v>2.31934</v>
      </c>
      <c r="HC266">
        <v>38.501399999999997</v>
      </c>
      <c r="HD266">
        <v>14.280900000000001</v>
      </c>
      <c r="HE266">
        <v>18</v>
      </c>
      <c r="HF266">
        <v>705.05499999999995</v>
      </c>
      <c r="HG266">
        <v>762.26800000000003</v>
      </c>
      <c r="HH266">
        <v>31.000499999999999</v>
      </c>
      <c r="HI266">
        <v>31.7577</v>
      </c>
      <c r="HJ266">
        <v>30.000299999999999</v>
      </c>
      <c r="HK266">
        <v>31.621700000000001</v>
      </c>
      <c r="HL266">
        <v>31.607399999999998</v>
      </c>
      <c r="HM266">
        <v>82.967100000000002</v>
      </c>
      <c r="HN266">
        <v>12.6486</v>
      </c>
      <c r="HO266">
        <v>100</v>
      </c>
      <c r="HP266">
        <v>31</v>
      </c>
      <c r="HQ266">
        <v>1675.38</v>
      </c>
      <c r="HR266">
        <v>33.1248</v>
      </c>
      <c r="HS266">
        <v>99.403400000000005</v>
      </c>
      <c r="HT266">
        <v>98.401799999999994</v>
      </c>
    </row>
    <row r="267" spans="1:228" x14ac:dyDescent="0.2">
      <c r="A267">
        <v>252</v>
      </c>
      <c r="B267">
        <v>1670957994.0999999</v>
      </c>
      <c r="C267">
        <v>1002.099999904633</v>
      </c>
      <c r="D267" t="s">
        <v>863</v>
      </c>
      <c r="E267" t="s">
        <v>864</v>
      </c>
      <c r="F267">
        <v>4</v>
      </c>
      <c r="G267">
        <v>1670957991.7874999</v>
      </c>
      <c r="H267">
        <f t="shared" si="102"/>
        <v>1.9115772342012409E-3</v>
      </c>
      <c r="I267">
        <f t="shared" si="103"/>
        <v>1.9115772342012409</v>
      </c>
      <c r="J267">
        <f t="shared" si="104"/>
        <v>34.291732543093822</v>
      </c>
      <c r="K267">
        <f t="shared" si="105"/>
        <v>1642.2574999999999</v>
      </c>
      <c r="L267">
        <f t="shared" si="106"/>
        <v>1168.6582215876231</v>
      </c>
      <c r="M267">
        <f t="shared" si="107"/>
        <v>118.24129849780277</v>
      </c>
      <c r="N267">
        <f t="shared" si="108"/>
        <v>166.15863875407305</v>
      </c>
      <c r="O267">
        <f t="shared" si="109"/>
        <v>0.12698017100705425</v>
      </c>
      <c r="P267">
        <f t="shared" si="110"/>
        <v>3.6707788509721717</v>
      </c>
      <c r="Q267">
        <f t="shared" si="111"/>
        <v>0.1245894528781996</v>
      </c>
      <c r="R267">
        <f t="shared" si="112"/>
        <v>7.8079455520661284E-2</v>
      </c>
      <c r="S267">
        <f t="shared" si="113"/>
        <v>226.10513886081586</v>
      </c>
      <c r="T267">
        <f t="shared" si="114"/>
        <v>33.146811968836687</v>
      </c>
      <c r="U267">
        <f t="shared" si="115"/>
        <v>32.520037500000001</v>
      </c>
      <c r="V267">
        <f t="shared" si="116"/>
        <v>4.917448775152983</v>
      </c>
      <c r="W267">
        <f t="shared" si="117"/>
        <v>69.92235484074439</v>
      </c>
      <c r="X267">
        <f t="shared" si="118"/>
        <v>3.4291202398190741</v>
      </c>
      <c r="Y267">
        <f t="shared" si="119"/>
        <v>4.9041830007431253</v>
      </c>
      <c r="Z267">
        <f t="shared" si="120"/>
        <v>1.4883285353339089</v>
      </c>
      <c r="AA267">
        <f t="shared" si="121"/>
        <v>-84.300556028274727</v>
      </c>
      <c r="AB267">
        <f t="shared" si="122"/>
        <v>-9.479363508911705</v>
      </c>
      <c r="AC267">
        <f t="shared" si="123"/>
        <v>-0.58850360157705495</v>
      </c>
      <c r="AD267">
        <f t="shared" si="124"/>
        <v>131.73671572205234</v>
      </c>
      <c r="AE267">
        <f t="shared" si="125"/>
        <v>57.721398821624412</v>
      </c>
      <c r="AF267">
        <f t="shared" si="126"/>
        <v>1.9112899413620628</v>
      </c>
      <c r="AG267">
        <f t="shared" si="127"/>
        <v>34.291732543093822</v>
      </c>
      <c r="AH267">
        <v>1724.320801616853</v>
      </c>
      <c r="AI267">
        <v>1702.9683636363641</v>
      </c>
      <c r="AJ267">
        <v>1.7106799137216651</v>
      </c>
      <c r="AK267">
        <v>63.248288586622081</v>
      </c>
      <c r="AL267">
        <f t="shared" si="128"/>
        <v>1.9115772342012409</v>
      </c>
      <c r="AM267">
        <v>33.124642211085117</v>
      </c>
      <c r="AN267">
        <v>33.891641818181832</v>
      </c>
      <c r="AO267">
        <v>1.331967999489637E-5</v>
      </c>
      <c r="AP267">
        <v>96.55356453263947</v>
      </c>
      <c r="AQ267">
        <v>0</v>
      </c>
      <c r="AR267">
        <v>0</v>
      </c>
      <c r="AS267">
        <f t="shared" si="129"/>
        <v>1</v>
      </c>
      <c r="AT267">
        <f t="shared" si="130"/>
        <v>0</v>
      </c>
      <c r="AU267">
        <f t="shared" si="131"/>
        <v>47245.632495869126</v>
      </c>
      <c r="AV267">
        <f t="shared" si="132"/>
        <v>1199.93875</v>
      </c>
      <c r="AW267">
        <f t="shared" si="133"/>
        <v>1025.8733760936871</v>
      </c>
      <c r="AX267">
        <f t="shared" si="134"/>
        <v>0.85493811754448878</v>
      </c>
      <c r="AY267">
        <f t="shared" si="135"/>
        <v>0.1884305668608634</v>
      </c>
      <c r="AZ267">
        <v>2.7</v>
      </c>
      <c r="BA267">
        <v>0.5</v>
      </c>
      <c r="BB267" t="s">
        <v>355</v>
      </c>
      <c r="BC267">
        <v>2</v>
      </c>
      <c r="BD267" t="b">
        <v>1</v>
      </c>
      <c r="BE267">
        <v>1670957991.7874999</v>
      </c>
      <c r="BF267">
        <v>1642.2574999999999</v>
      </c>
      <c r="BG267">
        <v>1667.5362500000001</v>
      </c>
      <c r="BH267">
        <v>33.892300000000013</v>
      </c>
      <c r="BI267">
        <v>33.125337500000001</v>
      </c>
      <c r="BJ267">
        <v>1648.2325000000001</v>
      </c>
      <c r="BK267">
        <v>33.739862500000001</v>
      </c>
      <c r="BL267">
        <v>650.04250000000002</v>
      </c>
      <c r="BM267">
        <v>101.07675</v>
      </c>
      <c r="BN267">
        <v>0.10022057500000001</v>
      </c>
      <c r="BO267">
        <v>32.472137500000002</v>
      </c>
      <c r="BP267">
        <v>32.520037500000001</v>
      </c>
      <c r="BQ267">
        <v>999.9</v>
      </c>
      <c r="BR267">
        <v>0</v>
      </c>
      <c r="BS267">
        <v>0</v>
      </c>
      <c r="BT267">
        <v>8974.0625</v>
      </c>
      <c r="BU267">
        <v>0</v>
      </c>
      <c r="BV267">
        <v>270.09199999999998</v>
      </c>
      <c r="BW267">
        <v>-25.278874999999999</v>
      </c>
      <c r="BX267">
        <v>1699.8712499999999</v>
      </c>
      <c r="BY267">
        <v>1724.66625</v>
      </c>
      <c r="BZ267">
        <v>0.76696674999999992</v>
      </c>
      <c r="CA267">
        <v>1667.5362500000001</v>
      </c>
      <c r="CB267">
        <v>33.125337500000001</v>
      </c>
      <c r="CC267">
        <v>3.4257225</v>
      </c>
      <c r="CD267">
        <v>3.3481987499999999</v>
      </c>
      <c r="CE267">
        <v>26.256049999999998</v>
      </c>
      <c r="CF267">
        <v>25.869050000000001</v>
      </c>
      <c r="CG267">
        <v>1199.93875</v>
      </c>
      <c r="CH267">
        <v>0.49998037499999998</v>
      </c>
      <c r="CI267">
        <v>0.50001962499999997</v>
      </c>
      <c r="CJ267">
        <v>0</v>
      </c>
      <c r="CK267">
        <v>768.89550000000008</v>
      </c>
      <c r="CL267">
        <v>4.9990899999999998</v>
      </c>
      <c r="CM267">
        <v>8187.4400000000014</v>
      </c>
      <c r="CN267">
        <v>9557.2937500000007</v>
      </c>
      <c r="CO267">
        <v>41.75</v>
      </c>
      <c r="CP267">
        <v>43.5</v>
      </c>
      <c r="CQ267">
        <v>42.561999999999998</v>
      </c>
      <c r="CR267">
        <v>42.5</v>
      </c>
      <c r="CS267">
        <v>43.125</v>
      </c>
      <c r="CT267">
        <v>597.44500000000005</v>
      </c>
      <c r="CU267">
        <v>597.49374999999998</v>
      </c>
      <c r="CV267">
        <v>0</v>
      </c>
      <c r="CW267">
        <v>1670958026.2</v>
      </c>
      <c r="CX267">
        <v>0</v>
      </c>
      <c r="CY267">
        <v>1670954496.5999999</v>
      </c>
      <c r="CZ267" t="s">
        <v>356</v>
      </c>
      <c r="DA267">
        <v>1670954495.5999999</v>
      </c>
      <c r="DB267">
        <v>1670954496.5999999</v>
      </c>
      <c r="DC267">
        <v>16</v>
      </c>
      <c r="DD267">
        <v>-7.6999999999999999E-2</v>
      </c>
      <c r="DE267">
        <v>-1.0999999999999999E-2</v>
      </c>
      <c r="DF267">
        <v>-4.38</v>
      </c>
      <c r="DG267">
        <v>0.152</v>
      </c>
      <c r="DH267">
        <v>415</v>
      </c>
      <c r="DI267">
        <v>32</v>
      </c>
      <c r="DJ267">
        <v>0.4</v>
      </c>
      <c r="DK267">
        <v>0.41</v>
      </c>
      <c r="DL267">
        <v>-25.305924999999998</v>
      </c>
      <c r="DM267">
        <v>-0.25485478424010888</v>
      </c>
      <c r="DN267">
        <v>6.2363738462346947E-2</v>
      </c>
      <c r="DO267">
        <v>0</v>
      </c>
      <c r="DP267">
        <v>0.77526737499999998</v>
      </c>
      <c r="DQ267">
        <v>-6.4103515947466466E-2</v>
      </c>
      <c r="DR267">
        <v>6.2628434384371292E-3</v>
      </c>
      <c r="DS267">
        <v>1</v>
      </c>
      <c r="DT267">
        <v>0</v>
      </c>
      <c r="DU267">
        <v>0</v>
      </c>
      <c r="DV267">
        <v>0</v>
      </c>
      <c r="DW267">
        <v>-1</v>
      </c>
      <c r="DX267">
        <v>1</v>
      </c>
      <c r="DY267">
        <v>2</v>
      </c>
      <c r="DZ267" t="s">
        <v>357</v>
      </c>
      <c r="EA267">
        <v>3.2980900000000002</v>
      </c>
      <c r="EB267">
        <v>2.6250900000000001</v>
      </c>
      <c r="EC267">
        <v>0.254297</v>
      </c>
      <c r="ED267">
        <v>0.25443399999999999</v>
      </c>
      <c r="EE267">
        <v>0.139428</v>
      </c>
      <c r="EF267">
        <v>0.135823</v>
      </c>
      <c r="EG267">
        <v>22608.5</v>
      </c>
      <c r="EH267">
        <v>23002.9</v>
      </c>
      <c r="EI267">
        <v>28211.7</v>
      </c>
      <c r="EJ267">
        <v>29698</v>
      </c>
      <c r="EK267">
        <v>33418.6</v>
      </c>
      <c r="EL267">
        <v>35622.5</v>
      </c>
      <c r="EM267">
        <v>39818.5</v>
      </c>
      <c r="EN267">
        <v>42424.7</v>
      </c>
      <c r="EO267">
        <v>2.2444500000000001</v>
      </c>
      <c r="EP267">
        <v>2.21895</v>
      </c>
      <c r="EQ267">
        <v>0.130914</v>
      </c>
      <c r="ER267">
        <v>0</v>
      </c>
      <c r="ES267">
        <v>30.383800000000001</v>
      </c>
      <c r="ET267">
        <v>999.9</v>
      </c>
      <c r="EU267">
        <v>71.7</v>
      </c>
      <c r="EV267">
        <v>33.6</v>
      </c>
      <c r="EW267">
        <v>37.063600000000001</v>
      </c>
      <c r="EX267">
        <v>57.794499999999999</v>
      </c>
      <c r="EY267">
        <v>-3.00881</v>
      </c>
      <c r="EZ267">
        <v>2</v>
      </c>
      <c r="FA267">
        <v>0.34117399999999998</v>
      </c>
      <c r="FB267">
        <v>-0.2114</v>
      </c>
      <c r="FC267">
        <v>20.271699999999999</v>
      </c>
      <c r="FD267">
        <v>5.2192400000000001</v>
      </c>
      <c r="FE267">
        <v>12.004</v>
      </c>
      <c r="FF267">
        <v>4.9865500000000003</v>
      </c>
      <c r="FG267">
        <v>3.2844500000000001</v>
      </c>
      <c r="FH267">
        <v>9999</v>
      </c>
      <c r="FI267">
        <v>9999</v>
      </c>
      <c r="FJ267">
        <v>9999</v>
      </c>
      <c r="FK267">
        <v>999.9</v>
      </c>
      <c r="FL267">
        <v>1.8658300000000001</v>
      </c>
      <c r="FM267">
        <v>1.86219</v>
      </c>
      <c r="FN267">
        <v>1.8642099999999999</v>
      </c>
      <c r="FO267">
        <v>1.8602300000000001</v>
      </c>
      <c r="FP267">
        <v>1.86097</v>
      </c>
      <c r="FQ267">
        <v>1.86015</v>
      </c>
      <c r="FR267">
        <v>1.8618399999999999</v>
      </c>
      <c r="FS267">
        <v>1.85839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-5.98</v>
      </c>
      <c r="GH267">
        <v>0.15240000000000001</v>
      </c>
      <c r="GI267">
        <v>-3.43048097447471</v>
      </c>
      <c r="GJ267">
        <v>-2.7043828418459848E-3</v>
      </c>
      <c r="GK267">
        <v>1.1637646390227569E-6</v>
      </c>
      <c r="GL267">
        <v>-2.7935288173591201E-10</v>
      </c>
      <c r="GM267">
        <v>0.15243500000000409</v>
      </c>
      <c r="GN267">
        <v>0</v>
      </c>
      <c r="GO267">
        <v>0</v>
      </c>
      <c r="GP267">
        <v>0</v>
      </c>
      <c r="GQ267">
        <v>5</v>
      </c>
      <c r="GR267">
        <v>2087</v>
      </c>
      <c r="GS267">
        <v>4</v>
      </c>
      <c r="GT267">
        <v>31</v>
      </c>
      <c r="GU267">
        <v>58.3</v>
      </c>
      <c r="GV267">
        <v>58.3</v>
      </c>
      <c r="GW267">
        <v>4.1626000000000003</v>
      </c>
      <c r="GX267">
        <v>2.4902299999999999</v>
      </c>
      <c r="GY267">
        <v>2.04834</v>
      </c>
      <c r="GZ267">
        <v>2.6171899999999999</v>
      </c>
      <c r="HA267">
        <v>2.1972700000000001</v>
      </c>
      <c r="HB267">
        <v>2.3168899999999999</v>
      </c>
      <c r="HC267">
        <v>38.5259</v>
      </c>
      <c r="HD267">
        <v>14.2896</v>
      </c>
      <c r="HE267">
        <v>18</v>
      </c>
      <c r="HF267">
        <v>705.03099999999995</v>
      </c>
      <c r="HG267">
        <v>762.32</v>
      </c>
      <c r="HH267">
        <v>31.000499999999999</v>
      </c>
      <c r="HI267">
        <v>31.760200000000001</v>
      </c>
      <c r="HJ267">
        <v>30.0002</v>
      </c>
      <c r="HK267">
        <v>31.6233</v>
      </c>
      <c r="HL267">
        <v>31.6096</v>
      </c>
      <c r="HM267">
        <v>83.226100000000002</v>
      </c>
      <c r="HN267">
        <v>12.6486</v>
      </c>
      <c r="HO267">
        <v>100</v>
      </c>
      <c r="HP267">
        <v>31</v>
      </c>
      <c r="HQ267">
        <v>1682.06</v>
      </c>
      <c r="HR267">
        <v>33.129800000000003</v>
      </c>
      <c r="HS267">
        <v>99.405000000000001</v>
      </c>
      <c r="HT267">
        <v>98.402100000000004</v>
      </c>
    </row>
    <row r="268" spans="1:228" x14ac:dyDescent="0.2">
      <c r="A268">
        <v>253</v>
      </c>
      <c r="B268">
        <v>1670957998.0999999</v>
      </c>
      <c r="C268">
        <v>1006.099999904633</v>
      </c>
      <c r="D268" t="s">
        <v>865</v>
      </c>
      <c r="E268" t="s">
        <v>866</v>
      </c>
      <c r="F268">
        <v>4</v>
      </c>
      <c r="G268">
        <v>1670957996.0999999</v>
      </c>
      <c r="H268">
        <f t="shared" si="102"/>
        <v>1.9142419135228473E-3</v>
      </c>
      <c r="I268">
        <f t="shared" si="103"/>
        <v>1.9142419135228472</v>
      </c>
      <c r="J268">
        <f t="shared" si="104"/>
        <v>33.861887764362599</v>
      </c>
      <c r="K268">
        <f t="shared" si="105"/>
        <v>1649.3714285714291</v>
      </c>
      <c r="L268">
        <f t="shared" si="106"/>
        <v>1182.0975429942071</v>
      </c>
      <c r="M268">
        <f t="shared" si="107"/>
        <v>119.599770945478</v>
      </c>
      <c r="N268">
        <f t="shared" si="108"/>
        <v>166.87662217916093</v>
      </c>
      <c r="O268">
        <f t="shared" si="109"/>
        <v>0.12728165416531129</v>
      </c>
      <c r="P268">
        <f t="shared" si="110"/>
        <v>3.6846857553981147</v>
      </c>
      <c r="Q268">
        <f t="shared" si="111"/>
        <v>0.12488856784580435</v>
      </c>
      <c r="R268">
        <f t="shared" si="112"/>
        <v>7.8266616612419015E-2</v>
      </c>
      <c r="S268">
        <f t="shared" si="113"/>
        <v>226.12507594932364</v>
      </c>
      <c r="T268">
        <f t="shared" si="114"/>
        <v>33.14088638160581</v>
      </c>
      <c r="U268">
        <f t="shared" si="115"/>
        <v>32.514342857142857</v>
      </c>
      <c r="V268">
        <f t="shared" si="116"/>
        <v>4.9158700254172594</v>
      </c>
      <c r="W268">
        <f t="shared" si="117"/>
        <v>69.932817336081641</v>
      </c>
      <c r="X268">
        <f t="shared" si="118"/>
        <v>3.4290402545829477</v>
      </c>
      <c r="Y268">
        <f t="shared" si="119"/>
        <v>4.9033349222922613</v>
      </c>
      <c r="Z268">
        <f t="shared" si="120"/>
        <v>1.4868297708343117</v>
      </c>
      <c r="AA268">
        <f t="shared" si="121"/>
        <v>-84.418068386357561</v>
      </c>
      <c r="AB268">
        <f t="shared" si="122"/>
        <v>-8.9931139841747125</v>
      </c>
      <c r="AC268">
        <f t="shared" si="123"/>
        <v>-0.55618481681226128</v>
      </c>
      <c r="AD268">
        <f t="shared" si="124"/>
        <v>132.15770876197911</v>
      </c>
      <c r="AE268">
        <f t="shared" si="125"/>
        <v>57.771079419587707</v>
      </c>
      <c r="AF268">
        <f t="shared" si="126"/>
        <v>1.9074668835037458</v>
      </c>
      <c r="AG268">
        <f t="shared" si="127"/>
        <v>33.861887764362599</v>
      </c>
      <c r="AH268">
        <v>1731.1328746100601</v>
      </c>
      <c r="AI268">
        <v>1709.853636363636</v>
      </c>
      <c r="AJ268">
        <v>1.738748511015936</v>
      </c>
      <c r="AK268">
        <v>63.248288586622081</v>
      </c>
      <c r="AL268">
        <f t="shared" si="128"/>
        <v>1.9142419135228472</v>
      </c>
      <c r="AM268">
        <v>33.125925223654903</v>
      </c>
      <c r="AN268">
        <v>33.89424424242425</v>
      </c>
      <c r="AO268">
        <v>-1.2403015318166209E-5</v>
      </c>
      <c r="AP268">
        <v>96.55356453263947</v>
      </c>
      <c r="AQ268">
        <v>0</v>
      </c>
      <c r="AR268">
        <v>0</v>
      </c>
      <c r="AS268">
        <f t="shared" si="129"/>
        <v>1</v>
      </c>
      <c r="AT268">
        <f t="shared" si="130"/>
        <v>0</v>
      </c>
      <c r="AU268">
        <f t="shared" si="131"/>
        <v>47495.108636024786</v>
      </c>
      <c r="AV268">
        <f t="shared" si="132"/>
        <v>1200.05</v>
      </c>
      <c r="AW268">
        <f t="shared" si="133"/>
        <v>1025.9679564504268</v>
      </c>
      <c r="AX268">
        <f t="shared" si="134"/>
        <v>0.85493767463891235</v>
      </c>
      <c r="AY268">
        <f t="shared" si="135"/>
        <v>0.18842971205310083</v>
      </c>
      <c r="AZ268">
        <v>2.7</v>
      </c>
      <c r="BA268">
        <v>0.5</v>
      </c>
      <c r="BB268" t="s">
        <v>355</v>
      </c>
      <c r="BC268">
        <v>2</v>
      </c>
      <c r="BD268" t="b">
        <v>1</v>
      </c>
      <c r="BE268">
        <v>1670957996.0999999</v>
      </c>
      <c r="BF268">
        <v>1649.3714285714291</v>
      </c>
      <c r="BG268">
        <v>1674.6771428571431</v>
      </c>
      <c r="BH268">
        <v>33.891871428571427</v>
      </c>
      <c r="BI268">
        <v>33.126342857142859</v>
      </c>
      <c r="BJ268">
        <v>1655.3557142857139</v>
      </c>
      <c r="BK268">
        <v>33.739442857142862</v>
      </c>
      <c r="BL268">
        <v>649.95771428571425</v>
      </c>
      <c r="BM268">
        <v>101.0761428571429</v>
      </c>
      <c r="BN268">
        <v>9.9747114285714283E-2</v>
      </c>
      <c r="BO268">
        <v>32.469071428571432</v>
      </c>
      <c r="BP268">
        <v>32.514342857142857</v>
      </c>
      <c r="BQ268">
        <v>999.89999999999986</v>
      </c>
      <c r="BR268">
        <v>0</v>
      </c>
      <c r="BS268">
        <v>0</v>
      </c>
      <c r="BT268">
        <v>9022.1414285714291</v>
      </c>
      <c r="BU268">
        <v>0</v>
      </c>
      <c r="BV268">
        <v>269.81485714285719</v>
      </c>
      <c r="BW268">
        <v>-25.303257142857142</v>
      </c>
      <c r="BX268">
        <v>1707.231428571429</v>
      </c>
      <c r="BY268">
        <v>1732.05</v>
      </c>
      <c r="BZ268">
        <v>0.76551871428571427</v>
      </c>
      <c r="CA268">
        <v>1674.6771428571431</v>
      </c>
      <c r="CB268">
        <v>33.126342857142859</v>
      </c>
      <c r="CC268">
        <v>3.4256600000000001</v>
      </c>
      <c r="CD268">
        <v>3.3482828571428569</v>
      </c>
      <c r="CE268">
        <v>26.255742857142849</v>
      </c>
      <c r="CF268">
        <v>25.86945714285714</v>
      </c>
      <c r="CG268">
        <v>1200.05</v>
      </c>
      <c r="CH268">
        <v>0.49999299999999991</v>
      </c>
      <c r="CI268">
        <v>0.50000700000000009</v>
      </c>
      <c r="CJ268">
        <v>0</v>
      </c>
      <c r="CK268">
        <v>768.70785714285716</v>
      </c>
      <c r="CL268">
        <v>4.9990899999999998</v>
      </c>
      <c r="CM268">
        <v>8185.2485714285722</v>
      </c>
      <c r="CN268">
        <v>9558.2414285714276</v>
      </c>
      <c r="CO268">
        <v>41.75</v>
      </c>
      <c r="CP268">
        <v>43.5</v>
      </c>
      <c r="CQ268">
        <v>42.561999999999998</v>
      </c>
      <c r="CR268">
        <v>42.5</v>
      </c>
      <c r="CS268">
        <v>43.125</v>
      </c>
      <c r="CT268">
        <v>597.51857142857148</v>
      </c>
      <c r="CU268">
        <v>597.53142857142848</v>
      </c>
      <c r="CV268">
        <v>0</v>
      </c>
      <c r="CW268">
        <v>1670958030.4000001</v>
      </c>
      <c r="CX268">
        <v>0</v>
      </c>
      <c r="CY268">
        <v>1670954496.5999999</v>
      </c>
      <c r="CZ268" t="s">
        <v>356</v>
      </c>
      <c r="DA268">
        <v>1670954495.5999999</v>
      </c>
      <c r="DB268">
        <v>1670954496.5999999</v>
      </c>
      <c r="DC268">
        <v>16</v>
      </c>
      <c r="DD268">
        <v>-7.6999999999999999E-2</v>
      </c>
      <c r="DE268">
        <v>-1.0999999999999999E-2</v>
      </c>
      <c r="DF268">
        <v>-4.38</v>
      </c>
      <c r="DG268">
        <v>0.152</v>
      </c>
      <c r="DH268">
        <v>415</v>
      </c>
      <c r="DI268">
        <v>32</v>
      </c>
      <c r="DJ268">
        <v>0.4</v>
      </c>
      <c r="DK268">
        <v>0.41</v>
      </c>
      <c r="DL268">
        <v>-25.312356097560979</v>
      </c>
      <c r="DM268">
        <v>-4.446480836243373E-2</v>
      </c>
      <c r="DN268">
        <v>5.8145297604806183E-2</v>
      </c>
      <c r="DO268">
        <v>1</v>
      </c>
      <c r="DP268">
        <v>0.77228458536585365</v>
      </c>
      <c r="DQ268">
        <v>-5.8980689895470492E-2</v>
      </c>
      <c r="DR268">
        <v>5.9828744008520902E-3</v>
      </c>
      <c r="DS268">
        <v>1</v>
      </c>
      <c r="DT268">
        <v>0</v>
      </c>
      <c r="DU268">
        <v>0</v>
      </c>
      <c r="DV268">
        <v>0</v>
      </c>
      <c r="DW268">
        <v>-1</v>
      </c>
      <c r="DX268">
        <v>2</v>
      </c>
      <c r="DY268">
        <v>2</v>
      </c>
      <c r="DZ268" t="s">
        <v>738</v>
      </c>
      <c r="EA268">
        <v>3.2978900000000002</v>
      </c>
      <c r="EB268">
        <v>2.6252900000000001</v>
      </c>
      <c r="EC268">
        <v>0.25490299999999999</v>
      </c>
      <c r="ED268">
        <v>0.25502900000000001</v>
      </c>
      <c r="EE268">
        <v>0.139436</v>
      </c>
      <c r="EF268">
        <v>0.135825</v>
      </c>
      <c r="EG268">
        <v>22590.6</v>
      </c>
      <c r="EH268">
        <v>22984.3</v>
      </c>
      <c r="EI268">
        <v>28212.3</v>
      </c>
      <c r="EJ268">
        <v>29697.8</v>
      </c>
      <c r="EK268">
        <v>33419</v>
      </c>
      <c r="EL268">
        <v>35622.400000000001</v>
      </c>
      <c r="EM268">
        <v>39819.300000000003</v>
      </c>
      <c r="EN268">
        <v>42424.7</v>
      </c>
      <c r="EO268">
        <v>2.2445499999999998</v>
      </c>
      <c r="EP268">
        <v>2.2189199999999998</v>
      </c>
      <c r="EQ268">
        <v>0.13215499999999999</v>
      </c>
      <c r="ER268">
        <v>0</v>
      </c>
      <c r="ES268">
        <v>30.3779</v>
      </c>
      <c r="ET268">
        <v>999.9</v>
      </c>
      <c r="EU268">
        <v>71.7</v>
      </c>
      <c r="EV268">
        <v>33.6</v>
      </c>
      <c r="EW268">
        <v>37.063099999999999</v>
      </c>
      <c r="EX268">
        <v>57.674500000000002</v>
      </c>
      <c r="EY268">
        <v>-2.9407000000000001</v>
      </c>
      <c r="EZ268">
        <v>2</v>
      </c>
      <c r="FA268">
        <v>0.34125</v>
      </c>
      <c r="FB268">
        <v>-0.209393</v>
      </c>
      <c r="FC268">
        <v>20.271599999999999</v>
      </c>
      <c r="FD268">
        <v>5.2204300000000003</v>
      </c>
      <c r="FE268">
        <v>12.004</v>
      </c>
      <c r="FF268">
        <v>4.9867999999999997</v>
      </c>
      <c r="FG268">
        <v>3.2844500000000001</v>
      </c>
      <c r="FH268">
        <v>9999</v>
      </c>
      <c r="FI268">
        <v>9999</v>
      </c>
      <c r="FJ268">
        <v>9999</v>
      </c>
      <c r="FK268">
        <v>999.9</v>
      </c>
      <c r="FL268">
        <v>1.86582</v>
      </c>
      <c r="FM268">
        <v>1.86219</v>
      </c>
      <c r="FN268">
        <v>1.8642000000000001</v>
      </c>
      <c r="FO268">
        <v>1.8602099999999999</v>
      </c>
      <c r="FP268">
        <v>1.8609599999999999</v>
      </c>
      <c r="FQ268">
        <v>1.8601399999999999</v>
      </c>
      <c r="FR268">
        <v>1.8618600000000001</v>
      </c>
      <c r="FS268">
        <v>1.8583799999999999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-5.99</v>
      </c>
      <c r="GH268">
        <v>0.15240000000000001</v>
      </c>
      <c r="GI268">
        <v>-3.43048097447471</v>
      </c>
      <c r="GJ268">
        <v>-2.7043828418459848E-3</v>
      </c>
      <c r="GK268">
        <v>1.1637646390227569E-6</v>
      </c>
      <c r="GL268">
        <v>-2.7935288173591201E-10</v>
      </c>
      <c r="GM268">
        <v>0.15243500000000409</v>
      </c>
      <c r="GN268">
        <v>0</v>
      </c>
      <c r="GO268">
        <v>0</v>
      </c>
      <c r="GP268">
        <v>0</v>
      </c>
      <c r="GQ268">
        <v>5</v>
      </c>
      <c r="GR268">
        <v>2087</v>
      </c>
      <c r="GS268">
        <v>4</v>
      </c>
      <c r="GT268">
        <v>31</v>
      </c>
      <c r="GU268">
        <v>58.4</v>
      </c>
      <c r="GV268">
        <v>58.4</v>
      </c>
      <c r="GW268">
        <v>4.1760299999999999</v>
      </c>
      <c r="GX268">
        <v>2.4939</v>
      </c>
      <c r="GY268">
        <v>2.04834</v>
      </c>
      <c r="GZ268">
        <v>2.6184099999999999</v>
      </c>
      <c r="HA268">
        <v>2.1972700000000001</v>
      </c>
      <c r="HB268">
        <v>2.3083499999999999</v>
      </c>
      <c r="HC268">
        <v>38.5259</v>
      </c>
      <c r="HD268">
        <v>14.2896</v>
      </c>
      <c r="HE268">
        <v>18</v>
      </c>
      <c r="HF268">
        <v>705.13</v>
      </c>
      <c r="HG268">
        <v>762.31299999999999</v>
      </c>
      <c r="HH268">
        <v>31.000599999999999</v>
      </c>
      <c r="HI268">
        <v>31.761099999999999</v>
      </c>
      <c r="HJ268">
        <v>30.0002</v>
      </c>
      <c r="HK268">
        <v>31.624700000000001</v>
      </c>
      <c r="HL268">
        <v>31.611000000000001</v>
      </c>
      <c r="HM268">
        <v>83.483800000000002</v>
      </c>
      <c r="HN268">
        <v>12.6486</v>
      </c>
      <c r="HO268">
        <v>100</v>
      </c>
      <c r="HP268">
        <v>31</v>
      </c>
      <c r="HQ268">
        <v>1688.74</v>
      </c>
      <c r="HR268">
        <v>33.131599999999999</v>
      </c>
      <c r="HS268">
        <v>99.4071</v>
      </c>
      <c r="HT268">
        <v>98.401899999999998</v>
      </c>
    </row>
    <row r="269" spans="1:228" x14ac:dyDescent="0.2">
      <c r="A269">
        <v>254</v>
      </c>
      <c r="B269">
        <v>1670958002.0999999</v>
      </c>
      <c r="C269">
        <v>1010.099999904633</v>
      </c>
      <c r="D269" t="s">
        <v>867</v>
      </c>
      <c r="E269" t="s">
        <v>868</v>
      </c>
      <c r="F269">
        <v>4</v>
      </c>
      <c r="G269">
        <v>1670957999.7874999</v>
      </c>
      <c r="H269">
        <f t="shared" si="102"/>
        <v>1.9161368602267862E-3</v>
      </c>
      <c r="I269">
        <f t="shared" si="103"/>
        <v>1.9161368602267863</v>
      </c>
      <c r="J269">
        <f t="shared" si="104"/>
        <v>33.745957299311833</v>
      </c>
      <c r="K269">
        <f t="shared" si="105"/>
        <v>1655.5925</v>
      </c>
      <c r="L269">
        <f t="shared" si="106"/>
        <v>1189.5000706579956</v>
      </c>
      <c r="M269">
        <f t="shared" si="107"/>
        <v>120.34905781027391</v>
      </c>
      <c r="N269">
        <f t="shared" si="108"/>
        <v>167.50650328464241</v>
      </c>
      <c r="O269">
        <f t="shared" si="109"/>
        <v>0.12725440945233954</v>
      </c>
      <c r="P269">
        <f t="shared" si="110"/>
        <v>3.6844085830054589</v>
      </c>
      <c r="Q269">
        <f t="shared" si="111"/>
        <v>0.12486216082441882</v>
      </c>
      <c r="R269">
        <f t="shared" si="112"/>
        <v>7.825003878200211E-2</v>
      </c>
      <c r="S269">
        <f t="shared" si="113"/>
        <v>226.10978211005016</v>
      </c>
      <c r="T269">
        <f t="shared" si="114"/>
        <v>33.141430957864173</v>
      </c>
      <c r="U269">
        <f t="shared" si="115"/>
        <v>32.522050000000007</v>
      </c>
      <c r="V269">
        <f t="shared" si="116"/>
        <v>4.9180068144904885</v>
      </c>
      <c r="W269">
        <f t="shared" si="117"/>
        <v>69.936452822589374</v>
      </c>
      <c r="X269">
        <f t="shared" si="118"/>
        <v>3.4294053866534044</v>
      </c>
      <c r="Y269">
        <f t="shared" si="119"/>
        <v>4.9036021248502779</v>
      </c>
      <c r="Z269">
        <f t="shared" si="120"/>
        <v>1.488601427837084</v>
      </c>
      <c r="AA269">
        <f t="shared" si="121"/>
        <v>-84.501635536001274</v>
      </c>
      <c r="AB269">
        <f t="shared" si="122"/>
        <v>-10.331442370349704</v>
      </c>
      <c r="AC269">
        <f t="shared" si="123"/>
        <v>-0.63902986346604984</v>
      </c>
      <c r="AD269">
        <f t="shared" si="124"/>
        <v>130.63767434023316</v>
      </c>
      <c r="AE269">
        <f t="shared" si="125"/>
        <v>57.624721364725112</v>
      </c>
      <c r="AF269">
        <f t="shared" si="126"/>
        <v>1.9119197524463631</v>
      </c>
      <c r="AG269">
        <f t="shared" si="127"/>
        <v>33.745957299311833</v>
      </c>
      <c r="AH269">
        <v>1738.0453337319971</v>
      </c>
      <c r="AI269">
        <v>1716.8276363636351</v>
      </c>
      <c r="AJ269">
        <v>1.7360742623432119</v>
      </c>
      <c r="AK269">
        <v>63.248288586622081</v>
      </c>
      <c r="AL269">
        <f t="shared" si="128"/>
        <v>1.9161368602267863</v>
      </c>
      <c r="AM269">
        <v>33.127689286766383</v>
      </c>
      <c r="AN269">
        <v>33.896511515151523</v>
      </c>
      <c r="AO269">
        <v>2.229193005988026E-5</v>
      </c>
      <c r="AP269">
        <v>96.55356453263947</v>
      </c>
      <c r="AQ269">
        <v>0</v>
      </c>
      <c r="AR269">
        <v>0</v>
      </c>
      <c r="AS269">
        <f t="shared" si="129"/>
        <v>1</v>
      </c>
      <c r="AT269">
        <f t="shared" si="130"/>
        <v>0</v>
      </c>
      <c r="AU269">
        <f t="shared" si="131"/>
        <v>47489.994943039885</v>
      </c>
      <c r="AV269">
        <f t="shared" si="132"/>
        <v>1199.96875</v>
      </c>
      <c r="AW269">
        <f t="shared" si="133"/>
        <v>1025.8985010932902</v>
      </c>
      <c r="AX269">
        <f t="shared" si="134"/>
        <v>0.85493768157986638</v>
      </c>
      <c r="AY269">
        <f t="shared" si="135"/>
        <v>0.18842972544914205</v>
      </c>
      <c r="AZ269">
        <v>2.7</v>
      </c>
      <c r="BA269">
        <v>0.5</v>
      </c>
      <c r="BB269" t="s">
        <v>355</v>
      </c>
      <c r="BC269">
        <v>2</v>
      </c>
      <c r="BD269" t="b">
        <v>1</v>
      </c>
      <c r="BE269">
        <v>1670957999.7874999</v>
      </c>
      <c r="BF269">
        <v>1655.5925</v>
      </c>
      <c r="BG269">
        <v>1680.84375</v>
      </c>
      <c r="BH269">
        <v>33.895387499999998</v>
      </c>
      <c r="BI269">
        <v>33.128124999999997</v>
      </c>
      <c r="BJ269">
        <v>1661.5862500000001</v>
      </c>
      <c r="BK269">
        <v>33.742975000000001</v>
      </c>
      <c r="BL269">
        <v>650.00037499999996</v>
      </c>
      <c r="BM269">
        <v>101.07625</v>
      </c>
      <c r="BN269">
        <v>9.9917012499999999E-2</v>
      </c>
      <c r="BO269">
        <v>32.470037499999997</v>
      </c>
      <c r="BP269">
        <v>32.522050000000007</v>
      </c>
      <c r="BQ269">
        <v>999.9</v>
      </c>
      <c r="BR269">
        <v>0</v>
      </c>
      <c r="BS269">
        <v>0</v>
      </c>
      <c r="BT269">
        <v>9021.1737499999999</v>
      </c>
      <c r="BU269">
        <v>0</v>
      </c>
      <c r="BV269">
        <v>269.66125</v>
      </c>
      <c r="BW269">
        <v>-25.250262500000002</v>
      </c>
      <c r="BX269">
        <v>1713.67875</v>
      </c>
      <c r="BY269">
        <v>1738.4349999999999</v>
      </c>
      <c r="BZ269">
        <v>0.76728112500000001</v>
      </c>
      <c r="CA269">
        <v>1680.84375</v>
      </c>
      <c r="CB269">
        <v>33.128124999999997</v>
      </c>
      <c r="CC269">
        <v>3.4260250000000001</v>
      </c>
      <c r="CD269">
        <v>3.3484699999999998</v>
      </c>
      <c r="CE269">
        <v>26.257525000000001</v>
      </c>
      <c r="CF269">
        <v>25.8704</v>
      </c>
      <c r="CG269">
        <v>1199.96875</v>
      </c>
      <c r="CH269">
        <v>0.49999250000000001</v>
      </c>
      <c r="CI269">
        <v>0.50000750000000005</v>
      </c>
      <c r="CJ269">
        <v>0</v>
      </c>
      <c r="CK269">
        <v>768.35287500000004</v>
      </c>
      <c r="CL269">
        <v>4.9990899999999998</v>
      </c>
      <c r="CM269">
        <v>8181.6837500000001</v>
      </c>
      <c r="CN269">
        <v>9557.567500000001</v>
      </c>
      <c r="CO269">
        <v>41.75</v>
      </c>
      <c r="CP269">
        <v>43.5</v>
      </c>
      <c r="CQ269">
        <v>42.561999999999998</v>
      </c>
      <c r="CR269">
        <v>42.5</v>
      </c>
      <c r="CS269">
        <v>43.125</v>
      </c>
      <c r="CT269">
        <v>597.47749999999996</v>
      </c>
      <c r="CU269">
        <v>597.49125000000004</v>
      </c>
      <c r="CV269">
        <v>0</v>
      </c>
      <c r="CW269">
        <v>1670958034</v>
      </c>
      <c r="CX269">
        <v>0</v>
      </c>
      <c r="CY269">
        <v>1670954496.5999999</v>
      </c>
      <c r="CZ269" t="s">
        <v>356</v>
      </c>
      <c r="DA269">
        <v>1670954495.5999999</v>
      </c>
      <c r="DB269">
        <v>1670954496.5999999</v>
      </c>
      <c r="DC269">
        <v>16</v>
      </c>
      <c r="DD269">
        <v>-7.6999999999999999E-2</v>
      </c>
      <c r="DE269">
        <v>-1.0999999999999999E-2</v>
      </c>
      <c r="DF269">
        <v>-4.38</v>
      </c>
      <c r="DG269">
        <v>0.152</v>
      </c>
      <c r="DH269">
        <v>415</v>
      </c>
      <c r="DI269">
        <v>32</v>
      </c>
      <c r="DJ269">
        <v>0.4</v>
      </c>
      <c r="DK269">
        <v>0.41</v>
      </c>
      <c r="DL269">
        <v>-25.31276585365854</v>
      </c>
      <c r="DM269">
        <v>0.4007331010452827</v>
      </c>
      <c r="DN269">
        <v>5.7751433768522487E-2</v>
      </c>
      <c r="DO269">
        <v>0</v>
      </c>
      <c r="DP269">
        <v>0.76956273170731715</v>
      </c>
      <c r="DQ269">
        <v>-3.6931756097561518E-2</v>
      </c>
      <c r="DR269">
        <v>4.3022923783149368E-3</v>
      </c>
      <c r="DS269">
        <v>1</v>
      </c>
      <c r="DT269">
        <v>0</v>
      </c>
      <c r="DU269">
        <v>0</v>
      </c>
      <c r="DV269">
        <v>0</v>
      </c>
      <c r="DW269">
        <v>-1</v>
      </c>
      <c r="DX269">
        <v>1</v>
      </c>
      <c r="DY269">
        <v>2</v>
      </c>
      <c r="DZ269" t="s">
        <v>357</v>
      </c>
      <c r="EA269">
        <v>3.2977799999999999</v>
      </c>
      <c r="EB269">
        <v>2.6251199999999999</v>
      </c>
      <c r="EC269">
        <v>0.25550600000000001</v>
      </c>
      <c r="ED269">
        <v>0.25563200000000003</v>
      </c>
      <c r="EE269">
        <v>0.13944999999999999</v>
      </c>
      <c r="EF269">
        <v>0.13583100000000001</v>
      </c>
      <c r="EG269">
        <v>22572.2</v>
      </c>
      <c r="EH269">
        <v>22965.8</v>
      </c>
      <c r="EI269">
        <v>28212.3</v>
      </c>
      <c r="EJ269">
        <v>29698.1</v>
      </c>
      <c r="EK269">
        <v>33418.199999999997</v>
      </c>
      <c r="EL269">
        <v>35622.5</v>
      </c>
      <c r="EM269">
        <v>39818.9</v>
      </c>
      <c r="EN269">
        <v>42425</v>
      </c>
      <c r="EO269">
        <v>2.2442299999999999</v>
      </c>
      <c r="EP269">
        <v>2.2189000000000001</v>
      </c>
      <c r="EQ269">
        <v>0.132054</v>
      </c>
      <c r="ER269">
        <v>0</v>
      </c>
      <c r="ES269">
        <v>30.374600000000001</v>
      </c>
      <c r="ET269">
        <v>999.9</v>
      </c>
      <c r="EU269">
        <v>71.7</v>
      </c>
      <c r="EV269">
        <v>33.6</v>
      </c>
      <c r="EW269">
        <v>37.063600000000001</v>
      </c>
      <c r="EX269">
        <v>57.374499999999998</v>
      </c>
      <c r="EY269">
        <v>-2.8445499999999999</v>
      </c>
      <c r="EZ269">
        <v>2</v>
      </c>
      <c r="FA269">
        <v>0.34139000000000003</v>
      </c>
      <c r="FB269">
        <v>-0.20704800000000001</v>
      </c>
      <c r="FC269">
        <v>20.271699999999999</v>
      </c>
      <c r="FD269">
        <v>5.2196899999999999</v>
      </c>
      <c r="FE269">
        <v>12.004</v>
      </c>
      <c r="FF269">
        <v>4.9860499999999996</v>
      </c>
      <c r="FG269">
        <v>3.2845</v>
      </c>
      <c r="FH269">
        <v>9999</v>
      </c>
      <c r="FI269">
        <v>9999</v>
      </c>
      <c r="FJ269">
        <v>9999</v>
      </c>
      <c r="FK269">
        <v>999.9</v>
      </c>
      <c r="FL269">
        <v>1.86582</v>
      </c>
      <c r="FM269">
        <v>1.86219</v>
      </c>
      <c r="FN269">
        <v>1.8642300000000001</v>
      </c>
      <c r="FO269">
        <v>1.8602399999999999</v>
      </c>
      <c r="FP269">
        <v>1.8609599999999999</v>
      </c>
      <c r="FQ269">
        <v>1.86016</v>
      </c>
      <c r="FR269">
        <v>1.8618699999999999</v>
      </c>
      <c r="FS269">
        <v>1.85839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-6</v>
      </c>
      <c r="GH269">
        <v>0.1525</v>
      </c>
      <c r="GI269">
        <v>-3.43048097447471</v>
      </c>
      <c r="GJ269">
        <v>-2.7043828418459848E-3</v>
      </c>
      <c r="GK269">
        <v>1.1637646390227569E-6</v>
      </c>
      <c r="GL269">
        <v>-2.7935288173591201E-10</v>
      </c>
      <c r="GM269">
        <v>0.15243500000000409</v>
      </c>
      <c r="GN269">
        <v>0</v>
      </c>
      <c r="GO269">
        <v>0</v>
      </c>
      <c r="GP269">
        <v>0</v>
      </c>
      <c r="GQ269">
        <v>5</v>
      </c>
      <c r="GR269">
        <v>2087</v>
      </c>
      <c r="GS269">
        <v>4</v>
      </c>
      <c r="GT269">
        <v>31</v>
      </c>
      <c r="GU269">
        <v>58.4</v>
      </c>
      <c r="GV269">
        <v>58.4</v>
      </c>
      <c r="GW269">
        <v>4.1882299999999999</v>
      </c>
      <c r="GX269">
        <v>2.49634</v>
      </c>
      <c r="GY269">
        <v>2.04834</v>
      </c>
      <c r="GZ269">
        <v>2.6184099999999999</v>
      </c>
      <c r="HA269">
        <v>2.1972700000000001</v>
      </c>
      <c r="HB269">
        <v>2.2753899999999998</v>
      </c>
      <c r="HC269">
        <v>38.5259</v>
      </c>
      <c r="HD269">
        <v>14.298400000000001</v>
      </c>
      <c r="HE269">
        <v>18</v>
      </c>
      <c r="HF269">
        <v>704.88900000000001</v>
      </c>
      <c r="HG269">
        <v>762.31600000000003</v>
      </c>
      <c r="HH269">
        <v>31.000599999999999</v>
      </c>
      <c r="HI269">
        <v>31.763000000000002</v>
      </c>
      <c r="HJ269">
        <v>30.000299999999999</v>
      </c>
      <c r="HK269">
        <v>31.627300000000002</v>
      </c>
      <c r="HL269">
        <v>31.613</v>
      </c>
      <c r="HM269">
        <v>83.739099999999993</v>
      </c>
      <c r="HN269">
        <v>12.6486</v>
      </c>
      <c r="HO269">
        <v>100</v>
      </c>
      <c r="HP269">
        <v>31</v>
      </c>
      <c r="HQ269">
        <v>1695.42</v>
      </c>
      <c r="HR269">
        <v>33.126199999999997</v>
      </c>
      <c r="HS269">
        <v>99.406599999999997</v>
      </c>
      <c r="HT269">
        <v>98.402699999999996</v>
      </c>
    </row>
    <row r="270" spans="1:228" x14ac:dyDescent="0.2">
      <c r="A270">
        <v>255</v>
      </c>
      <c r="B270">
        <v>1670958006.0999999</v>
      </c>
      <c r="C270">
        <v>1014.099999904633</v>
      </c>
      <c r="D270" t="s">
        <v>869</v>
      </c>
      <c r="E270" t="s">
        <v>870</v>
      </c>
      <c r="F270">
        <v>4</v>
      </c>
      <c r="G270">
        <v>1670958004.0999999</v>
      </c>
      <c r="H270">
        <f t="shared" si="102"/>
        <v>1.922726024949009E-3</v>
      </c>
      <c r="I270">
        <f t="shared" si="103"/>
        <v>1.922726024949009</v>
      </c>
      <c r="J270">
        <f t="shared" si="104"/>
        <v>34.271030035678343</v>
      </c>
      <c r="K270">
        <f t="shared" si="105"/>
        <v>1662.815714285714</v>
      </c>
      <c r="L270">
        <f t="shared" si="106"/>
        <v>1191.3521530343039</v>
      </c>
      <c r="M270">
        <f t="shared" si="107"/>
        <v>120.53760759341192</v>
      </c>
      <c r="N270">
        <f t="shared" si="108"/>
        <v>168.23894392455014</v>
      </c>
      <c r="O270">
        <f t="shared" si="109"/>
        <v>0.127683955857021</v>
      </c>
      <c r="P270">
        <f t="shared" si="110"/>
        <v>3.6866564798350083</v>
      </c>
      <c r="Q270">
        <f t="shared" si="111"/>
        <v>0.12527713322179979</v>
      </c>
      <c r="R270">
        <f t="shared" si="112"/>
        <v>7.8510672927646755E-2</v>
      </c>
      <c r="S270">
        <f t="shared" si="113"/>
        <v>226.10122723512043</v>
      </c>
      <c r="T270">
        <f t="shared" si="114"/>
        <v>33.143803141035946</v>
      </c>
      <c r="U270">
        <f t="shared" si="115"/>
        <v>32.52468571428571</v>
      </c>
      <c r="V270">
        <f t="shared" si="116"/>
        <v>4.9187377461722077</v>
      </c>
      <c r="W270">
        <f t="shared" si="117"/>
        <v>69.931287633203567</v>
      </c>
      <c r="X270">
        <f t="shared" si="118"/>
        <v>3.4299600850264027</v>
      </c>
      <c r="Y270">
        <f t="shared" si="119"/>
        <v>4.9047575142858495</v>
      </c>
      <c r="Z270">
        <f t="shared" si="120"/>
        <v>1.488777661145805</v>
      </c>
      <c r="AA270">
        <f t="shared" si="121"/>
        <v>-84.7922177002513</v>
      </c>
      <c r="AB270">
        <f t="shared" si="122"/>
        <v>-10.031450004136536</v>
      </c>
      <c r="AC270">
        <f t="shared" si="123"/>
        <v>-0.62011687482824018</v>
      </c>
      <c r="AD270">
        <f t="shared" si="124"/>
        <v>130.65744265590436</v>
      </c>
      <c r="AE270">
        <f t="shared" si="125"/>
        <v>57.694477569282739</v>
      </c>
      <c r="AF270">
        <f t="shared" si="126"/>
        <v>1.9189512207294976</v>
      </c>
      <c r="AG270">
        <f t="shared" si="127"/>
        <v>34.271030035678343</v>
      </c>
      <c r="AH270">
        <v>1745.0151731276751</v>
      </c>
      <c r="AI270">
        <v>1723.700363636364</v>
      </c>
      <c r="AJ270">
        <v>1.7021245293050691</v>
      </c>
      <c r="AK270">
        <v>63.248288586622081</v>
      </c>
      <c r="AL270">
        <f t="shared" si="128"/>
        <v>1.922726024949009</v>
      </c>
      <c r="AM270">
        <v>33.129823577613358</v>
      </c>
      <c r="AN270">
        <v>33.901291515151527</v>
      </c>
      <c r="AO270">
        <v>3.9295129762905928E-5</v>
      </c>
      <c r="AP270">
        <v>96.55356453263947</v>
      </c>
      <c r="AQ270">
        <v>0</v>
      </c>
      <c r="AR270">
        <v>0</v>
      </c>
      <c r="AS270">
        <f t="shared" si="129"/>
        <v>1</v>
      </c>
      <c r="AT270">
        <f t="shared" si="130"/>
        <v>0</v>
      </c>
      <c r="AU270">
        <f t="shared" si="131"/>
        <v>47529.616455967829</v>
      </c>
      <c r="AV270">
        <f t="shared" si="132"/>
        <v>1199.9228571428571</v>
      </c>
      <c r="AW270">
        <f t="shared" si="133"/>
        <v>1025.8593135933265</v>
      </c>
      <c r="AX270">
        <f t="shared" si="134"/>
        <v>0.85493772160987569</v>
      </c>
      <c r="AY270">
        <f t="shared" si="135"/>
        <v>0.18842980270706011</v>
      </c>
      <c r="AZ270">
        <v>2.7</v>
      </c>
      <c r="BA270">
        <v>0.5</v>
      </c>
      <c r="BB270" t="s">
        <v>355</v>
      </c>
      <c r="BC270">
        <v>2</v>
      </c>
      <c r="BD270" t="b">
        <v>1</v>
      </c>
      <c r="BE270">
        <v>1670958004.0999999</v>
      </c>
      <c r="BF270">
        <v>1662.815714285714</v>
      </c>
      <c r="BG270">
        <v>1688.11</v>
      </c>
      <c r="BH270">
        <v>33.90054285714286</v>
      </c>
      <c r="BI270">
        <v>33.130357142857143</v>
      </c>
      <c r="BJ270">
        <v>1668.8142857142859</v>
      </c>
      <c r="BK270">
        <v>33.748114285714287</v>
      </c>
      <c r="BL270">
        <v>649.91128571428567</v>
      </c>
      <c r="BM270">
        <v>101.0774285714286</v>
      </c>
      <c r="BN270">
        <v>9.9714799999999992E-2</v>
      </c>
      <c r="BO270">
        <v>32.474214285714289</v>
      </c>
      <c r="BP270">
        <v>32.52468571428571</v>
      </c>
      <c r="BQ270">
        <v>999.89999999999986</v>
      </c>
      <c r="BR270">
        <v>0</v>
      </c>
      <c r="BS270">
        <v>0</v>
      </c>
      <c r="BT270">
        <v>9028.84</v>
      </c>
      <c r="BU270">
        <v>0</v>
      </c>
      <c r="BV270">
        <v>269.36099999999999</v>
      </c>
      <c r="BW270">
        <v>-25.295871428571431</v>
      </c>
      <c r="BX270">
        <v>1721.1628571428571</v>
      </c>
      <c r="BY270">
        <v>1745.9528571428571</v>
      </c>
      <c r="BZ270">
        <v>0.77019171428571431</v>
      </c>
      <c r="CA270">
        <v>1688.11</v>
      </c>
      <c r="CB270">
        <v>33.130357142857143</v>
      </c>
      <c r="CC270">
        <v>3.4265785714285708</v>
      </c>
      <c r="CD270">
        <v>3.3487300000000002</v>
      </c>
      <c r="CE270">
        <v>26.260257142857139</v>
      </c>
      <c r="CF270">
        <v>25.87171428571429</v>
      </c>
      <c r="CG270">
        <v>1199.9228571428571</v>
      </c>
      <c r="CH270">
        <v>0.49999142857142848</v>
      </c>
      <c r="CI270">
        <v>0.50000857142857158</v>
      </c>
      <c r="CJ270">
        <v>0</v>
      </c>
      <c r="CK270">
        <v>767.8458571428572</v>
      </c>
      <c r="CL270">
        <v>4.9990899999999998</v>
      </c>
      <c r="CM270">
        <v>8177.9985714285704</v>
      </c>
      <c r="CN270">
        <v>9557.2014285714286</v>
      </c>
      <c r="CO270">
        <v>41.75</v>
      </c>
      <c r="CP270">
        <v>43.5</v>
      </c>
      <c r="CQ270">
        <v>42.561999999999998</v>
      </c>
      <c r="CR270">
        <v>42.5</v>
      </c>
      <c r="CS270">
        <v>43.125</v>
      </c>
      <c r="CT270">
        <v>597.45285714285717</v>
      </c>
      <c r="CU270">
        <v>597.47</v>
      </c>
      <c r="CV270">
        <v>0</v>
      </c>
      <c r="CW270">
        <v>1670958038.2</v>
      </c>
      <c r="CX270">
        <v>0</v>
      </c>
      <c r="CY270">
        <v>1670954496.5999999</v>
      </c>
      <c r="CZ270" t="s">
        <v>356</v>
      </c>
      <c r="DA270">
        <v>1670954495.5999999</v>
      </c>
      <c r="DB270">
        <v>1670954496.5999999</v>
      </c>
      <c r="DC270">
        <v>16</v>
      </c>
      <c r="DD270">
        <v>-7.6999999999999999E-2</v>
      </c>
      <c r="DE270">
        <v>-1.0999999999999999E-2</v>
      </c>
      <c r="DF270">
        <v>-4.38</v>
      </c>
      <c r="DG270">
        <v>0.152</v>
      </c>
      <c r="DH270">
        <v>415</v>
      </c>
      <c r="DI270">
        <v>32</v>
      </c>
      <c r="DJ270">
        <v>0.4</v>
      </c>
      <c r="DK270">
        <v>0.41</v>
      </c>
      <c r="DL270">
        <v>-25.292134999999998</v>
      </c>
      <c r="DM270">
        <v>0.30700187617263008</v>
      </c>
      <c r="DN270">
        <v>5.079414607019201E-2</v>
      </c>
      <c r="DO270">
        <v>0</v>
      </c>
      <c r="DP270">
        <v>0.76780597499999992</v>
      </c>
      <c r="DQ270">
        <v>3.5746716697684011E-4</v>
      </c>
      <c r="DR270">
        <v>1.978964874467198E-3</v>
      </c>
      <c r="DS270">
        <v>1</v>
      </c>
      <c r="DT270">
        <v>0</v>
      </c>
      <c r="DU270">
        <v>0</v>
      </c>
      <c r="DV270">
        <v>0</v>
      </c>
      <c r="DW270">
        <v>-1</v>
      </c>
      <c r="DX270">
        <v>1</v>
      </c>
      <c r="DY270">
        <v>2</v>
      </c>
      <c r="DZ270" t="s">
        <v>357</v>
      </c>
      <c r="EA270">
        <v>3.2982300000000002</v>
      </c>
      <c r="EB270">
        <v>2.6257199999999998</v>
      </c>
      <c r="EC270">
        <v>0.25609799999999999</v>
      </c>
      <c r="ED270">
        <v>0.25623000000000001</v>
      </c>
      <c r="EE270">
        <v>0.139456</v>
      </c>
      <c r="EF270">
        <v>0.13583500000000001</v>
      </c>
      <c r="EG270">
        <v>22553.9</v>
      </c>
      <c r="EH270">
        <v>22947.1</v>
      </c>
      <c r="EI270">
        <v>28211.9</v>
      </c>
      <c r="EJ270">
        <v>29697.8</v>
      </c>
      <c r="EK270">
        <v>33418</v>
      </c>
      <c r="EL270">
        <v>35622.199999999997</v>
      </c>
      <c r="EM270">
        <v>39818.9</v>
      </c>
      <c r="EN270">
        <v>42424.9</v>
      </c>
      <c r="EO270">
        <v>2.2445200000000001</v>
      </c>
      <c r="EP270">
        <v>2.21875</v>
      </c>
      <c r="EQ270">
        <v>0.13278400000000001</v>
      </c>
      <c r="ER270">
        <v>0</v>
      </c>
      <c r="ES270">
        <v>30.3735</v>
      </c>
      <c r="ET270">
        <v>999.9</v>
      </c>
      <c r="EU270">
        <v>71.7</v>
      </c>
      <c r="EV270">
        <v>33.6</v>
      </c>
      <c r="EW270">
        <v>37.063800000000001</v>
      </c>
      <c r="EX270">
        <v>57.554499999999997</v>
      </c>
      <c r="EY270">
        <v>-3.04888</v>
      </c>
      <c r="EZ270">
        <v>2</v>
      </c>
      <c r="FA270">
        <v>0.34167199999999998</v>
      </c>
      <c r="FB270">
        <v>-0.20346700000000001</v>
      </c>
      <c r="FC270">
        <v>20.271699999999999</v>
      </c>
      <c r="FD270">
        <v>5.2193899999999998</v>
      </c>
      <c r="FE270">
        <v>12.004</v>
      </c>
      <c r="FF270">
        <v>4.9865000000000004</v>
      </c>
      <c r="FG270">
        <v>3.2845800000000001</v>
      </c>
      <c r="FH270">
        <v>9999</v>
      </c>
      <c r="FI270">
        <v>9999</v>
      </c>
      <c r="FJ270">
        <v>9999</v>
      </c>
      <c r="FK270">
        <v>999.9</v>
      </c>
      <c r="FL270">
        <v>1.8657999999999999</v>
      </c>
      <c r="FM270">
        <v>1.8621799999999999</v>
      </c>
      <c r="FN270">
        <v>1.8642099999999999</v>
      </c>
      <c r="FO270">
        <v>1.8602300000000001</v>
      </c>
      <c r="FP270">
        <v>1.8609599999999999</v>
      </c>
      <c r="FQ270">
        <v>1.8601399999999999</v>
      </c>
      <c r="FR270">
        <v>1.8618600000000001</v>
      </c>
      <c r="FS270">
        <v>1.8583799999999999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-6.01</v>
      </c>
      <c r="GH270">
        <v>0.15240000000000001</v>
      </c>
      <c r="GI270">
        <v>-3.43048097447471</v>
      </c>
      <c r="GJ270">
        <v>-2.7043828418459848E-3</v>
      </c>
      <c r="GK270">
        <v>1.1637646390227569E-6</v>
      </c>
      <c r="GL270">
        <v>-2.7935288173591201E-10</v>
      </c>
      <c r="GM270">
        <v>0.15243500000000409</v>
      </c>
      <c r="GN270">
        <v>0</v>
      </c>
      <c r="GO270">
        <v>0</v>
      </c>
      <c r="GP270">
        <v>0</v>
      </c>
      <c r="GQ270">
        <v>5</v>
      </c>
      <c r="GR270">
        <v>2087</v>
      </c>
      <c r="GS270">
        <v>4</v>
      </c>
      <c r="GT270">
        <v>31</v>
      </c>
      <c r="GU270">
        <v>58.5</v>
      </c>
      <c r="GV270">
        <v>58.5</v>
      </c>
      <c r="GW270">
        <v>4.2004400000000004</v>
      </c>
      <c r="GX270">
        <v>2.49512</v>
      </c>
      <c r="GY270">
        <v>2.04834</v>
      </c>
      <c r="GZ270">
        <v>2.6184099999999999</v>
      </c>
      <c r="HA270">
        <v>2.1972700000000001</v>
      </c>
      <c r="HB270">
        <v>2.34253</v>
      </c>
      <c r="HC270">
        <v>38.5259</v>
      </c>
      <c r="HD270">
        <v>14.315899999999999</v>
      </c>
      <c r="HE270">
        <v>18</v>
      </c>
      <c r="HF270">
        <v>705.15700000000004</v>
      </c>
      <c r="HG270">
        <v>762.20600000000002</v>
      </c>
      <c r="HH270">
        <v>31.000900000000001</v>
      </c>
      <c r="HI270">
        <v>31.7653</v>
      </c>
      <c r="HJ270">
        <v>30.0002</v>
      </c>
      <c r="HK270">
        <v>31.628900000000002</v>
      </c>
      <c r="HL270">
        <v>31.6157</v>
      </c>
      <c r="HM270">
        <v>83.990200000000002</v>
      </c>
      <c r="HN270">
        <v>12.6486</v>
      </c>
      <c r="HO270">
        <v>100</v>
      </c>
      <c r="HP270">
        <v>31</v>
      </c>
      <c r="HQ270">
        <v>1702.1</v>
      </c>
      <c r="HR270">
        <v>33.127200000000002</v>
      </c>
      <c r="HS270">
        <v>99.406000000000006</v>
      </c>
      <c r="HT270">
        <v>98.402100000000004</v>
      </c>
    </row>
    <row r="271" spans="1:228" x14ac:dyDescent="0.2">
      <c r="A271">
        <v>256</v>
      </c>
      <c r="B271">
        <v>1670958010.0999999</v>
      </c>
      <c r="C271">
        <v>1018.099999904633</v>
      </c>
      <c r="D271" t="s">
        <v>871</v>
      </c>
      <c r="E271" t="s">
        <v>872</v>
      </c>
      <c r="F271">
        <v>4</v>
      </c>
      <c r="G271">
        <v>1670958007.7874999</v>
      </c>
      <c r="H271">
        <f t="shared" si="102"/>
        <v>1.9262736348693639E-3</v>
      </c>
      <c r="I271">
        <f t="shared" si="103"/>
        <v>1.9262736348693639</v>
      </c>
      <c r="J271">
        <f t="shared" si="104"/>
        <v>33.411604707058395</v>
      </c>
      <c r="K271">
        <f t="shared" si="105"/>
        <v>1669.00125</v>
      </c>
      <c r="L271">
        <f t="shared" si="106"/>
        <v>1208.3739580809804</v>
      </c>
      <c r="M271">
        <f t="shared" si="107"/>
        <v>122.25992157519875</v>
      </c>
      <c r="N271">
        <f t="shared" si="108"/>
        <v>168.86491186715392</v>
      </c>
      <c r="O271">
        <f t="shared" si="109"/>
        <v>0.12775785332865106</v>
      </c>
      <c r="P271">
        <f t="shared" si="110"/>
        <v>3.6751059506521302</v>
      </c>
      <c r="Q271">
        <f t="shared" si="111"/>
        <v>0.1253408536334962</v>
      </c>
      <c r="R271">
        <f t="shared" si="112"/>
        <v>7.855138273894563E-2</v>
      </c>
      <c r="S271">
        <f t="shared" si="113"/>
        <v>226.10492360993806</v>
      </c>
      <c r="T271">
        <f t="shared" si="114"/>
        <v>33.149730204786806</v>
      </c>
      <c r="U271">
        <f t="shared" si="115"/>
        <v>32.532625000000003</v>
      </c>
      <c r="V271">
        <f t="shared" si="116"/>
        <v>4.9209400263570169</v>
      </c>
      <c r="W271">
        <f t="shared" si="117"/>
        <v>69.917567194744862</v>
      </c>
      <c r="X271">
        <f t="shared" si="118"/>
        <v>3.4301911601622495</v>
      </c>
      <c r="Y271">
        <f t="shared" si="119"/>
        <v>4.9060505074611198</v>
      </c>
      <c r="Z271">
        <f t="shared" si="120"/>
        <v>1.4907488661947674</v>
      </c>
      <c r="AA271">
        <f t="shared" si="121"/>
        <v>-84.94866729773895</v>
      </c>
      <c r="AB271">
        <f t="shared" si="122"/>
        <v>-10.64713511672187</v>
      </c>
      <c r="AC271">
        <f t="shared" si="123"/>
        <v>-0.66028632858081604</v>
      </c>
      <c r="AD271">
        <f t="shared" si="124"/>
        <v>129.84883486689642</v>
      </c>
      <c r="AE271">
        <f t="shared" si="125"/>
        <v>57.777457240466269</v>
      </c>
      <c r="AF271">
        <f t="shared" si="126"/>
        <v>1.9199488519494488</v>
      </c>
      <c r="AG271">
        <f t="shared" si="127"/>
        <v>33.411604707058395</v>
      </c>
      <c r="AH271">
        <v>1752.0395818792849</v>
      </c>
      <c r="AI271">
        <v>1730.7964848484839</v>
      </c>
      <c r="AJ271">
        <v>1.78050931060892</v>
      </c>
      <c r="AK271">
        <v>63.248288586622081</v>
      </c>
      <c r="AL271">
        <f t="shared" si="128"/>
        <v>1.9262736348693639</v>
      </c>
      <c r="AM271">
        <v>33.131558236900027</v>
      </c>
      <c r="AN271">
        <v>33.904396363636373</v>
      </c>
      <c r="AO271">
        <v>1.2423829073768761E-5</v>
      </c>
      <c r="AP271">
        <v>96.55356453263947</v>
      </c>
      <c r="AQ271">
        <v>0</v>
      </c>
      <c r="AR271">
        <v>0</v>
      </c>
      <c r="AS271">
        <f t="shared" si="129"/>
        <v>1</v>
      </c>
      <c r="AT271">
        <f t="shared" si="130"/>
        <v>0</v>
      </c>
      <c r="AU271">
        <f t="shared" si="131"/>
        <v>47322.048624491246</v>
      </c>
      <c r="AV271">
        <f t="shared" si="132"/>
        <v>1199.9437499999999</v>
      </c>
      <c r="AW271">
        <f t="shared" si="133"/>
        <v>1025.877051093232</v>
      </c>
      <c r="AX271">
        <f t="shared" si="134"/>
        <v>0.85493761777852684</v>
      </c>
      <c r="AY271">
        <f t="shared" si="135"/>
        <v>0.18842960231255679</v>
      </c>
      <c r="AZ271">
        <v>2.7</v>
      </c>
      <c r="BA271">
        <v>0.5</v>
      </c>
      <c r="BB271" t="s">
        <v>355</v>
      </c>
      <c r="BC271">
        <v>2</v>
      </c>
      <c r="BD271" t="b">
        <v>1</v>
      </c>
      <c r="BE271">
        <v>1670958007.7874999</v>
      </c>
      <c r="BF271">
        <v>1669.00125</v>
      </c>
      <c r="BG271">
        <v>1694.3287499999999</v>
      </c>
      <c r="BH271">
        <v>33.902799999999999</v>
      </c>
      <c r="BI271">
        <v>33.132424999999998</v>
      </c>
      <c r="BJ271">
        <v>1675.0074999999999</v>
      </c>
      <c r="BK271">
        <v>33.750362500000008</v>
      </c>
      <c r="BL271">
        <v>650.08787499999994</v>
      </c>
      <c r="BM271">
        <v>101.076875</v>
      </c>
      <c r="BN271">
        <v>0.100348125</v>
      </c>
      <c r="BO271">
        <v>32.478887499999999</v>
      </c>
      <c r="BP271">
        <v>32.532625000000003</v>
      </c>
      <c r="BQ271">
        <v>999.9</v>
      </c>
      <c r="BR271">
        <v>0</v>
      </c>
      <c r="BS271">
        <v>0</v>
      </c>
      <c r="BT271">
        <v>8988.9837499999994</v>
      </c>
      <c r="BU271">
        <v>0</v>
      </c>
      <c r="BV271">
        <v>268.96050000000002</v>
      </c>
      <c r="BW271">
        <v>-25.329562500000002</v>
      </c>
      <c r="BX271">
        <v>1727.5687499999999</v>
      </c>
      <c r="BY271">
        <v>1752.3912499999999</v>
      </c>
      <c r="BZ271">
        <v>0.77037675000000005</v>
      </c>
      <c r="CA271">
        <v>1694.3287499999999</v>
      </c>
      <c r="CB271">
        <v>33.132424999999998</v>
      </c>
      <c r="CC271">
        <v>3.42679</v>
      </c>
      <c r="CD271">
        <v>3.3489225</v>
      </c>
      <c r="CE271">
        <v>26.261312499999999</v>
      </c>
      <c r="CF271">
        <v>25.872675000000001</v>
      </c>
      <c r="CG271">
        <v>1199.9437499999999</v>
      </c>
      <c r="CH271">
        <v>0.49999437499999999</v>
      </c>
      <c r="CI271">
        <v>0.50000562500000001</v>
      </c>
      <c r="CJ271">
        <v>0</v>
      </c>
      <c r="CK271">
        <v>767.53825000000006</v>
      </c>
      <c r="CL271">
        <v>4.9990899999999998</v>
      </c>
      <c r="CM271">
        <v>8175.5649999999996</v>
      </c>
      <c r="CN271">
        <v>9557.3875000000007</v>
      </c>
      <c r="CO271">
        <v>41.75</v>
      </c>
      <c r="CP271">
        <v>43.5</v>
      </c>
      <c r="CQ271">
        <v>42.561999999999998</v>
      </c>
      <c r="CR271">
        <v>42.5</v>
      </c>
      <c r="CS271">
        <v>43.125</v>
      </c>
      <c r="CT271">
        <v>597.46749999999997</v>
      </c>
      <c r="CU271">
        <v>597.47625000000005</v>
      </c>
      <c r="CV271">
        <v>0</v>
      </c>
      <c r="CW271">
        <v>1670958042.4000001</v>
      </c>
      <c r="CX271">
        <v>0</v>
      </c>
      <c r="CY271">
        <v>1670954496.5999999</v>
      </c>
      <c r="CZ271" t="s">
        <v>356</v>
      </c>
      <c r="DA271">
        <v>1670954495.5999999</v>
      </c>
      <c r="DB271">
        <v>1670954496.5999999</v>
      </c>
      <c r="DC271">
        <v>16</v>
      </c>
      <c r="DD271">
        <v>-7.6999999999999999E-2</v>
      </c>
      <c r="DE271">
        <v>-1.0999999999999999E-2</v>
      </c>
      <c r="DF271">
        <v>-4.38</v>
      </c>
      <c r="DG271">
        <v>0.152</v>
      </c>
      <c r="DH271">
        <v>415</v>
      </c>
      <c r="DI271">
        <v>32</v>
      </c>
      <c r="DJ271">
        <v>0.4</v>
      </c>
      <c r="DK271">
        <v>0.41</v>
      </c>
      <c r="DL271">
        <v>-25.292462499999999</v>
      </c>
      <c r="DM271">
        <v>-0.14692345215758981</v>
      </c>
      <c r="DN271">
        <v>5.3317701973640753E-2</v>
      </c>
      <c r="DO271">
        <v>0</v>
      </c>
      <c r="DP271">
        <v>0.76796972500000005</v>
      </c>
      <c r="DQ271">
        <v>1.535890806754008E-2</v>
      </c>
      <c r="DR271">
        <v>2.0256167207482701E-3</v>
      </c>
      <c r="DS271">
        <v>1</v>
      </c>
      <c r="DT271">
        <v>0</v>
      </c>
      <c r="DU271">
        <v>0</v>
      </c>
      <c r="DV271">
        <v>0</v>
      </c>
      <c r="DW271">
        <v>-1</v>
      </c>
      <c r="DX271">
        <v>1</v>
      </c>
      <c r="DY271">
        <v>2</v>
      </c>
      <c r="DZ271" t="s">
        <v>357</v>
      </c>
      <c r="EA271">
        <v>3.2980700000000001</v>
      </c>
      <c r="EB271">
        <v>2.6253500000000001</v>
      </c>
      <c r="EC271">
        <v>0.25670599999999999</v>
      </c>
      <c r="ED271">
        <v>0.25680999999999998</v>
      </c>
      <c r="EE271">
        <v>0.13946700000000001</v>
      </c>
      <c r="EF271">
        <v>0.13584099999999999</v>
      </c>
      <c r="EG271">
        <v>22535.599999999999</v>
      </c>
      <c r="EH271">
        <v>22929</v>
      </c>
      <c r="EI271">
        <v>28212.2</v>
      </c>
      <c r="EJ271">
        <v>29697.7</v>
      </c>
      <c r="EK271">
        <v>33417.5</v>
      </c>
      <c r="EL271">
        <v>35621.800000000003</v>
      </c>
      <c r="EM271">
        <v>39818.800000000003</v>
      </c>
      <c r="EN271">
        <v>42424.6</v>
      </c>
      <c r="EO271">
        <v>2.2443</v>
      </c>
      <c r="EP271">
        <v>2.21875</v>
      </c>
      <c r="EQ271">
        <v>0.13298499999999999</v>
      </c>
      <c r="ER271">
        <v>0</v>
      </c>
      <c r="ES271">
        <v>30.376799999999999</v>
      </c>
      <c r="ET271">
        <v>999.9</v>
      </c>
      <c r="EU271">
        <v>71.7</v>
      </c>
      <c r="EV271">
        <v>33.6</v>
      </c>
      <c r="EW271">
        <v>37.062100000000001</v>
      </c>
      <c r="EX271">
        <v>57.284500000000001</v>
      </c>
      <c r="EY271">
        <v>-3.0689099999999998</v>
      </c>
      <c r="EZ271">
        <v>2</v>
      </c>
      <c r="FA271">
        <v>0.34164600000000001</v>
      </c>
      <c r="FB271">
        <v>-0.199188</v>
      </c>
      <c r="FC271">
        <v>20.271799999999999</v>
      </c>
      <c r="FD271">
        <v>5.2201399999999998</v>
      </c>
      <c r="FE271">
        <v>12.004</v>
      </c>
      <c r="FF271">
        <v>4.9874499999999999</v>
      </c>
      <c r="FG271">
        <v>3.2846500000000001</v>
      </c>
      <c r="FH271">
        <v>9999</v>
      </c>
      <c r="FI271">
        <v>9999</v>
      </c>
      <c r="FJ271">
        <v>9999</v>
      </c>
      <c r="FK271">
        <v>999.9</v>
      </c>
      <c r="FL271">
        <v>1.86581</v>
      </c>
      <c r="FM271">
        <v>1.86219</v>
      </c>
      <c r="FN271">
        <v>1.8642099999999999</v>
      </c>
      <c r="FO271">
        <v>1.8602300000000001</v>
      </c>
      <c r="FP271">
        <v>1.8609599999999999</v>
      </c>
      <c r="FQ271">
        <v>1.86015</v>
      </c>
      <c r="FR271">
        <v>1.8618600000000001</v>
      </c>
      <c r="FS271">
        <v>1.85839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-6.01</v>
      </c>
      <c r="GH271">
        <v>0.1525</v>
      </c>
      <c r="GI271">
        <v>-3.43048097447471</v>
      </c>
      <c r="GJ271">
        <v>-2.7043828418459848E-3</v>
      </c>
      <c r="GK271">
        <v>1.1637646390227569E-6</v>
      </c>
      <c r="GL271">
        <v>-2.7935288173591201E-10</v>
      </c>
      <c r="GM271">
        <v>0.15243500000000409</v>
      </c>
      <c r="GN271">
        <v>0</v>
      </c>
      <c r="GO271">
        <v>0</v>
      </c>
      <c r="GP271">
        <v>0</v>
      </c>
      <c r="GQ271">
        <v>5</v>
      </c>
      <c r="GR271">
        <v>2087</v>
      </c>
      <c r="GS271">
        <v>4</v>
      </c>
      <c r="GT271">
        <v>31</v>
      </c>
      <c r="GU271">
        <v>58.6</v>
      </c>
      <c r="GV271">
        <v>58.6</v>
      </c>
      <c r="GW271">
        <v>4.21387</v>
      </c>
      <c r="GX271">
        <v>2.4890099999999999</v>
      </c>
      <c r="GY271">
        <v>2.04834</v>
      </c>
      <c r="GZ271">
        <v>2.6184099999999999</v>
      </c>
      <c r="HA271">
        <v>2.1972700000000001</v>
      </c>
      <c r="HB271">
        <v>2.3290999999999999</v>
      </c>
      <c r="HC271">
        <v>38.5259</v>
      </c>
      <c r="HD271">
        <v>14.3247</v>
      </c>
      <c r="HE271">
        <v>18</v>
      </c>
      <c r="HF271">
        <v>704.99300000000005</v>
      </c>
      <c r="HG271">
        <v>762.23199999999997</v>
      </c>
      <c r="HH271">
        <v>31.001100000000001</v>
      </c>
      <c r="HI271">
        <v>31.765999999999998</v>
      </c>
      <c r="HJ271">
        <v>30.0001</v>
      </c>
      <c r="HK271">
        <v>31.631</v>
      </c>
      <c r="HL271">
        <v>31.617799999999999</v>
      </c>
      <c r="HM271">
        <v>84.250500000000002</v>
      </c>
      <c r="HN271">
        <v>12.6486</v>
      </c>
      <c r="HO271">
        <v>100</v>
      </c>
      <c r="HP271">
        <v>31</v>
      </c>
      <c r="HQ271">
        <v>1708.78</v>
      </c>
      <c r="HR271">
        <v>33.126800000000003</v>
      </c>
      <c r="HS271">
        <v>99.406199999999998</v>
      </c>
      <c r="HT271">
        <v>98.401700000000005</v>
      </c>
    </row>
    <row r="272" spans="1:228" x14ac:dyDescent="0.2">
      <c r="A272">
        <v>257</v>
      </c>
      <c r="B272">
        <v>1670958014.0999999</v>
      </c>
      <c r="C272">
        <v>1022.099999904633</v>
      </c>
      <c r="D272" t="s">
        <v>873</v>
      </c>
      <c r="E272" t="s">
        <v>874</v>
      </c>
      <c r="F272">
        <v>4</v>
      </c>
      <c r="G272">
        <v>1670958012.0999999</v>
      </c>
      <c r="H272">
        <f t="shared" ref="H272:H335" si="136">(I272)/1000</f>
        <v>1.9133735924154562E-3</v>
      </c>
      <c r="I272">
        <f t="shared" ref="I272:I335" si="137">IF(BD272, AL272, AF272)</f>
        <v>1.9133735924154562</v>
      </c>
      <c r="J272">
        <f t="shared" ref="J272:J335" si="138">IF(BD272, AG272, AE272)</f>
        <v>33.971440306951152</v>
      </c>
      <c r="K272">
        <f t="shared" ref="K272:K335" si="139">BF272 - IF(AS272&gt;1, J272*AZ272*100/(AU272*BT272), 0)</f>
        <v>1676.1857142857141</v>
      </c>
      <c r="L272">
        <f t="shared" ref="L272:L335" si="140">((R272-H272/2)*K272-J272)/(R272+H272/2)</f>
        <v>1205.5427825757683</v>
      </c>
      <c r="M272">
        <f t="shared" ref="M272:M335" si="141">L272*(BM272+BN272)/1000</f>
        <v>121.97423250730678</v>
      </c>
      <c r="N272">
        <f t="shared" ref="N272:N335" si="142">(BF272 - IF(AS272&gt;1, J272*AZ272*100/(AU272*BT272), 0))*(BM272+BN272)/1000</f>
        <v>169.59287467416115</v>
      </c>
      <c r="O272">
        <f t="shared" ref="O272:O335" si="143">2/((1/Q272-1/P272)+SIGN(Q272)*SQRT((1/Q272-1/P272)*(1/Q272-1/P272) + 4*BA272/((BA272+1)*(BA272+1))*(2*1/Q272*1/P272-1/P272*1/P272)))</f>
        <v>0.12690456382869184</v>
      </c>
      <c r="P272">
        <f t="shared" ref="P272:P335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3.685299064586073</v>
      </c>
      <c r="Q272">
        <f t="shared" ref="Q272:Q335" si="145">H272*(1000-(1000*0.61365*EXP(17.502*U272/(240.97+U272))/(BM272+BN272)+BH272)/2)/(1000*0.61365*EXP(17.502*U272/(240.97+U272))/(BM272+BN272)-BH272)</f>
        <v>0.12452588132693138</v>
      </c>
      <c r="R272">
        <f t="shared" ref="R272:R335" si="146">1/((BA272+1)/(O272/1.6)+1/(P272/1.37)) + BA272/((BA272+1)/(O272/1.6) + BA272/(P272/1.37))</f>
        <v>7.8038677382686217E-2</v>
      </c>
      <c r="S272">
        <f t="shared" ref="S272:S335" si="147">(AV272*AY272)</f>
        <v>226.11179794803206</v>
      </c>
      <c r="T272">
        <f t="shared" ref="T272:T335" si="148">(BO272+(S272+2*0.95*0.0000000567*(((BO272+$B$6)+273)^4-(BO272+273)^4)-44100*H272)/(1.84*29.3*P272+8*0.95*0.0000000567*(BO272+273)^3))</f>
        <v>33.151367067331066</v>
      </c>
      <c r="U272">
        <f t="shared" ref="U272:U335" si="149">($C$6*BP272+$D$6*BQ272+$E$6*T272)</f>
        <v>32.532028571428569</v>
      </c>
      <c r="V272">
        <f t="shared" ref="V272:V335" si="150">0.61365*EXP(17.502*U272/(240.97+U272))</f>
        <v>4.9207745530995703</v>
      </c>
      <c r="W272">
        <f t="shared" ref="W272:W335" si="151">(X272/Y272*100)</f>
        <v>69.91736365847126</v>
      </c>
      <c r="X272">
        <f t="shared" ref="X272:X335" si="152">BH272*(BM272+BN272)/1000</f>
        <v>3.4303079690705007</v>
      </c>
      <c r="Y272">
        <f t="shared" ref="Y272:Y335" si="153">0.61365*EXP(17.502*BO272/(240.97+BO272))</f>
        <v>4.9062318565481</v>
      </c>
      <c r="Z272">
        <f t="shared" ref="Z272:Z335" si="154">(V272-BH272*(BM272+BN272)/1000)</f>
        <v>1.4904665840290696</v>
      </c>
      <c r="AA272">
        <f t="shared" ref="AA272:AA335" si="155">(-H272*44100)</f>
        <v>-84.379775425521615</v>
      </c>
      <c r="AB272">
        <f t="shared" ref="AB272:AB335" si="156">2*29.3*P272*0.92*(BO272-U272)</f>
        <v>-10.427958454378144</v>
      </c>
      <c r="AC272">
        <f t="shared" ref="AC272:AC335" si="157">2*0.95*0.0000000567*(((BO272+$B$6)+273)^4-(U272+273)^4)</f>
        <v>-0.64490550552819603</v>
      </c>
      <c r="AD272">
        <f t="shared" ref="AD272:AD335" si="158">S272+AC272+AA272+AB272</f>
        <v>130.65915856260412</v>
      </c>
      <c r="AE272">
        <f t="shared" ref="AE272:AE335" si="159">BL272*AS272*(BG272-BF272*(1000-AS272*BI272)/(1000-AS272*BH272))/(100*AZ272)</f>
        <v>57.607484267715719</v>
      </c>
      <c r="AF272">
        <f t="shared" ref="AF272:AF335" si="160">1000*BL272*AS272*(BH272-BI272)/(100*AZ272*(1000-AS272*BH272))</f>
        <v>1.9174050764190045</v>
      </c>
      <c r="AG272">
        <f t="shared" ref="AG272:AG335" si="161">(AH272 - AI272 - BM272*1000/(8.314*(BO272+273.15)) * AK272/BL272 * AJ272) * BL272/(100*AZ272) * (1000 - BI272)/1000</f>
        <v>33.971440306951152</v>
      </c>
      <c r="AH272">
        <v>1758.8222554017229</v>
      </c>
      <c r="AI272">
        <v>1737.591393939394</v>
      </c>
      <c r="AJ272">
        <v>1.7147558704911079</v>
      </c>
      <c r="AK272">
        <v>63.248288586622081</v>
      </c>
      <c r="AL272">
        <f t="shared" ref="AL272:AL335" si="162">(AN272 - AM272 + BM272*1000/(8.314*(BO272+273.15)) * AP272/BL272 * AO272) * BL272/(100*AZ272) * 1000/(1000 - AN272)</f>
        <v>1.9133735924154562</v>
      </c>
      <c r="AM272">
        <v>33.134020796799192</v>
      </c>
      <c r="AN272">
        <v>33.90184</v>
      </c>
      <c r="AO272">
        <v>-3.580377680747936E-6</v>
      </c>
      <c r="AP272">
        <v>96.55356453263947</v>
      </c>
      <c r="AQ272">
        <v>0</v>
      </c>
      <c r="AR272">
        <v>0</v>
      </c>
      <c r="AS272">
        <f t="shared" ref="AS272:AS335" si="163">IF(AQ272*$H$12&gt;=AU272,1,(AU272/(AU272-AQ272*$H$12)))</f>
        <v>1</v>
      </c>
      <c r="AT272">
        <f t="shared" ref="AT272:AT335" si="164">(AS272-1)*100</f>
        <v>0</v>
      </c>
      <c r="AU272">
        <f t="shared" ref="AU272:AU335" si="165">MAX(0,($B$12+$C$12*BT272)/(1+$D$12*BT272)*BM272/(BO272+273)*$E$12)</f>
        <v>47504.477830090378</v>
      </c>
      <c r="AV272">
        <f t="shared" ref="AV272:AV335" si="166">$B$10*BU272+$C$10*BV272+$F$10*CG272*(1-CJ272)</f>
        <v>1199.988571428571</v>
      </c>
      <c r="AW272">
        <f t="shared" ref="AW272:AW335" si="167">AV272*AX272</f>
        <v>1025.9145564497571</v>
      </c>
      <c r="AX272">
        <f t="shared" ref="AX272:AX335" si="168">($B$10*$D$8+$C$10*$D$8+$F$10*((CT272+CL272)/MAX(CT272+CL272+CU272, 0.1)*$I$8+CU272/MAX(CT272+CL272+CU272, 0.1)*$J$8))/($B$10+$C$10+$F$10)</f>
        <v>0.85493693929802927</v>
      </c>
      <c r="AY272">
        <f t="shared" ref="AY272:AY335" si="169">($B$10*$K$8+$C$10*$K$8+$F$10*((CT272+CL272)/MAX(CT272+CL272+CU272, 0.1)*$P$8+CU272/MAX(CT272+CL272+CU272, 0.1)*$Q$8))/($B$10+$C$10+$F$10)</f>
        <v>0.18842829284519674</v>
      </c>
      <c r="AZ272">
        <v>2.7</v>
      </c>
      <c r="BA272">
        <v>0.5</v>
      </c>
      <c r="BB272" t="s">
        <v>355</v>
      </c>
      <c r="BC272">
        <v>2</v>
      </c>
      <c r="BD272" t="b">
        <v>1</v>
      </c>
      <c r="BE272">
        <v>1670958012.0999999</v>
      </c>
      <c r="BF272">
        <v>1676.1857142857141</v>
      </c>
      <c r="BG272">
        <v>1701.448571428572</v>
      </c>
      <c r="BH272">
        <v>33.903742857142859</v>
      </c>
      <c r="BI272">
        <v>33.134328571428568</v>
      </c>
      <c r="BJ272">
        <v>1682.2028571428571</v>
      </c>
      <c r="BK272">
        <v>33.751299999999993</v>
      </c>
      <c r="BL272">
        <v>650.03657142857151</v>
      </c>
      <c r="BM272">
        <v>101.0778571428571</v>
      </c>
      <c r="BN272">
        <v>9.9997571428571436E-2</v>
      </c>
      <c r="BO272">
        <v>32.479542857142853</v>
      </c>
      <c r="BP272">
        <v>32.532028571428569</v>
      </c>
      <c r="BQ272">
        <v>999.89999999999986</v>
      </c>
      <c r="BR272">
        <v>0</v>
      </c>
      <c r="BS272">
        <v>0</v>
      </c>
      <c r="BT272">
        <v>9024.1085714285709</v>
      </c>
      <c r="BU272">
        <v>0</v>
      </c>
      <c r="BV272">
        <v>268.66114285714292</v>
      </c>
      <c r="BW272">
        <v>-25.263485714285711</v>
      </c>
      <c r="BX272">
        <v>1735.01</v>
      </c>
      <c r="BY272">
        <v>1759.757142857143</v>
      </c>
      <c r="BZ272">
        <v>0.76938471428571431</v>
      </c>
      <c r="CA272">
        <v>1701.448571428572</v>
      </c>
      <c r="CB272">
        <v>33.134328571428568</v>
      </c>
      <c r="CC272">
        <v>3.426914285714286</v>
      </c>
      <c r="CD272">
        <v>3.349147142857142</v>
      </c>
      <c r="CE272">
        <v>26.261942857142859</v>
      </c>
      <c r="CF272">
        <v>25.873814285714278</v>
      </c>
      <c r="CG272">
        <v>1199.988571428571</v>
      </c>
      <c r="CH272">
        <v>0.50001671428571437</v>
      </c>
      <c r="CI272">
        <v>0.4999832857142858</v>
      </c>
      <c r="CJ272">
        <v>0</v>
      </c>
      <c r="CK272">
        <v>767.19471428571421</v>
      </c>
      <c r="CL272">
        <v>4.9990899999999998</v>
      </c>
      <c r="CM272">
        <v>8172.5442857142853</v>
      </c>
      <c r="CN272">
        <v>9557.8171428571422</v>
      </c>
      <c r="CO272">
        <v>41.75</v>
      </c>
      <c r="CP272">
        <v>43.5</v>
      </c>
      <c r="CQ272">
        <v>42.561999999999998</v>
      </c>
      <c r="CR272">
        <v>42.5</v>
      </c>
      <c r="CS272">
        <v>43.125</v>
      </c>
      <c r="CT272">
        <v>597.51714285714297</v>
      </c>
      <c r="CU272">
        <v>597.47142857142865</v>
      </c>
      <c r="CV272">
        <v>0</v>
      </c>
      <c r="CW272">
        <v>1670958046.5999999</v>
      </c>
      <c r="CX272">
        <v>0</v>
      </c>
      <c r="CY272">
        <v>1670954496.5999999</v>
      </c>
      <c r="CZ272" t="s">
        <v>356</v>
      </c>
      <c r="DA272">
        <v>1670954495.5999999</v>
      </c>
      <c r="DB272">
        <v>1670954496.5999999</v>
      </c>
      <c r="DC272">
        <v>16</v>
      </c>
      <c r="DD272">
        <v>-7.6999999999999999E-2</v>
      </c>
      <c r="DE272">
        <v>-1.0999999999999999E-2</v>
      </c>
      <c r="DF272">
        <v>-4.38</v>
      </c>
      <c r="DG272">
        <v>0.152</v>
      </c>
      <c r="DH272">
        <v>415</v>
      </c>
      <c r="DI272">
        <v>32</v>
      </c>
      <c r="DJ272">
        <v>0.4</v>
      </c>
      <c r="DK272">
        <v>0.41</v>
      </c>
      <c r="DL272">
        <v>-25.280448780487799</v>
      </c>
      <c r="DM272">
        <v>-3.7643205574847592E-2</v>
      </c>
      <c r="DN272">
        <v>5.9063513238493813E-2</v>
      </c>
      <c r="DO272">
        <v>1</v>
      </c>
      <c r="DP272">
        <v>0.76841814634146344</v>
      </c>
      <c r="DQ272">
        <v>1.9149198606272559E-2</v>
      </c>
      <c r="DR272">
        <v>2.239663275660038E-3</v>
      </c>
      <c r="DS272">
        <v>1</v>
      </c>
      <c r="DT272">
        <v>0</v>
      </c>
      <c r="DU272">
        <v>0</v>
      </c>
      <c r="DV272">
        <v>0</v>
      </c>
      <c r="DW272">
        <v>-1</v>
      </c>
      <c r="DX272">
        <v>2</v>
      </c>
      <c r="DY272">
        <v>2</v>
      </c>
      <c r="DZ272" t="s">
        <v>738</v>
      </c>
      <c r="EA272">
        <v>3.2981199999999999</v>
      </c>
      <c r="EB272">
        <v>2.6254499999999998</v>
      </c>
      <c r="EC272">
        <v>0.25730199999999998</v>
      </c>
      <c r="ED272">
        <v>0.25740800000000003</v>
      </c>
      <c r="EE272">
        <v>0.13945199999999999</v>
      </c>
      <c r="EF272">
        <v>0.13584599999999999</v>
      </c>
      <c r="EG272">
        <v>22517.5</v>
      </c>
      <c r="EH272">
        <v>22910.6</v>
      </c>
      <c r="EI272">
        <v>28212.3</v>
      </c>
      <c r="EJ272">
        <v>29697.8</v>
      </c>
      <c r="EK272">
        <v>33418.1</v>
      </c>
      <c r="EL272">
        <v>35621.800000000003</v>
      </c>
      <c r="EM272">
        <v>39818.800000000003</v>
      </c>
      <c r="EN272">
        <v>42424.800000000003</v>
      </c>
      <c r="EO272">
        <v>2.2443</v>
      </c>
      <c r="EP272">
        <v>2.2187000000000001</v>
      </c>
      <c r="EQ272">
        <v>0.13239699999999999</v>
      </c>
      <c r="ER272">
        <v>0</v>
      </c>
      <c r="ES272">
        <v>30.382100000000001</v>
      </c>
      <c r="ET272">
        <v>999.9</v>
      </c>
      <c r="EU272">
        <v>71.7</v>
      </c>
      <c r="EV272">
        <v>33.6</v>
      </c>
      <c r="EW272">
        <v>37.058799999999998</v>
      </c>
      <c r="EX272">
        <v>57.314500000000002</v>
      </c>
      <c r="EY272">
        <v>-3.1850999999999998</v>
      </c>
      <c r="EZ272">
        <v>2</v>
      </c>
      <c r="FA272">
        <v>0.34176800000000002</v>
      </c>
      <c r="FB272">
        <v>-0.19339899999999999</v>
      </c>
      <c r="FC272">
        <v>20.271699999999999</v>
      </c>
      <c r="FD272">
        <v>5.2199900000000001</v>
      </c>
      <c r="FE272">
        <v>12.004</v>
      </c>
      <c r="FF272">
        <v>4.9871999999999996</v>
      </c>
      <c r="FG272">
        <v>3.2846299999999999</v>
      </c>
      <c r="FH272">
        <v>9999</v>
      </c>
      <c r="FI272">
        <v>9999</v>
      </c>
      <c r="FJ272">
        <v>9999</v>
      </c>
      <c r="FK272">
        <v>999.9</v>
      </c>
      <c r="FL272">
        <v>1.86582</v>
      </c>
      <c r="FM272">
        <v>1.86219</v>
      </c>
      <c r="FN272">
        <v>1.8642300000000001</v>
      </c>
      <c r="FO272">
        <v>1.8602399999999999</v>
      </c>
      <c r="FP272">
        <v>1.86097</v>
      </c>
      <c r="FQ272">
        <v>1.8601399999999999</v>
      </c>
      <c r="FR272">
        <v>1.8618600000000001</v>
      </c>
      <c r="FS272">
        <v>1.8583700000000001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-6.02</v>
      </c>
      <c r="GH272">
        <v>0.15240000000000001</v>
      </c>
      <c r="GI272">
        <v>-3.43048097447471</v>
      </c>
      <c r="GJ272">
        <v>-2.7043828418459848E-3</v>
      </c>
      <c r="GK272">
        <v>1.1637646390227569E-6</v>
      </c>
      <c r="GL272">
        <v>-2.7935288173591201E-10</v>
      </c>
      <c r="GM272">
        <v>0.15243500000000409</v>
      </c>
      <c r="GN272">
        <v>0</v>
      </c>
      <c r="GO272">
        <v>0</v>
      </c>
      <c r="GP272">
        <v>0</v>
      </c>
      <c r="GQ272">
        <v>5</v>
      </c>
      <c r="GR272">
        <v>2087</v>
      </c>
      <c r="GS272">
        <v>4</v>
      </c>
      <c r="GT272">
        <v>31</v>
      </c>
      <c r="GU272">
        <v>58.6</v>
      </c>
      <c r="GV272">
        <v>58.6</v>
      </c>
      <c r="GW272">
        <v>4.22607</v>
      </c>
      <c r="GX272">
        <v>2.4865699999999999</v>
      </c>
      <c r="GY272">
        <v>2.04834</v>
      </c>
      <c r="GZ272">
        <v>2.6171899999999999</v>
      </c>
      <c r="HA272">
        <v>2.1972700000000001</v>
      </c>
      <c r="HB272">
        <v>2.3290999999999999</v>
      </c>
      <c r="HC272">
        <v>38.5259</v>
      </c>
      <c r="HD272">
        <v>14.3247</v>
      </c>
      <c r="HE272">
        <v>18</v>
      </c>
      <c r="HF272">
        <v>705.01700000000005</v>
      </c>
      <c r="HG272">
        <v>762.202</v>
      </c>
      <c r="HH272">
        <v>31.0014</v>
      </c>
      <c r="HI272">
        <v>31.768599999999999</v>
      </c>
      <c r="HJ272">
        <v>30.000299999999999</v>
      </c>
      <c r="HK272">
        <v>31.632999999999999</v>
      </c>
      <c r="HL272">
        <v>31.619199999999999</v>
      </c>
      <c r="HM272">
        <v>84.500699999999995</v>
      </c>
      <c r="HN272">
        <v>12.6486</v>
      </c>
      <c r="HO272">
        <v>100</v>
      </c>
      <c r="HP272">
        <v>31</v>
      </c>
      <c r="HQ272">
        <v>1715.46</v>
      </c>
      <c r="HR272">
        <v>33.127299999999998</v>
      </c>
      <c r="HS272">
        <v>99.406300000000002</v>
      </c>
      <c r="HT272">
        <v>98.402100000000004</v>
      </c>
    </row>
    <row r="273" spans="1:228" x14ac:dyDescent="0.2">
      <c r="A273">
        <v>258</v>
      </c>
      <c r="B273">
        <v>1670958018.0999999</v>
      </c>
      <c r="C273">
        <v>1026.099999904633</v>
      </c>
      <c r="D273" t="s">
        <v>875</v>
      </c>
      <c r="E273" t="s">
        <v>876</v>
      </c>
      <c r="F273">
        <v>4</v>
      </c>
      <c r="G273">
        <v>1670958015.7874999</v>
      </c>
      <c r="H273">
        <f t="shared" si="136"/>
        <v>1.9093600753832287E-3</v>
      </c>
      <c r="I273">
        <f t="shared" si="137"/>
        <v>1.9093600753832287</v>
      </c>
      <c r="J273">
        <f t="shared" si="138"/>
        <v>34.257645780341051</v>
      </c>
      <c r="K273">
        <f t="shared" si="139"/>
        <v>1682.37</v>
      </c>
      <c r="L273">
        <f t="shared" si="140"/>
        <v>1206.6968321340291</v>
      </c>
      <c r="M273">
        <f t="shared" si="141"/>
        <v>122.09228461088489</v>
      </c>
      <c r="N273">
        <f t="shared" si="142"/>
        <v>170.22038294205112</v>
      </c>
      <c r="O273">
        <f t="shared" si="143"/>
        <v>0.12654595411119798</v>
      </c>
      <c r="P273">
        <f t="shared" si="144"/>
        <v>3.6734799913352938</v>
      </c>
      <c r="Q273">
        <f t="shared" si="145"/>
        <v>0.12417310442483896</v>
      </c>
      <c r="R273">
        <f t="shared" si="146"/>
        <v>7.7817675482099516E-2</v>
      </c>
      <c r="S273">
        <f t="shared" si="147"/>
        <v>226.11842923535602</v>
      </c>
      <c r="T273">
        <f t="shared" si="148"/>
        <v>33.150658947790255</v>
      </c>
      <c r="U273">
        <f t="shared" si="149"/>
        <v>32.534937499999998</v>
      </c>
      <c r="V273">
        <f t="shared" si="150"/>
        <v>4.9215816525909517</v>
      </c>
      <c r="W273">
        <f t="shared" si="151"/>
        <v>69.925423168781975</v>
      </c>
      <c r="X273">
        <f t="shared" si="152"/>
        <v>3.4300033966244854</v>
      </c>
      <c r="Y273">
        <f t="shared" si="153"/>
        <v>4.9052308033164707</v>
      </c>
      <c r="Z273">
        <f t="shared" si="154"/>
        <v>1.4915782559664663</v>
      </c>
      <c r="AA273">
        <f t="shared" si="155"/>
        <v>-84.202779324400382</v>
      </c>
      <c r="AB273">
        <f t="shared" si="156"/>
        <v>-11.687110102445684</v>
      </c>
      <c r="AC273">
        <f t="shared" si="157"/>
        <v>-0.72509928212280217</v>
      </c>
      <c r="AD273">
        <f t="shared" si="158"/>
        <v>129.50344052638715</v>
      </c>
      <c r="AE273">
        <f t="shared" si="159"/>
        <v>57.611643186355543</v>
      </c>
      <c r="AF273">
        <f t="shared" si="160"/>
        <v>1.907001249497303</v>
      </c>
      <c r="AG273">
        <f t="shared" si="161"/>
        <v>34.257645780341051</v>
      </c>
      <c r="AH273">
        <v>1765.7984926426559</v>
      </c>
      <c r="AI273">
        <v>1744.488969696969</v>
      </c>
      <c r="AJ273">
        <v>1.7032174128674289</v>
      </c>
      <c r="AK273">
        <v>63.248288586622081</v>
      </c>
      <c r="AL273">
        <f t="shared" si="162"/>
        <v>1.9093600753832287</v>
      </c>
      <c r="AM273">
        <v>33.13479459263975</v>
      </c>
      <c r="AN273">
        <v>33.901133333333327</v>
      </c>
      <c r="AO273">
        <v>-2.4164539012715959E-5</v>
      </c>
      <c r="AP273">
        <v>96.55356453263947</v>
      </c>
      <c r="AQ273">
        <v>0</v>
      </c>
      <c r="AR273">
        <v>0</v>
      </c>
      <c r="AS273">
        <f t="shared" si="163"/>
        <v>1</v>
      </c>
      <c r="AT273">
        <f t="shared" si="164"/>
        <v>0</v>
      </c>
      <c r="AU273">
        <f t="shared" si="165"/>
        <v>47293.412243685074</v>
      </c>
      <c r="AV273">
        <f t="shared" si="166"/>
        <v>1200.0125</v>
      </c>
      <c r="AW273">
        <f t="shared" si="167"/>
        <v>1025.9361135934487</v>
      </c>
      <c r="AX273">
        <f t="shared" si="168"/>
        <v>0.85493785572521008</v>
      </c>
      <c r="AY273">
        <f t="shared" si="169"/>
        <v>0.18843006154965553</v>
      </c>
      <c r="AZ273">
        <v>2.7</v>
      </c>
      <c r="BA273">
        <v>0.5</v>
      </c>
      <c r="BB273" t="s">
        <v>355</v>
      </c>
      <c r="BC273">
        <v>2</v>
      </c>
      <c r="BD273" t="b">
        <v>1</v>
      </c>
      <c r="BE273">
        <v>1670958015.7874999</v>
      </c>
      <c r="BF273">
        <v>1682.37</v>
      </c>
      <c r="BG273">
        <v>1707.6324999999999</v>
      </c>
      <c r="BH273">
        <v>33.900374999999997</v>
      </c>
      <c r="BI273">
        <v>33.135125000000002</v>
      </c>
      <c r="BJ273">
        <v>1688.395</v>
      </c>
      <c r="BK273">
        <v>33.747937499999999</v>
      </c>
      <c r="BL273">
        <v>650.02987499999995</v>
      </c>
      <c r="BM273">
        <v>101.07875</v>
      </c>
      <c r="BN273">
        <v>0.1001719625</v>
      </c>
      <c r="BO273">
        <v>32.475924999999997</v>
      </c>
      <c r="BP273">
        <v>32.534937499999998</v>
      </c>
      <c r="BQ273">
        <v>999.9</v>
      </c>
      <c r="BR273">
        <v>0</v>
      </c>
      <c r="BS273">
        <v>0</v>
      </c>
      <c r="BT273">
        <v>8983.2049999999981</v>
      </c>
      <c r="BU273">
        <v>0</v>
      </c>
      <c r="BV273">
        <v>268.61612500000001</v>
      </c>
      <c r="BW273">
        <v>-25.260762499999998</v>
      </c>
      <c r="BX273">
        <v>1741.4037499999999</v>
      </c>
      <c r="BY273">
        <v>1766.1524999999999</v>
      </c>
      <c r="BZ273">
        <v>0.76525399999999999</v>
      </c>
      <c r="CA273">
        <v>1707.6324999999999</v>
      </c>
      <c r="CB273">
        <v>33.135125000000002</v>
      </c>
      <c r="CC273">
        <v>3.4266049999999999</v>
      </c>
      <c r="CD273">
        <v>3.3492549999999999</v>
      </c>
      <c r="CE273">
        <v>26.260412500000001</v>
      </c>
      <c r="CF273">
        <v>25.8743625</v>
      </c>
      <c r="CG273">
        <v>1200.0125</v>
      </c>
      <c r="CH273">
        <v>0.49998724999999999</v>
      </c>
      <c r="CI273">
        <v>0.50001275000000001</v>
      </c>
      <c r="CJ273">
        <v>0</v>
      </c>
      <c r="CK273">
        <v>767.03387499999997</v>
      </c>
      <c r="CL273">
        <v>4.9990899999999998</v>
      </c>
      <c r="CM273">
        <v>8170.5337499999996</v>
      </c>
      <c r="CN273">
        <v>9557.9012500000008</v>
      </c>
      <c r="CO273">
        <v>41.75</v>
      </c>
      <c r="CP273">
        <v>43.5</v>
      </c>
      <c r="CQ273">
        <v>42.561999999999998</v>
      </c>
      <c r="CR273">
        <v>42.523249999999997</v>
      </c>
      <c r="CS273">
        <v>43.125</v>
      </c>
      <c r="CT273">
        <v>597.49250000000006</v>
      </c>
      <c r="CU273">
        <v>597.52</v>
      </c>
      <c r="CV273">
        <v>0</v>
      </c>
      <c r="CW273">
        <v>1670958050.2</v>
      </c>
      <c r="CX273">
        <v>0</v>
      </c>
      <c r="CY273">
        <v>1670954496.5999999</v>
      </c>
      <c r="CZ273" t="s">
        <v>356</v>
      </c>
      <c r="DA273">
        <v>1670954495.5999999</v>
      </c>
      <c r="DB273">
        <v>1670954496.5999999</v>
      </c>
      <c r="DC273">
        <v>16</v>
      </c>
      <c r="DD273">
        <v>-7.6999999999999999E-2</v>
      </c>
      <c r="DE273">
        <v>-1.0999999999999999E-2</v>
      </c>
      <c r="DF273">
        <v>-4.38</v>
      </c>
      <c r="DG273">
        <v>0.152</v>
      </c>
      <c r="DH273">
        <v>415</v>
      </c>
      <c r="DI273">
        <v>32</v>
      </c>
      <c r="DJ273">
        <v>0.4</v>
      </c>
      <c r="DK273">
        <v>0.41</v>
      </c>
      <c r="DL273">
        <v>-25.2771075</v>
      </c>
      <c r="DM273">
        <v>-1.365590994371484E-2</v>
      </c>
      <c r="DN273">
        <v>5.8760209272516697E-2</v>
      </c>
      <c r="DO273">
        <v>1</v>
      </c>
      <c r="DP273">
        <v>0.76852372499999999</v>
      </c>
      <c r="DQ273">
        <v>-5.0356210131340014E-3</v>
      </c>
      <c r="DR273">
        <v>2.2308464311500669E-3</v>
      </c>
      <c r="DS273">
        <v>1</v>
      </c>
      <c r="DT273">
        <v>0</v>
      </c>
      <c r="DU273">
        <v>0</v>
      </c>
      <c r="DV273">
        <v>0</v>
      </c>
      <c r="DW273">
        <v>-1</v>
      </c>
      <c r="DX273">
        <v>2</v>
      </c>
      <c r="DY273">
        <v>2</v>
      </c>
      <c r="DZ273" t="s">
        <v>738</v>
      </c>
      <c r="EA273">
        <v>3.2979799999999999</v>
      </c>
      <c r="EB273">
        <v>2.6252499999999999</v>
      </c>
      <c r="EC273">
        <v>0.25789200000000001</v>
      </c>
      <c r="ED273">
        <v>0.25799100000000003</v>
      </c>
      <c r="EE273">
        <v>0.139457</v>
      </c>
      <c r="EF273">
        <v>0.13585</v>
      </c>
      <c r="EG273">
        <v>22499.8</v>
      </c>
      <c r="EH273">
        <v>22892.7</v>
      </c>
      <c r="EI273">
        <v>28212.6</v>
      </c>
      <c r="EJ273">
        <v>29698</v>
      </c>
      <c r="EK273">
        <v>33418.5</v>
      </c>
      <c r="EL273">
        <v>35621.699999999997</v>
      </c>
      <c r="EM273">
        <v>39819.4</v>
      </c>
      <c r="EN273">
        <v>42424.9</v>
      </c>
      <c r="EO273">
        <v>2.2443</v>
      </c>
      <c r="EP273">
        <v>2.2187999999999999</v>
      </c>
      <c r="EQ273">
        <v>0.13250899999999999</v>
      </c>
      <c r="ER273">
        <v>0</v>
      </c>
      <c r="ES273">
        <v>30.388000000000002</v>
      </c>
      <c r="ET273">
        <v>999.9</v>
      </c>
      <c r="EU273">
        <v>71.7</v>
      </c>
      <c r="EV273">
        <v>33.6</v>
      </c>
      <c r="EW273">
        <v>37.065899999999999</v>
      </c>
      <c r="EX273">
        <v>57.464500000000001</v>
      </c>
      <c r="EY273">
        <v>-3.1330100000000001</v>
      </c>
      <c r="EZ273">
        <v>2</v>
      </c>
      <c r="FA273">
        <v>0.34203800000000001</v>
      </c>
      <c r="FB273">
        <v>-0.18808</v>
      </c>
      <c r="FC273">
        <v>20.271799999999999</v>
      </c>
      <c r="FD273">
        <v>5.2187900000000003</v>
      </c>
      <c r="FE273">
        <v>12.004</v>
      </c>
      <c r="FF273">
        <v>4.9871999999999996</v>
      </c>
      <c r="FG273">
        <v>3.2846299999999999</v>
      </c>
      <c r="FH273">
        <v>9999</v>
      </c>
      <c r="FI273">
        <v>9999</v>
      </c>
      <c r="FJ273">
        <v>9999</v>
      </c>
      <c r="FK273">
        <v>999.9</v>
      </c>
      <c r="FL273">
        <v>1.86582</v>
      </c>
      <c r="FM273">
        <v>1.86219</v>
      </c>
      <c r="FN273">
        <v>1.8642300000000001</v>
      </c>
      <c r="FO273">
        <v>1.8602300000000001</v>
      </c>
      <c r="FP273">
        <v>1.8609599999999999</v>
      </c>
      <c r="FQ273">
        <v>1.8601300000000001</v>
      </c>
      <c r="FR273">
        <v>1.8618600000000001</v>
      </c>
      <c r="FS273">
        <v>1.85839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-6.03</v>
      </c>
      <c r="GH273">
        <v>0.1525</v>
      </c>
      <c r="GI273">
        <v>-3.43048097447471</v>
      </c>
      <c r="GJ273">
        <v>-2.7043828418459848E-3</v>
      </c>
      <c r="GK273">
        <v>1.1637646390227569E-6</v>
      </c>
      <c r="GL273">
        <v>-2.7935288173591201E-10</v>
      </c>
      <c r="GM273">
        <v>0.15243500000000409</v>
      </c>
      <c r="GN273">
        <v>0</v>
      </c>
      <c r="GO273">
        <v>0</v>
      </c>
      <c r="GP273">
        <v>0</v>
      </c>
      <c r="GQ273">
        <v>5</v>
      </c>
      <c r="GR273">
        <v>2087</v>
      </c>
      <c r="GS273">
        <v>4</v>
      </c>
      <c r="GT273">
        <v>31</v>
      </c>
      <c r="GU273">
        <v>58.7</v>
      </c>
      <c r="GV273">
        <v>58.7</v>
      </c>
      <c r="GW273">
        <v>4.2394999999999996</v>
      </c>
      <c r="GX273">
        <v>2.4877899999999999</v>
      </c>
      <c r="GY273">
        <v>2.04834</v>
      </c>
      <c r="GZ273">
        <v>2.6171899999999999</v>
      </c>
      <c r="HA273">
        <v>2.1972700000000001</v>
      </c>
      <c r="HB273">
        <v>2.3559600000000001</v>
      </c>
      <c r="HC273">
        <v>38.5259</v>
      </c>
      <c r="HD273">
        <v>14.315899999999999</v>
      </c>
      <c r="HE273">
        <v>18</v>
      </c>
      <c r="HF273">
        <v>705.04700000000003</v>
      </c>
      <c r="HG273">
        <v>762.32600000000002</v>
      </c>
      <c r="HH273">
        <v>31.0015</v>
      </c>
      <c r="HI273">
        <v>31.770199999999999</v>
      </c>
      <c r="HJ273">
        <v>30.000399999999999</v>
      </c>
      <c r="HK273">
        <v>31.6356</v>
      </c>
      <c r="HL273">
        <v>31.621300000000002</v>
      </c>
      <c r="HM273">
        <v>84.762600000000006</v>
      </c>
      <c r="HN273">
        <v>12.6486</v>
      </c>
      <c r="HO273">
        <v>100</v>
      </c>
      <c r="HP273">
        <v>31</v>
      </c>
      <c r="HQ273">
        <v>1722.14</v>
      </c>
      <c r="HR273">
        <v>33.128399999999999</v>
      </c>
      <c r="HS273">
        <v>99.407700000000006</v>
      </c>
      <c r="HT273">
        <v>98.4024</v>
      </c>
    </row>
    <row r="274" spans="1:228" x14ac:dyDescent="0.2">
      <c r="A274">
        <v>259</v>
      </c>
      <c r="B274">
        <v>1670958022.0999999</v>
      </c>
      <c r="C274">
        <v>1030.099999904633</v>
      </c>
      <c r="D274" t="s">
        <v>877</v>
      </c>
      <c r="E274" t="s">
        <v>878</v>
      </c>
      <c r="F274">
        <v>4</v>
      </c>
      <c r="G274">
        <v>1670958020.0999999</v>
      </c>
      <c r="H274">
        <f t="shared" si="136"/>
        <v>1.893189571170485E-3</v>
      </c>
      <c r="I274">
        <f t="shared" si="137"/>
        <v>1.8931895711704849</v>
      </c>
      <c r="J274">
        <f t="shared" si="138"/>
        <v>33.541150581216385</v>
      </c>
      <c r="K274">
        <f t="shared" si="139"/>
        <v>1689.537142857143</v>
      </c>
      <c r="L274">
        <f t="shared" si="140"/>
        <v>1218.7897869309065</v>
      </c>
      <c r="M274">
        <f t="shared" si="141"/>
        <v>123.31684702372193</v>
      </c>
      <c r="N274">
        <f t="shared" si="142"/>
        <v>170.94694722644724</v>
      </c>
      <c r="O274">
        <f t="shared" si="143"/>
        <v>0.1253563720403475</v>
      </c>
      <c r="P274">
        <f t="shared" si="144"/>
        <v>3.6770769018587552</v>
      </c>
      <c r="Q274">
        <f t="shared" si="145"/>
        <v>0.12302971420476298</v>
      </c>
      <c r="R274">
        <f t="shared" si="146"/>
        <v>7.7099015492756148E-2</v>
      </c>
      <c r="S274">
        <f t="shared" si="147"/>
        <v>226.10526866328641</v>
      </c>
      <c r="T274">
        <f t="shared" si="148"/>
        <v>33.150895404650633</v>
      </c>
      <c r="U274">
        <f t="shared" si="149"/>
        <v>32.538357142857137</v>
      </c>
      <c r="V274">
        <f t="shared" si="150"/>
        <v>4.9225306001149436</v>
      </c>
      <c r="W274">
        <f t="shared" si="151"/>
        <v>69.931685339348249</v>
      </c>
      <c r="X274">
        <f t="shared" si="152"/>
        <v>3.4298331128493107</v>
      </c>
      <c r="Y274">
        <f t="shared" si="153"/>
        <v>4.9045480545847173</v>
      </c>
      <c r="Z274">
        <f t="shared" si="154"/>
        <v>1.4926974872656329</v>
      </c>
      <c r="AA274">
        <f t="shared" si="155"/>
        <v>-83.489660088618393</v>
      </c>
      <c r="AB274">
        <f t="shared" si="156"/>
        <v>-12.865683188651191</v>
      </c>
      <c r="AC274">
        <f t="shared" si="157"/>
        <v>-0.79744398926475735</v>
      </c>
      <c r="AD274">
        <f t="shared" si="158"/>
        <v>128.95248139675206</v>
      </c>
      <c r="AE274">
        <f t="shared" si="159"/>
        <v>57.591732235230808</v>
      </c>
      <c r="AF274">
        <f t="shared" si="160"/>
        <v>1.895586687174966</v>
      </c>
      <c r="AG274">
        <f t="shared" si="161"/>
        <v>33.541150581216385</v>
      </c>
      <c r="AH274">
        <v>1772.620396148249</v>
      </c>
      <c r="AI274">
        <v>1751.444606060606</v>
      </c>
      <c r="AJ274">
        <v>1.747942151032263</v>
      </c>
      <c r="AK274">
        <v>63.248288586622081</v>
      </c>
      <c r="AL274">
        <f t="shared" si="162"/>
        <v>1.8931895711704849</v>
      </c>
      <c r="AM274">
        <v>33.136414629392419</v>
      </c>
      <c r="AN274">
        <v>33.896237575757567</v>
      </c>
      <c r="AO274">
        <v>-1.407982413629634E-5</v>
      </c>
      <c r="AP274">
        <v>96.55356453263947</v>
      </c>
      <c r="AQ274">
        <v>0</v>
      </c>
      <c r="AR274">
        <v>0</v>
      </c>
      <c r="AS274">
        <f t="shared" si="163"/>
        <v>1</v>
      </c>
      <c r="AT274">
        <f t="shared" si="164"/>
        <v>0</v>
      </c>
      <c r="AU274">
        <f t="shared" si="165"/>
        <v>47358.197221810369</v>
      </c>
      <c r="AV274">
        <f t="shared" si="166"/>
        <v>1199.947142857143</v>
      </c>
      <c r="AW274">
        <f t="shared" si="167"/>
        <v>1025.8797993074024</v>
      </c>
      <c r="AX274">
        <f t="shared" si="168"/>
        <v>0.85493749071706915</v>
      </c>
      <c r="AY274">
        <f t="shared" si="169"/>
        <v>0.18842935708394354</v>
      </c>
      <c r="AZ274">
        <v>2.7</v>
      </c>
      <c r="BA274">
        <v>0.5</v>
      </c>
      <c r="BB274" t="s">
        <v>355</v>
      </c>
      <c r="BC274">
        <v>2</v>
      </c>
      <c r="BD274" t="b">
        <v>1</v>
      </c>
      <c r="BE274">
        <v>1670958020.0999999</v>
      </c>
      <c r="BF274">
        <v>1689.537142857143</v>
      </c>
      <c r="BG274">
        <v>1714.79</v>
      </c>
      <c r="BH274">
        <v>33.898414285714288</v>
      </c>
      <c r="BI274">
        <v>33.137714285714289</v>
      </c>
      <c r="BJ274">
        <v>1695.57</v>
      </c>
      <c r="BK274">
        <v>33.746000000000002</v>
      </c>
      <c r="BL274">
        <v>650.00514285714291</v>
      </c>
      <c r="BM274">
        <v>101.0797142857143</v>
      </c>
      <c r="BN274">
        <v>0.1000366</v>
      </c>
      <c r="BO274">
        <v>32.473457142857143</v>
      </c>
      <c r="BP274">
        <v>32.538357142857137</v>
      </c>
      <c r="BQ274">
        <v>999.89999999999986</v>
      </c>
      <c r="BR274">
        <v>0</v>
      </c>
      <c r="BS274">
        <v>0</v>
      </c>
      <c r="BT274">
        <v>8995.5357142857138</v>
      </c>
      <c r="BU274">
        <v>0</v>
      </c>
      <c r="BV274">
        <v>268.42614285714279</v>
      </c>
      <c r="BW274">
        <v>-25.251671428571431</v>
      </c>
      <c r="BX274">
        <v>1748.82</v>
      </c>
      <c r="BY274">
        <v>1773.56</v>
      </c>
      <c r="BZ274">
        <v>0.76070414285714294</v>
      </c>
      <c r="CA274">
        <v>1714.79</v>
      </c>
      <c r="CB274">
        <v>33.137714285714289</v>
      </c>
      <c r="CC274">
        <v>3.4264399999999999</v>
      </c>
      <c r="CD274">
        <v>3.3495485714285711</v>
      </c>
      <c r="CE274">
        <v>26.259614285714289</v>
      </c>
      <c r="CF274">
        <v>25.87584285714285</v>
      </c>
      <c r="CG274">
        <v>1199.947142857143</v>
      </c>
      <c r="CH274">
        <v>0.50000071428571424</v>
      </c>
      <c r="CI274">
        <v>0.49999928571428581</v>
      </c>
      <c r="CJ274">
        <v>0</v>
      </c>
      <c r="CK274">
        <v>766.99414285714283</v>
      </c>
      <c r="CL274">
        <v>4.9990899999999998</v>
      </c>
      <c r="CM274">
        <v>8167.7685714285717</v>
      </c>
      <c r="CN274">
        <v>9557.4342857142856</v>
      </c>
      <c r="CO274">
        <v>41.75</v>
      </c>
      <c r="CP274">
        <v>43.5</v>
      </c>
      <c r="CQ274">
        <v>42.561999999999998</v>
      </c>
      <c r="CR274">
        <v>42.561999999999998</v>
      </c>
      <c r="CS274">
        <v>43.125</v>
      </c>
      <c r="CT274">
        <v>597.47428571428577</v>
      </c>
      <c r="CU274">
        <v>597.47285714285704</v>
      </c>
      <c r="CV274">
        <v>0</v>
      </c>
      <c r="CW274">
        <v>1670958054.4000001</v>
      </c>
      <c r="CX274">
        <v>0</v>
      </c>
      <c r="CY274">
        <v>1670954496.5999999</v>
      </c>
      <c r="CZ274" t="s">
        <v>356</v>
      </c>
      <c r="DA274">
        <v>1670954495.5999999</v>
      </c>
      <c r="DB274">
        <v>1670954496.5999999</v>
      </c>
      <c r="DC274">
        <v>16</v>
      </c>
      <c r="DD274">
        <v>-7.6999999999999999E-2</v>
      </c>
      <c r="DE274">
        <v>-1.0999999999999999E-2</v>
      </c>
      <c r="DF274">
        <v>-4.38</v>
      </c>
      <c r="DG274">
        <v>0.152</v>
      </c>
      <c r="DH274">
        <v>415</v>
      </c>
      <c r="DI274">
        <v>32</v>
      </c>
      <c r="DJ274">
        <v>0.4</v>
      </c>
      <c r="DK274">
        <v>0.41</v>
      </c>
      <c r="DL274">
        <v>-25.278247499999999</v>
      </c>
      <c r="DM274">
        <v>0.20699099437155241</v>
      </c>
      <c r="DN274">
        <v>5.8031254456111528E-2</v>
      </c>
      <c r="DO274">
        <v>0</v>
      </c>
      <c r="DP274">
        <v>0.76754357500000003</v>
      </c>
      <c r="DQ274">
        <v>-3.059582363977879E-2</v>
      </c>
      <c r="DR274">
        <v>3.5671132578564161E-3</v>
      </c>
      <c r="DS274">
        <v>1</v>
      </c>
      <c r="DT274">
        <v>0</v>
      </c>
      <c r="DU274">
        <v>0</v>
      </c>
      <c r="DV274">
        <v>0</v>
      </c>
      <c r="DW274">
        <v>-1</v>
      </c>
      <c r="DX274">
        <v>1</v>
      </c>
      <c r="DY274">
        <v>2</v>
      </c>
      <c r="DZ274" t="s">
        <v>357</v>
      </c>
      <c r="EA274">
        <v>3.2980499999999999</v>
      </c>
      <c r="EB274">
        <v>2.6253099999999998</v>
      </c>
      <c r="EC274">
        <v>0.25849100000000003</v>
      </c>
      <c r="ED274">
        <v>0.25857999999999998</v>
      </c>
      <c r="EE274">
        <v>0.13944300000000001</v>
      </c>
      <c r="EF274">
        <v>0.13586200000000001</v>
      </c>
      <c r="EG274">
        <v>22481.3</v>
      </c>
      <c r="EH274">
        <v>22874.2</v>
      </c>
      <c r="EI274">
        <v>28212.3</v>
      </c>
      <c r="EJ274">
        <v>29697.7</v>
      </c>
      <c r="EK274">
        <v>33418.5</v>
      </c>
      <c r="EL274">
        <v>35621.1</v>
      </c>
      <c r="EM274">
        <v>39818.800000000003</v>
      </c>
      <c r="EN274">
        <v>42424.7</v>
      </c>
      <c r="EO274">
        <v>2.2442299999999999</v>
      </c>
      <c r="EP274">
        <v>2.2187999999999999</v>
      </c>
      <c r="EQ274">
        <v>0.131659</v>
      </c>
      <c r="ER274">
        <v>0</v>
      </c>
      <c r="ES274">
        <v>30.3934</v>
      </c>
      <c r="ET274">
        <v>999.9</v>
      </c>
      <c r="EU274">
        <v>71.7</v>
      </c>
      <c r="EV274">
        <v>33.6</v>
      </c>
      <c r="EW274">
        <v>37.062600000000003</v>
      </c>
      <c r="EX274">
        <v>57.914499999999997</v>
      </c>
      <c r="EY274">
        <v>-3.16106</v>
      </c>
      <c r="EZ274">
        <v>2</v>
      </c>
      <c r="FA274">
        <v>0.34215200000000001</v>
      </c>
      <c r="FB274">
        <v>-0.18324299999999999</v>
      </c>
      <c r="FC274">
        <v>20.271799999999999</v>
      </c>
      <c r="FD274">
        <v>5.2184900000000001</v>
      </c>
      <c r="FE274">
        <v>12.004</v>
      </c>
      <c r="FF274">
        <v>4.9871499999999997</v>
      </c>
      <c r="FG274">
        <v>3.2846500000000001</v>
      </c>
      <c r="FH274">
        <v>9999</v>
      </c>
      <c r="FI274">
        <v>9999</v>
      </c>
      <c r="FJ274">
        <v>9999</v>
      </c>
      <c r="FK274">
        <v>999.9</v>
      </c>
      <c r="FL274">
        <v>1.8658399999999999</v>
      </c>
      <c r="FM274">
        <v>1.8622000000000001</v>
      </c>
      <c r="FN274">
        <v>1.8642399999999999</v>
      </c>
      <c r="FO274">
        <v>1.86025</v>
      </c>
      <c r="FP274">
        <v>1.86097</v>
      </c>
      <c r="FQ274">
        <v>1.8601399999999999</v>
      </c>
      <c r="FR274">
        <v>1.86185</v>
      </c>
      <c r="FS274">
        <v>1.8583799999999999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-6.04</v>
      </c>
      <c r="GH274">
        <v>0.1525</v>
      </c>
      <c r="GI274">
        <v>-3.43048097447471</v>
      </c>
      <c r="GJ274">
        <v>-2.7043828418459848E-3</v>
      </c>
      <c r="GK274">
        <v>1.1637646390227569E-6</v>
      </c>
      <c r="GL274">
        <v>-2.7935288173591201E-10</v>
      </c>
      <c r="GM274">
        <v>0.15243500000000409</v>
      </c>
      <c r="GN274">
        <v>0</v>
      </c>
      <c r="GO274">
        <v>0</v>
      </c>
      <c r="GP274">
        <v>0</v>
      </c>
      <c r="GQ274">
        <v>5</v>
      </c>
      <c r="GR274">
        <v>2087</v>
      </c>
      <c r="GS274">
        <v>4</v>
      </c>
      <c r="GT274">
        <v>31</v>
      </c>
      <c r="GU274">
        <v>58.8</v>
      </c>
      <c r="GV274">
        <v>58.8</v>
      </c>
      <c r="GW274">
        <v>4.2517100000000001</v>
      </c>
      <c r="GX274">
        <v>2.4877899999999999</v>
      </c>
      <c r="GY274">
        <v>2.04834</v>
      </c>
      <c r="GZ274">
        <v>2.6171899999999999</v>
      </c>
      <c r="HA274">
        <v>2.1972700000000001</v>
      </c>
      <c r="HB274">
        <v>2.3290999999999999</v>
      </c>
      <c r="HC274">
        <v>38.5259</v>
      </c>
      <c r="HD274">
        <v>14.315899999999999</v>
      </c>
      <c r="HE274">
        <v>18</v>
      </c>
      <c r="HF274">
        <v>705.01</v>
      </c>
      <c r="HG274">
        <v>762.36199999999997</v>
      </c>
      <c r="HH274">
        <v>31.0014</v>
      </c>
      <c r="HI274">
        <v>31.772300000000001</v>
      </c>
      <c r="HJ274">
        <v>30.000299999999999</v>
      </c>
      <c r="HK274">
        <v>31.637799999999999</v>
      </c>
      <c r="HL274">
        <v>31.624099999999999</v>
      </c>
      <c r="HM274">
        <v>85.015900000000002</v>
      </c>
      <c r="HN274">
        <v>12.6486</v>
      </c>
      <c r="HO274">
        <v>100</v>
      </c>
      <c r="HP274">
        <v>31</v>
      </c>
      <c r="HQ274">
        <v>1728.82</v>
      </c>
      <c r="HR274">
        <v>33.129100000000001</v>
      </c>
      <c r="HS274">
        <v>99.406300000000002</v>
      </c>
      <c r="HT274">
        <v>98.401799999999994</v>
      </c>
    </row>
    <row r="275" spans="1:228" x14ac:dyDescent="0.2">
      <c r="A275">
        <v>260</v>
      </c>
      <c r="B275">
        <v>1670958026.0999999</v>
      </c>
      <c r="C275">
        <v>1034.099999904633</v>
      </c>
      <c r="D275" t="s">
        <v>879</v>
      </c>
      <c r="E275" t="s">
        <v>880</v>
      </c>
      <c r="F275">
        <v>4</v>
      </c>
      <c r="G275">
        <v>1670958023.7874999</v>
      </c>
      <c r="H275">
        <f t="shared" si="136"/>
        <v>1.8792191850729183E-3</v>
      </c>
      <c r="I275">
        <f t="shared" si="137"/>
        <v>1.8792191850729183</v>
      </c>
      <c r="J275">
        <f t="shared" si="138"/>
        <v>34.101524886529226</v>
      </c>
      <c r="K275">
        <f t="shared" si="139"/>
        <v>1695.71875</v>
      </c>
      <c r="L275">
        <f t="shared" si="140"/>
        <v>1215.4979044214015</v>
      </c>
      <c r="M275">
        <f t="shared" si="141"/>
        <v>122.98329945814335</v>
      </c>
      <c r="N275">
        <f t="shared" si="142"/>
        <v>171.57173703833709</v>
      </c>
      <c r="O275">
        <f t="shared" si="143"/>
        <v>0.12470905558516673</v>
      </c>
      <c r="P275">
        <f t="shared" si="144"/>
        <v>3.6804675026687481</v>
      </c>
      <c r="Q275">
        <f t="shared" si="145"/>
        <v>0.1224082060062717</v>
      </c>
      <c r="R275">
        <f t="shared" si="146"/>
        <v>7.670831518484407E-2</v>
      </c>
      <c r="S275">
        <f t="shared" si="147"/>
        <v>226.11208798376234</v>
      </c>
      <c r="T275">
        <f t="shared" si="148"/>
        <v>33.150670402223831</v>
      </c>
      <c r="U275">
        <f t="shared" si="149"/>
        <v>32.525087499999998</v>
      </c>
      <c r="V275">
        <f t="shared" si="150"/>
        <v>4.9188491769888616</v>
      </c>
      <c r="W275">
        <f t="shared" si="151"/>
        <v>69.937571509169061</v>
      </c>
      <c r="X275">
        <f t="shared" si="152"/>
        <v>3.4296198360054864</v>
      </c>
      <c r="Y275">
        <f t="shared" si="153"/>
        <v>4.9038303189521688</v>
      </c>
      <c r="Z275">
        <f t="shared" si="154"/>
        <v>1.4892293409833752</v>
      </c>
      <c r="AA275">
        <f t="shared" si="155"/>
        <v>-82.873566061715692</v>
      </c>
      <c r="AB275">
        <f t="shared" si="156"/>
        <v>-10.75939846310933</v>
      </c>
      <c r="AC275">
        <f t="shared" si="157"/>
        <v>-0.66622545615112572</v>
      </c>
      <c r="AD275">
        <f t="shared" si="158"/>
        <v>131.8128980027862</v>
      </c>
      <c r="AE275">
        <f t="shared" si="159"/>
        <v>57.611711546490483</v>
      </c>
      <c r="AF275">
        <f t="shared" si="160"/>
        <v>1.8841881568791454</v>
      </c>
      <c r="AG275">
        <f t="shared" si="161"/>
        <v>34.101524886529226</v>
      </c>
      <c r="AH275">
        <v>1779.558087792228</v>
      </c>
      <c r="AI275">
        <v>1758.3058787878781</v>
      </c>
      <c r="AJ275">
        <v>1.7055752549992871</v>
      </c>
      <c r="AK275">
        <v>63.248288586622081</v>
      </c>
      <c r="AL275">
        <f t="shared" si="162"/>
        <v>1.8792191850729183</v>
      </c>
      <c r="AM275">
        <v>33.140136657030517</v>
      </c>
      <c r="AN275">
        <v>33.894183030303033</v>
      </c>
      <c r="AO275">
        <v>1.2501350051515201E-5</v>
      </c>
      <c r="AP275">
        <v>96.55356453263947</v>
      </c>
      <c r="AQ275">
        <v>0</v>
      </c>
      <c r="AR275">
        <v>0</v>
      </c>
      <c r="AS275">
        <f t="shared" si="163"/>
        <v>1</v>
      </c>
      <c r="AT275">
        <f t="shared" si="164"/>
        <v>0</v>
      </c>
      <c r="AU275">
        <f t="shared" si="165"/>
        <v>47419.310279772188</v>
      </c>
      <c r="AV275">
        <f t="shared" si="166"/>
        <v>1199.99</v>
      </c>
      <c r="AW275">
        <f t="shared" si="167"/>
        <v>1025.9157885926231</v>
      </c>
      <c r="AX275">
        <f t="shared" si="168"/>
        <v>0.85493694830175504</v>
      </c>
      <c r="AY275">
        <f t="shared" si="169"/>
        <v>0.18842831022238712</v>
      </c>
      <c r="AZ275">
        <v>2.7</v>
      </c>
      <c r="BA275">
        <v>0.5</v>
      </c>
      <c r="BB275" t="s">
        <v>355</v>
      </c>
      <c r="BC275">
        <v>2</v>
      </c>
      <c r="BD275" t="b">
        <v>1</v>
      </c>
      <c r="BE275">
        <v>1670958023.7874999</v>
      </c>
      <c r="BF275">
        <v>1695.71875</v>
      </c>
      <c r="BG275">
        <v>1720.9762499999999</v>
      </c>
      <c r="BH275">
        <v>33.896437499999998</v>
      </c>
      <c r="BI275">
        <v>33.140324999999997</v>
      </c>
      <c r="BJ275">
        <v>1701.7574999999999</v>
      </c>
      <c r="BK275">
        <v>33.744012499999997</v>
      </c>
      <c r="BL275">
        <v>650.017875</v>
      </c>
      <c r="BM275">
        <v>101.0795</v>
      </c>
      <c r="BN275">
        <v>9.9859512499999997E-2</v>
      </c>
      <c r="BO275">
        <v>32.470862500000003</v>
      </c>
      <c r="BP275">
        <v>32.525087499999998</v>
      </c>
      <c r="BQ275">
        <v>999.9</v>
      </c>
      <c r="BR275">
        <v>0</v>
      </c>
      <c r="BS275">
        <v>0</v>
      </c>
      <c r="BT275">
        <v>9007.2649999999994</v>
      </c>
      <c r="BU275">
        <v>0</v>
      </c>
      <c r="BV275">
        <v>268.29762499999998</v>
      </c>
      <c r="BW275">
        <v>-25.2554625</v>
      </c>
      <c r="BX275">
        <v>1755.2149999999999</v>
      </c>
      <c r="BY275">
        <v>1779.9637499999999</v>
      </c>
      <c r="BZ275">
        <v>0.75613924999999993</v>
      </c>
      <c r="CA275">
        <v>1720.9762499999999</v>
      </c>
      <c r="CB275">
        <v>33.140324999999997</v>
      </c>
      <c r="CC275">
        <v>3.4262375</v>
      </c>
      <c r="CD275">
        <v>3.34980375</v>
      </c>
      <c r="CE275">
        <v>26.258600000000001</v>
      </c>
      <c r="CF275">
        <v>25.877162500000001</v>
      </c>
      <c r="CG275">
        <v>1199.99</v>
      </c>
      <c r="CH275">
        <v>0.50001825000000011</v>
      </c>
      <c r="CI275">
        <v>0.49998175</v>
      </c>
      <c r="CJ275">
        <v>0</v>
      </c>
      <c r="CK275">
        <v>766.75712499999997</v>
      </c>
      <c r="CL275">
        <v>4.9990899999999998</v>
      </c>
      <c r="CM275">
        <v>8166.3824999999997</v>
      </c>
      <c r="CN275">
        <v>9557.8362500000003</v>
      </c>
      <c r="CO275">
        <v>41.75</v>
      </c>
      <c r="CP275">
        <v>43.5</v>
      </c>
      <c r="CQ275">
        <v>42.561999999999998</v>
      </c>
      <c r="CR275">
        <v>42.561999999999998</v>
      </c>
      <c r="CS275">
        <v>43.125</v>
      </c>
      <c r="CT275">
        <v>597.51750000000004</v>
      </c>
      <c r="CU275">
        <v>597.47250000000008</v>
      </c>
      <c r="CV275">
        <v>0</v>
      </c>
      <c r="CW275">
        <v>1670958058</v>
      </c>
      <c r="CX275">
        <v>0</v>
      </c>
      <c r="CY275">
        <v>1670954496.5999999</v>
      </c>
      <c r="CZ275" t="s">
        <v>356</v>
      </c>
      <c r="DA275">
        <v>1670954495.5999999</v>
      </c>
      <c r="DB275">
        <v>1670954496.5999999</v>
      </c>
      <c r="DC275">
        <v>16</v>
      </c>
      <c r="DD275">
        <v>-7.6999999999999999E-2</v>
      </c>
      <c r="DE275">
        <v>-1.0999999999999999E-2</v>
      </c>
      <c r="DF275">
        <v>-4.38</v>
      </c>
      <c r="DG275">
        <v>0.152</v>
      </c>
      <c r="DH275">
        <v>415</v>
      </c>
      <c r="DI275">
        <v>32</v>
      </c>
      <c r="DJ275">
        <v>0.4</v>
      </c>
      <c r="DK275">
        <v>0.41</v>
      </c>
      <c r="DL275">
        <v>-25.273026829268289</v>
      </c>
      <c r="DM275">
        <v>0.27440278745645658</v>
      </c>
      <c r="DN275">
        <v>6.1102624686710287E-2</v>
      </c>
      <c r="DO275">
        <v>0</v>
      </c>
      <c r="DP275">
        <v>0.7645986097560975</v>
      </c>
      <c r="DQ275">
        <v>-5.4299310104530082E-2</v>
      </c>
      <c r="DR275">
        <v>5.6178178077328639E-3</v>
      </c>
      <c r="DS275">
        <v>1</v>
      </c>
      <c r="DT275">
        <v>0</v>
      </c>
      <c r="DU275">
        <v>0</v>
      </c>
      <c r="DV275">
        <v>0</v>
      </c>
      <c r="DW275">
        <v>-1</v>
      </c>
      <c r="DX275">
        <v>1</v>
      </c>
      <c r="DY275">
        <v>2</v>
      </c>
      <c r="DZ275" t="s">
        <v>357</v>
      </c>
      <c r="EA275">
        <v>3.2979400000000001</v>
      </c>
      <c r="EB275">
        <v>2.6250100000000001</v>
      </c>
      <c r="EC275">
        <v>0.25907799999999997</v>
      </c>
      <c r="ED275">
        <v>0.25917000000000001</v>
      </c>
      <c r="EE275">
        <v>0.139434</v>
      </c>
      <c r="EF275">
        <v>0.13586100000000001</v>
      </c>
      <c r="EG275">
        <v>22463.200000000001</v>
      </c>
      <c r="EH275">
        <v>22855.9</v>
      </c>
      <c r="EI275">
        <v>28212</v>
      </c>
      <c r="EJ275">
        <v>29697.599999999999</v>
      </c>
      <c r="EK275">
        <v>33418.6</v>
      </c>
      <c r="EL275">
        <v>35621.300000000003</v>
      </c>
      <c r="EM275">
        <v>39818.400000000001</v>
      </c>
      <c r="EN275">
        <v>42424.800000000003</v>
      </c>
      <c r="EO275">
        <v>2.2442700000000002</v>
      </c>
      <c r="EP275">
        <v>2.2187800000000002</v>
      </c>
      <c r="EQ275">
        <v>0.13095899999999999</v>
      </c>
      <c r="ER275">
        <v>0</v>
      </c>
      <c r="ES275">
        <v>30.3979</v>
      </c>
      <c r="ET275">
        <v>999.9</v>
      </c>
      <c r="EU275">
        <v>71.7</v>
      </c>
      <c r="EV275">
        <v>33.700000000000003</v>
      </c>
      <c r="EW275">
        <v>37.268599999999999</v>
      </c>
      <c r="EX275">
        <v>57.764499999999998</v>
      </c>
      <c r="EY275">
        <v>-3.1410300000000002</v>
      </c>
      <c r="EZ275">
        <v>2</v>
      </c>
      <c r="FA275">
        <v>0.34237800000000002</v>
      </c>
      <c r="FB275">
        <v>-0.17974399999999999</v>
      </c>
      <c r="FC275">
        <v>20.271799999999999</v>
      </c>
      <c r="FD275">
        <v>5.2181899999999999</v>
      </c>
      <c r="FE275">
        <v>12.004</v>
      </c>
      <c r="FF275">
        <v>4.9869500000000002</v>
      </c>
      <c r="FG275">
        <v>3.28443</v>
      </c>
      <c r="FH275">
        <v>9999</v>
      </c>
      <c r="FI275">
        <v>9999</v>
      </c>
      <c r="FJ275">
        <v>9999</v>
      </c>
      <c r="FK275">
        <v>999.9</v>
      </c>
      <c r="FL275">
        <v>1.8658399999999999</v>
      </c>
      <c r="FM275">
        <v>1.8622099999999999</v>
      </c>
      <c r="FN275">
        <v>1.8642099999999999</v>
      </c>
      <c r="FO275">
        <v>1.8602399999999999</v>
      </c>
      <c r="FP275">
        <v>1.8609800000000001</v>
      </c>
      <c r="FQ275">
        <v>1.86015</v>
      </c>
      <c r="FR275">
        <v>1.86185</v>
      </c>
      <c r="FS275">
        <v>1.8583799999999999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-6.05</v>
      </c>
      <c r="GH275">
        <v>0.1525</v>
      </c>
      <c r="GI275">
        <v>-3.43048097447471</v>
      </c>
      <c r="GJ275">
        <v>-2.7043828418459848E-3</v>
      </c>
      <c r="GK275">
        <v>1.1637646390227569E-6</v>
      </c>
      <c r="GL275">
        <v>-2.7935288173591201E-10</v>
      </c>
      <c r="GM275">
        <v>0.15243500000000409</v>
      </c>
      <c r="GN275">
        <v>0</v>
      </c>
      <c r="GO275">
        <v>0</v>
      </c>
      <c r="GP275">
        <v>0</v>
      </c>
      <c r="GQ275">
        <v>5</v>
      </c>
      <c r="GR275">
        <v>2087</v>
      </c>
      <c r="GS275">
        <v>4</v>
      </c>
      <c r="GT275">
        <v>31</v>
      </c>
      <c r="GU275">
        <v>58.8</v>
      </c>
      <c r="GV275">
        <v>58.8</v>
      </c>
      <c r="GW275">
        <v>4.2651399999999997</v>
      </c>
      <c r="GX275">
        <v>2.4853499999999999</v>
      </c>
      <c r="GY275">
        <v>2.04834</v>
      </c>
      <c r="GZ275">
        <v>2.6171899999999999</v>
      </c>
      <c r="HA275">
        <v>2.1972700000000001</v>
      </c>
      <c r="HB275">
        <v>2.36206</v>
      </c>
      <c r="HC275">
        <v>38.5259</v>
      </c>
      <c r="HD275">
        <v>14.315899999999999</v>
      </c>
      <c r="HE275">
        <v>18</v>
      </c>
      <c r="HF275">
        <v>705.06799999999998</v>
      </c>
      <c r="HG275">
        <v>762.37400000000002</v>
      </c>
      <c r="HH275">
        <v>31.001200000000001</v>
      </c>
      <c r="HI275">
        <v>31.7742</v>
      </c>
      <c r="HJ275">
        <v>30.000299999999999</v>
      </c>
      <c r="HK275">
        <v>31.639199999999999</v>
      </c>
      <c r="HL275">
        <v>31.626799999999999</v>
      </c>
      <c r="HM275">
        <v>85.268199999999993</v>
      </c>
      <c r="HN275">
        <v>12.6486</v>
      </c>
      <c r="HO275">
        <v>100</v>
      </c>
      <c r="HP275">
        <v>31</v>
      </c>
      <c r="HQ275">
        <v>1735.49</v>
      </c>
      <c r="HR275">
        <v>33.136099999999999</v>
      </c>
      <c r="HS275">
        <v>99.405199999999994</v>
      </c>
      <c r="HT275">
        <v>98.401799999999994</v>
      </c>
    </row>
    <row r="276" spans="1:228" x14ac:dyDescent="0.2">
      <c r="A276">
        <v>261</v>
      </c>
      <c r="B276">
        <v>1670958030.0999999</v>
      </c>
      <c r="C276">
        <v>1038.099999904633</v>
      </c>
      <c r="D276" t="s">
        <v>881</v>
      </c>
      <c r="E276" t="s">
        <v>882</v>
      </c>
      <c r="F276">
        <v>4</v>
      </c>
      <c r="G276">
        <v>1670958028.0999999</v>
      </c>
      <c r="H276">
        <f t="shared" si="136"/>
        <v>1.8608920507086923E-3</v>
      </c>
      <c r="I276">
        <f t="shared" si="137"/>
        <v>1.8608920507086923</v>
      </c>
      <c r="J276">
        <f t="shared" si="138"/>
        <v>33.695961073016413</v>
      </c>
      <c r="K276">
        <f t="shared" si="139"/>
        <v>1702.978571428572</v>
      </c>
      <c r="L276">
        <f t="shared" si="140"/>
        <v>1223.4090194972957</v>
      </c>
      <c r="M276">
        <f t="shared" si="141"/>
        <v>123.78264349650529</v>
      </c>
      <c r="N276">
        <f t="shared" si="142"/>
        <v>172.30475338161978</v>
      </c>
      <c r="O276">
        <f t="shared" si="143"/>
        <v>0.123437798242304</v>
      </c>
      <c r="P276">
        <f t="shared" si="144"/>
        <v>3.686663665541456</v>
      </c>
      <c r="Q276">
        <f t="shared" si="145"/>
        <v>0.12118687612410119</v>
      </c>
      <c r="R276">
        <f t="shared" si="146"/>
        <v>7.5940615139091644E-2</v>
      </c>
      <c r="S276">
        <f t="shared" si="147"/>
        <v>226.11915223422025</v>
      </c>
      <c r="T276">
        <f t="shared" si="148"/>
        <v>33.144969826371501</v>
      </c>
      <c r="U276">
        <f t="shared" si="149"/>
        <v>32.523499999999999</v>
      </c>
      <c r="V276">
        <f t="shared" si="150"/>
        <v>4.9184089142592953</v>
      </c>
      <c r="W276">
        <f t="shared" si="151"/>
        <v>69.955280616114109</v>
      </c>
      <c r="X276">
        <f t="shared" si="152"/>
        <v>3.4288455851973643</v>
      </c>
      <c r="Y276">
        <f t="shared" si="153"/>
        <v>4.9014821397307555</v>
      </c>
      <c r="Z276">
        <f t="shared" si="154"/>
        <v>1.489563329061931</v>
      </c>
      <c r="AA276">
        <f t="shared" si="155"/>
        <v>-82.065339436253325</v>
      </c>
      <c r="AB276">
        <f t="shared" si="156"/>
        <v>-12.149634370933928</v>
      </c>
      <c r="AC276">
        <f t="shared" si="157"/>
        <v>-0.75100774861090724</v>
      </c>
      <c r="AD276">
        <f t="shared" si="158"/>
        <v>131.1531706784221</v>
      </c>
      <c r="AE276">
        <f t="shared" si="159"/>
        <v>57.5665816987946</v>
      </c>
      <c r="AF276">
        <f t="shared" si="160"/>
        <v>1.8640081214222872</v>
      </c>
      <c r="AG276">
        <f t="shared" si="161"/>
        <v>33.695961073016413</v>
      </c>
      <c r="AH276">
        <v>1786.5585401756859</v>
      </c>
      <c r="AI276">
        <v>1765.32212121212</v>
      </c>
      <c r="AJ276">
        <v>1.74588555142866</v>
      </c>
      <c r="AK276">
        <v>63.248288586622081</v>
      </c>
      <c r="AL276">
        <f t="shared" si="162"/>
        <v>1.8608920507086923</v>
      </c>
      <c r="AM276">
        <v>33.140981311114899</v>
      </c>
      <c r="AN276">
        <v>33.888146060606068</v>
      </c>
      <c r="AO276">
        <v>-5.3238443216255527E-5</v>
      </c>
      <c r="AP276">
        <v>96.55356453263947</v>
      </c>
      <c r="AQ276">
        <v>0</v>
      </c>
      <c r="AR276">
        <v>0</v>
      </c>
      <c r="AS276">
        <f t="shared" si="163"/>
        <v>1</v>
      </c>
      <c r="AT276">
        <f t="shared" si="164"/>
        <v>0</v>
      </c>
      <c r="AU276">
        <f t="shared" si="165"/>
        <v>47531.597554964283</v>
      </c>
      <c r="AV276">
        <f t="shared" si="166"/>
        <v>1200.024285714286</v>
      </c>
      <c r="AW276">
        <f t="shared" si="167"/>
        <v>1025.9454135928604</v>
      </c>
      <c r="AX276">
        <f t="shared" si="168"/>
        <v>0.85493720902672465</v>
      </c>
      <c r="AY276">
        <f t="shared" si="169"/>
        <v>0.18842881342157855</v>
      </c>
      <c r="AZ276">
        <v>2.7</v>
      </c>
      <c r="BA276">
        <v>0.5</v>
      </c>
      <c r="BB276" t="s">
        <v>355</v>
      </c>
      <c r="BC276">
        <v>2</v>
      </c>
      <c r="BD276" t="b">
        <v>1</v>
      </c>
      <c r="BE276">
        <v>1670958028.0999999</v>
      </c>
      <c r="BF276">
        <v>1702.978571428572</v>
      </c>
      <c r="BG276">
        <v>1728.211428571429</v>
      </c>
      <c r="BH276">
        <v>33.889085714285713</v>
      </c>
      <c r="BI276">
        <v>33.140985714285712</v>
      </c>
      <c r="BJ276">
        <v>1709.027142857143</v>
      </c>
      <c r="BK276">
        <v>33.736671428571427</v>
      </c>
      <c r="BL276">
        <v>649.94842857142862</v>
      </c>
      <c r="BM276">
        <v>101.0787142857143</v>
      </c>
      <c r="BN276">
        <v>9.9748128571428576E-2</v>
      </c>
      <c r="BO276">
        <v>32.46237142857143</v>
      </c>
      <c r="BP276">
        <v>32.523499999999999</v>
      </c>
      <c r="BQ276">
        <v>999.89999999999986</v>
      </c>
      <c r="BR276">
        <v>0</v>
      </c>
      <c r="BS276">
        <v>0</v>
      </c>
      <c r="BT276">
        <v>9028.75</v>
      </c>
      <c r="BU276">
        <v>0</v>
      </c>
      <c r="BV276">
        <v>268.34771428571429</v>
      </c>
      <c r="BW276">
        <v>-25.23218571428572</v>
      </c>
      <c r="BX276">
        <v>1762.714285714286</v>
      </c>
      <c r="BY276">
        <v>1787.45</v>
      </c>
      <c r="BZ276">
        <v>0.74811942857142866</v>
      </c>
      <c r="CA276">
        <v>1728.211428571429</v>
      </c>
      <c r="CB276">
        <v>33.140985714285712</v>
      </c>
      <c r="CC276">
        <v>3.4254699999999998</v>
      </c>
      <c r="CD276">
        <v>3.3498485714285708</v>
      </c>
      <c r="CE276">
        <v>26.254799999999999</v>
      </c>
      <c r="CF276">
        <v>25.877357142857139</v>
      </c>
      <c r="CG276">
        <v>1200.024285714286</v>
      </c>
      <c r="CH276">
        <v>0.50001057142857142</v>
      </c>
      <c r="CI276">
        <v>0.49998942857142858</v>
      </c>
      <c r="CJ276">
        <v>0</v>
      </c>
      <c r="CK276">
        <v>766.35714285714289</v>
      </c>
      <c r="CL276">
        <v>4.9990899999999998</v>
      </c>
      <c r="CM276">
        <v>8164.1142857142859</v>
      </c>
      <c r="CN276">
        <v>9558.0757142857146</v>
      </c>
      <c r="CO276">
        <v>41.785428571428568</v>
      </c>
      <c r="CP276">
        <v>43.5</v>
      </c>
      <c r="CQ276">
        <v>42.561999999999998</v>
      </c>
      <c r="CR276">
        <v>42.561999999999998</v>
      </c>
      <c r="CS276">
        <v>43.125</v>
      </c>
      <c r="CT276">
        <v>597.52428571428572</v>
      </c>
      <c r="CU276">
        <v>597.5</v>
      </c>
      <c r="CV276">
        <v>0</v>
      </c>
      <c r="CW276">
        <v>1670958062.2</v>
      </c>
      <c r="CX276">
        <v>0</v>
      </c>
      <c r="CY276">
        <v>1670954496.5999999</v>
      </c>
      <c r="CZ276" t="s">
        <v>356</v>
      </c>
      <c r="DA276">
        <v>1670954495.5999999</v>
      </c>
      <c r="DB276">
        <v>1670954496.5999999</v>
      </c>
      <c r="DC276">
        <v>16</v>
      </c>
      <c r="DD276">
        <v>-7.6999999999999999E-2</v>
      </c>
      <c r="DE276">
        <v>-1.0999999999999999E-2</v>
      </c>
      <c r="DF276">
        <v>-4.38</v>
      </c>
      <c r="DG276">
        <v>0.152</v>
      </c>
      <c r="DH276">
        <v>415</v>
      </c>
      <c r="DI276">
        <v>32</v>
      </c>
      <c r="DJ276">
        <v>0.4</v>
      </c>
      <c r="DK276">
        <v>0.41</v>
      </c>
      <c r="DL276">
        <v>-25.25629268292683</v>
      </c>
      <c r="DM276">
        <v>-4.9076655052288767E-2</v>
      </c>
      <c r="DN276">
        <v>4.2916466737047861E-2</v>
      </c>
      <c r="DO276">
        <v>1</v>
      </c>
      <c r="DP276">
        <v>0.76147995121951217</v>
      </c>
      <c r="DQ276">
        <v>-7.1060634146340285E-2</v>
      </c>
      <c r="DR276">
        <v>7.2085614442259863E-3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2</v>
      </c>
      <c r="DY276">
        <v>2</v>
      </c>
      <c r="DZ276" t="s">
        <v>738</v>
      </c>
      <c r="EA276">
        <v>3.29786</v>
      </c>
      <c r="EB276">
        <v>2.6254900000000001</v>
      </c>
      <c r="EC276">
        <v>0.25967400000000002</v>
      </c>
      <c r="ED276">
        <v>0.25974700000000001</v>
      </c>
      <c r="EE276">
        <v>0.13941600000000001</v>
      </c>
      <c r="EF276">
        <v>0.13586300000000001</v>
      </c>
      <c r="EG276">
        <v>22445.200000000001</v>
      </c>
      <c r="EH276">
        <v>22837.9</v>
      </c>
      <c r="EI276">
        <v>28212.2</v>
      </c>
      <c r="EJ276">
        <v>29697.599999999999</v>
      </c>
      <c r="EK276">
        <v>33419.699999999997</v>
      </c>
      <c r="EL276">
        <v>35620.9</v>
      </c>
      <c r="EM276">
        <v>39818.9</v>
      </c>
      <c r="EN276">
        <v>42424.4</v>
      </c>
      <c r="EO276">
        <v>2.2442500000000001</v>
      </c>
      <c r="EP276">
        <v>2.21868</v>
      </c>
      <c r="EQ276">
        <v>0.13047500000000001</v>
      </c>
      <c r="ER276">
        <v>0</v>
      </c>
      <c r="ES276">
        <v>30.401199999999999</v>
      </c>
      <c r="ET276">
        <v>999.9</v>
      </c>
      <c r="EU276">
        <v>71.7</v>
      </c>
      <c r="EV276">
        <v>33.700000000000003</v>
      </c>
      <c r="EW276">
        <v>37.270499999999998</v>
      </c>
      <c r="EX276">
        <v>57.464500000000001</v>
      </c>
      <c r="EY276">
        <v>-3.0528900000000001</v>
      </c>
      <c r="EZ276">
        <v>2</v>
      </c>
      <c r="FA276">
        <v>0.34260400000000002</v>
      </c>
      <c r="FB276">
        <v>-0.17601900000000001</v>
      </c>
      <c r="FC276">
        <v>20.271799999999999</v>
      </c>
      <c r="FD276">
        <v>5.2172900000000002</v>
      </c>
      <c r="FE276">
        <v>12.004</v>
      </c>
      <c r="FF276">
        <v>4.9870000000000001</v>
      </c>
      <c r="FG276">
        <v>3.2844799999999998</v>
      </c>
      <c r="FH276">
        <v>9999</v>
      </c>
      <c r="FI276">
        <v>9999</v>
      </c>
      <c r="FJ276">
        <v>9999</v>
      </c>
      <c r="FK276">
        <v>999.9</v>
      </c>
      <c r="FL276">
        <v>1.8658300000000001</v>
      </c>
      <c r="FM276">
        <v>1.8622099999999999</v>
      </c>
      <c r="FN276">
        <v>1.8642300000000001</v>
      </c>
      <c r="FO276">
        <v>1.8602399999999999</v>
      </c>
      <c r="FP276">
        <v>1.86097</v>
      </c>
      <c r="FQ276">
        <v>1.86019</v>
      </c>
      <c r="FR276">
        <v>1.8618699999999999</v>
      </c>
      <c r="FS276">
        <v>1.85839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-6.05</v>
      </c>
      <c r="GH276">
        <v>0.15240000000000001</v>
      </c>
      <c r="GI276">
        <v>-3.43048097447471</v>
      </c>
      <c r="GJ276">
        <v>-2.7043828418459848E-3</v>
      </c>
      <c r="GK276">
        <v>1.1637646390227569E-6</v>
      </c>
      <c r="GL276">
        <v>-2.7935288173591201E-10</v>
      </c>
      <c r="GM276">
        <v>0.15243500000000409</v>
      </c>
      <c r="GN276">
        <v>0</v>
      </c>
      <c r="GO276">
        <v>0</v>
      </c>
      <c r="GP276">
        <v>0</v>
      </c>
      <c r="GQ276">
        <v>5</v>
      </c>
      <c r="GR276">
        <v>2087</v>
      </c>
      <c r="GS276">
        <v>4</v>
      </c>
      <c r="GT276">
        <v>31</v>
      </c>
      <c r="GU276">
        <v>58.9</v>
      </c>
      <c r="GV276">
        <v>58.9</v>
      </c>
      <c r="GW276">
        <v>4.2773399999999997</v>
      </c>
      <c r="GX276">
        <v>2.4877899999999999</v>
      </c>
      <c r="GY276">
        <v>2.04834</v>
      </c>
      <c r="GZ276">
        <v>2.6171899999999999</v>
      </c>
      <c r="HA276">
        <v>2.1972700000000001</v>
      </c>
      <c r="HB276">
        <v>2.3327599999999999</v>
      </c>
      <c r="HC276">
        <v>38.5259</v>
      </c>
      <c r="HD276">
        <v>14.315899999999999</v>
      </c>
      <c r="HE276">
        <v>18</v>
      </c>
      <c r="HF276">
        <v>705.07799999999997</v>
      </c>
      <c r="HG276">
        <v>762.29399999999998</v>
      </c>
      <c r="HH276">
        <v>31.001100000000001</v>
      </c>
      <c r="HI276">
        <v>31.776499999999999</v>
      </c>
      <c r="HJ276">
        <v>30.000399999999999</v>
      </c>
      <c r="HK276">
        <v>31.641999999999999</v>
      </c>
      <c r="HL276">
        <v>31.6282</v>
      </c>
      <c r="HM276">
        <v>85.525400000000005</v>
      </c>
      <c r="HN276">
        <v>12.6486</v>
      </c>
      <c r="HO276">
        <v>100</v>
      </c>
      <c r="HP276">
        <v>31</v>
      </c>
      <c r="HQ276">
        <v>1742.17</v>
      </c>
      <c r="HR276">
        <v>33.141100000000002</v>
      </c>
      <c r="HS276">
        <v>99.406300000000002</v>
      </c>
      <c r="HT276">
        <v>98.401200000000003</v>
      </c>
    </row>
    <row r="277" spans="1:228" x14ac:dyDescent="0.2">
      <c r="A277">
        <v>262</v>
      </c>
      <c r="B277">
        <v>1670958034.0999999</v>
      </c>
      <c r="C277">
        <v>1042.099999904633</v>
      </c>
      <c r="D277" t="s">
        <v>883</v>
      </c>
      <c r="E277" t="s">
        <v>884</v>
      </c>
      <c r="F277">
        <v>4</v>
      </c>
      <c r="G277">
        <v>1670958031.7874999</v>
      </c>
      <c r="H277">
        <f t="shared" si="136"/>
        <v>1.8611934822000233E-3</v>
      </c>
      <c r="I277">
        <f t="shared" si="137"/>
        <v>1.8611934822000233</v>
      </c>
      <c r="J277">
        <f t="shared" si="138"/>
        <v>34.565289788604296</v>
      </c>
      <c r="K277">
        <f t="shared" si="139"/>
        <v>1709.0274999999999</v>
      </c>
      <c r="L277">
        <f t="shared" si="140"/>
        <v>1218.4707957990515</v>
      </c>
      <c r="M277">
        <f t="shared" si="141"/>
        <v>123.28418555586293</v>
      </c>
      <c r="N277">
        <f t="shared" si="142"/>
        <v>172.91843526861206</v>
      </c>
      <c r="O277">
        <f t="shared" si="143"/>
        <v>0.12355996921386118</v>
      </c>
      <c r="P277">
        <f t="shared" si="144"/>
        <v>3.6875392669202927</v>
      </c>
      <c r="Q277">
        <f t="shared" si="145"/>
        <v>0.12130515811641071</v>
      </c>
      <c r="R277">
        <f t="shared" si="146"/>
        <v>7.6014882363070607E-2</v>
      </c>
      <c r="S277">
        <f t="shared" si="147"/>
        <v>226.11687598310644</v>
      </c>
      <c r="T277">
        <f t="shared" si="148"/>
        <v>33.140548623889629</v>
      </c>
      <c r="U277">
        <f t="shared" si="149"/>
        <v>32.518787500000002</v>
      </c>
      <c r="V277">
        <f t="shared" si="150"/>
        <v>4.9171021946136442</v>
      </c>
      <c r="W277">
        <f t="shared" si="151"/>
        <v>69.969369392030373</v>
      </c>
      <c r="X277">
        <f t="shared" si="152"/>
        <v>3.4287243959311922</v>
      </c>
      <c r="Y277">
        <f t="shared" si="153"/>
        <v>4.9003219919282701</v>
      </c>
      <c r="Z277">
        <f t="shared" si="154"/>
        <v>1.488377798682452</v>
      </c>
      <c r="AA277">
        <f t="shared" si="155"/>
        <v>-82.078632565021024</v>
      </c>
      <c r="AB277">
        <f t="shared" si="156"/>
        <v>-12.049923620380273</v>
      </c>
      <c r="AC277">
        <f t="shared" si="157"/>
        <v>-0.7446348718265956</v>
      </c>
      <c r="AD277">
        <f t="shared" si="158"/>
        <v>131.24368492587854</v>
      </c>
      <c r="AE277">
        <f t="shared" si="159"/>
        <v>57.879846278738569</v>
      </c>
      <c r="AF277">
        <f t="shared" si="160"/>
        <v>1.8579964757476128</v>
      </c>
      <c r="AG277">
        <f t="shared" si="161"/>
        <v>34.565289788604296</v>
      </c>
      <c r="AH277">
        <v>1793.4822189074141</v>
      </c>
      <c r="AI277">
        <v>1772.0596363636371</v>
      </c>
      <c r="AJ277">
        <v>1.6979230163970289</v>
      </c>
      <c r="AK277">
        <v>63.248288586622081</v>
      </c>
      <c r="AL277">
        <f t="shared" si="162"/>
        <v>1.8611934822000233</v>
      </c>
      <c r="AM277">
        <v>33.141179821048837</v>
      </c>
      <c r="AN277">
        <v>33.888108484848473</v>
      </c>
      <c r="AO277">
        <v>-3.5720084969551751E-6</v>
      </c>
      <c r="AP277">
        <v>96.55356453263947</v>
      </c>
      <c r="AQ277">
        <v>0</v>
      </c>
      <c r="AR277">
        <v>0</v>
      </c>
      <c r="AS277">
        <f t="shared" si="163"/>
        <v>1</v>
      </c>
      <c r="AT277">
        <f t="shared" si="164"/>
        <v>0</v>
      </c>
      <c r="AU277">
        <f t="shared" si="165"/>
        <v>47547.940399211722</v>
      </c>
      <c r="AV277">
        <f t="shared" si="166"/>
        <v>1200.02</v>
      </c>
      <c r="AW277">
        <f t="shared" si="167"/>
        <v>1025.940988592283</v>
      </c>
      <c r="AX277">
        <f t="shared" si="168"/>
        <v>0.85493657488398778</v>
      </c>
      <c r="AY277">
        <f t="shared" si="169"/>
        <v>0.18842758952609659</v>
      </c>
      <c r="AZ277">
        <v>2.7</v>
      </c>
      <c r="BA277">
        <v>0.5</v>
      </c>
      <c r="BB277" t="s">
        <v>355</v>
      </c>
      <c r="BC277">
        <v>2</v>
      </c>
      <c r="BD277" t="b">
        <v>1</v>
      </c>
      <c r="BE277">
        <v>1670958031.7874999</v>
      </c>
      <c r="BF277">
        <v>1709.0274999999999</v>
      </c>
      <c r="BG277">
        <v>1734.3887500000001</v>
      </c>
      <c r="BH277">
        <v>33.887562500000001</v>
      </c>
      <c r="BI277">
        <v>33.141937499999997</v>
      </c>
      <c r="BJ277">
        <v>1715.08125</v>
      </c>
      <c r="BK277">
        <v>33.7351125</v>
      </c>
      <c r="BL277">
        <v>650.00374999999997</v>
      </c>
      <c r="BM277">
        <v>101.079375</v>
      </c>
      <c r="BN277">
        <v>0.100059075</v>
      </c>
      <c r="BO277">
        <v>32.458174999999997</v>
      </c>
      <c r="BP277">
        <v>32.518787500000002</v>
      </c>
      <c r="BQ277">
        <v>999.9</v>
      </c>
      <c r="BR277">
        <v>0</v>
      </c>
      <c r="BS277">
        <v>0</v>
      </c>
      <c r="BT277">
        <v>9031.71875</v>
      </c>
      <c r="BU277">
        <v>0</v>
      </c>
      <c r="BV277">
        <v>268.10550000000001</v>
      </c>
      <c r="BW277">
        <v>-25.362324999999998</v>
      </c>
      <c r="BX277">
        <v>1768.9737500000001</v>
      </c>
      <c r="BY277">
        <v>1793.84</v>
      </c>
      <c r="BZ277">
        <v>0.74561024999999992</v>
      </c>
      <c r="CA277">
        <v>1734.3887500000001</v>
      </c>
      <c r="CB277">
        <v>33.141937499999997</v>
      </c>
      <c r="CC277">
        <v>3.4253312500000002</v>
      </c>
      <c r="CD277">
        <v>3.3499637500000001</v>
      </c>
      <c r="CE277">
        <v>26.254112500000002</v>
      </c>
      <c r="CF277">
        <v>25.877937500000002</v>
      </c>
      <c r="CG277">
        <v>1200.02</v>
      </c>
      <c r="CH277">
        <v>0.50003212500000005</v>
      </c>
      <c r="CI277">
        <v>0.49996787500000001</v>
      </c>
      <c r="CJ277">
        <v>0</v>
      </c>
      <c r="CK277">
        <v>766.00512499999991</v>
      </c>
      <c r="CL277">
        <v>4.9990899999999998</v>
      </c>
      <c r="CM277">
        <v>8161.6324999999997</v>
      </c>
      <c r="CN277">
        <v>9558.1162499999991</v>
      </c>
      <c r="CO277">
        <v>41.780999999999999</v>
      </c>
      <c r="CP277">
        <v>43.5</v>
      </c>
      <c r="CQ277">
        <v>42.561999999999998</v>
      </c>
      <c r="CR277">
        <v>42.561999999999998</v>
      </c>
      <c r="CS277">
        <v>43.125</v>
      </c>
      <c r="CT277">
        <v>597.54750000000013</v>
      </c>
      <c r="CU277">
        <v>597.47249999999997</v>
      </c>
      <c r="CV277">
        <v>0</v>
      </c>
      <c r="CW277">
        <v>1670958066.4000001</v>
      </c>
      <c r="CX277">
        <v>0</v>
      </c>
      <c r="CY277">
        <v>1670954496.5999999</v>
      </c>
      <c r="CZ277" t="s">
        <v>356</v>
      </c>
      <c r="DA277">
        <v>1670954495.5999999</v>
      </c>
      <c r="DB277">
        <v>1670954496.5999999</v>
      </c>
      <c r="DC277">
        <v>16</v>
      </c>
      <c r="DD277">
        <v>-7.6999999999999999E-2</v>
      </c>
      <c r="DE277">
        <v>-1.0999999999999999E-2</v>
      </c>
      <c r="DF277">
        <v>-4.38</v>
      </c>
      <c r="DG277">
        <v>0.152</v>
      </c>
      <c r="DH277">
        <v>415</v>
      </c>
      <c r="DI277">
        <v>32</v>
      </c>
      <c r="DJ277">
        <v>0.4</v>
      </c>
      <c r="DK277">
        <v>0.41</v>
      </c>
      <c r="DL277">
        <v>-25.270299999999999</v>
      </c>
      <c r="DM277">
        <v>-0.1300578397211902</v>
      </c>
      <c r="DN277">
        <v>6.58451287158721E-2</v>
      </c>
      <c r="DO277">
        <v>0</v>
      </c>
      <c r="DP277">
        <v>0.75671407317073169</v>
      </c>
      <c r="DQ277">
        <v>-7.6827846689895729E-2</v>
      </c>
      <c r="DR277">
        <v>7.7126490384152686E-3</v>
      </c>
      <c r="DS277">
        <v>1</v>
      </c>
      <c r="DT277">
        <v>0</v>
      </c>
      <c r="DU277">
        <v>0</v>
      </c>
      <c r="DV277">
        <v>0</v>
      </c>
      <c r="DW277">
        <v>-1</v>
      </c>
      <c r="DX277">
        <v>1</v>
      </c>
      <c r="DY277">
        <v>2</v>
      </c>
      <c r="DZ277" t="s">
        <v>357</v>
      </c>
      <c r="EA277">
        <v>3.2981699999999998</v>
      </c>
      <c r="EB277">
        <v>2.6255500000000001</v>
      </c>
      <c r="EC277">
        <v>0.26024999999999998</v>
      </c>
      <c r="ED277">
        <v>0.26033699999999999</v>
      </c>
      <c r="EE277">
        <v>0.13941700000000001</v>
      </c>
      <c r="EF277">
        <v>0.13586899999999999</v>
      </c>
      <c r="EG277">
        <v>22427.599999999999</v>
      </c>
      <c r="EH277">
        <v>22819.200000000001</v>
      </c>
      <c r="EI277">
        <v>28212</v>
      </c>
      <c r="EJ277">
        <v>29697</v>
      </c>
      <c r="EK277">
        <v>33419.300000000003</v>
      </c>
      <c r="EL277">
        <v>35620.300000000003</v>
      </c>
      <c r="EM277">
        <v>39818.400000000001</v>
      </c>
      <c r="EN277">
        <v>42423.9</v>
      </c>
      <c r="EO277">
        <v>2.2443200000000001</v>
      </c>
      <c r="EP277">
        <v>2.2185999999999999</v>
      </c>
      <c r="EQ277">
        <v>0.13023199999999999</v>
      </c>
      <c r="ER277">
        <v>0</v>
      </c>
      <c r="ES277">
        <v>30.4038</v>
      </c>
      <c r="ET277">
        <v>999.9</v>
      </c>
      <c r="EU277">
        <v>71.7</v>
      </c>
      <c r="EV277">
        <v>33.700000000000003</v>
      </c>
      <c r="EW277">
        <v>37.271900000000002</v>
      </c>
      <c r="EX277">
        <v>57.134500000000003</v>
      </c>
      <c r="EY277">
        <v>-3.16106</v>
      </c>
      <c r="EZ277">
        <v>2</v>
      </c>
      <c r="FA277">
        <v>0.34278700000000001</v>
      </c>
      <c r="FB277">
        <v>-0.17280499999999999</v>
      </c>
      <c r="FC277">
        <v>20.271899999999999</v>
      </c>
      <c r="FD277">
        <v>5.21774</v>
      </c>
      <c r="FE277">
        <v>12.004</v>
      </c>
      <c r="FF277">
        <v>4.9871499999999997</v>
      </c>
      <c r="FG277">
        <v>3.2845</v>
      </c>
      <c r="FH277">
        <v>9999</v>
      </c>
      <c r="FI277">
        <v>9999</v>
      </c>
      <c r="FJ277">
        <v>9999</v>
      </c>
      <c r="FK277">
        <v>999.9</v>
      </c>
      <c r="FL277">
        <v>1.8658399999999999</v>
      </c>
      <c r="FM277">
        <v>1.8621799999999999</v>
      </c>
      <c r="FN277">
        <v>1.86422</v>
      </c>
      <c r="FO277">
        <v>1.86026</v>
      </c>
      <c r="FP277">
        <v>1.8609800000000001</v>
      </c>
      <c r="FQ277">
        <v>1.8601799999999999</v>
      </c>
      <c r="FR277">
        <v>1.8618699999999999</v>
      </c>
      <c r="FS277">
        <v>1.85839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-6.06</v>
      </c>
      <c r="GH277">
        <v>0.15240000000000001</v>
      </c>
      <c r="GI277">
        <v>-3.43048097447471</v>
      </c>
      <c r="GJ277">
        <v>-2.7043828418459848E-3</v>
      </c>
      <c r="GK277">
        <v>1.1637646390227569E-6</v>
      </c>
      <c r="GL277">
        <v>-2.7935288173591201E-10</v>
      </c>
      <c r="GM277">
        <v>0.15243500000000409</v>
      </c>
      <c r="GN277">
        <v>0</v>
      </c>
      <c r="GO277">
        <v>0</v>
      </c>
      <c r="GP277">
        <v>0</v>
      </c>
      <c r="GQ277">
        <v>5</v>
      </c>
      <c r="GR277">
        <v>2087</v>
      </c>
      <c r="GS277">
        <v>4</v>
      </c>
      <c r="GT277">
        <v>31</v>
      </c>
      <c r="GU277">
        <v>59</v>
      </c>
      <c r="GV277">
        <v>59</v>
      </c>
      <c r="GW277">
        <v>4.2895500000000002</v>
      </c>
      <c r="GX277">
        <v>2.4865699999999999</v>
      </c>
      <c r="GY277">
        <v>2.04834</v>
      </c>
      <c r="GZ277">
        <v>2.6171899999999999</v>
      </c>
      <c r="HA277">
        <v>2.1972700000000001</v>
      </c>
      <c r="HB277">
        <v>2.34741</v>
      </c>
      <c r="HC277">
        <v>38.5259</v>
      </c>
      <c r="HD277">
        <v>14.3072</v>
      </c>
      <c r="HE277">
        <v>18</v>
      </c>
      <c r="HF277">
        <v>705.16499999999996</v>
      </c>
      <c r="HG277">
        <v>762.25699999999995</v>
      </c>
      <c r="HH277">
        <v>31.001000000000001</v>
      </c>
      <c r="HI277">
        <v>31.779299999999999</v>
      </c>
      <c r="HJ277">
        <v>30.000299999999999</v>
      </c>
      <c r="HK277">
        <v>31.644100000000002</v>
      </c>
      <c r="HL277">
        <v>31.631</v>
      </c>
      <c r="HM277">
        <v>85.776899999999998</v>
      </c>
      <c r="HN277">
        <v>12.6486</v>
      </c>
      <c r="HO277">
        <v>100</v>
      </c>
      <c r="HP277">
        <v>31</v>
      </c>
      <c r="HQ277">
        <v>1748.85</v>
      </c>
      <c r="HR277">
        <v>33.148699999999998</v>
      </c>
      <c r="HS277">
        <v>99.4054</v>
      </c>
      <c r="HT277">
        <v>98.399699999999996</v>
      </c>
    </row>
    <row r="278" spans="1:228" x14ac:dyDescent="0.2">
      <c r="A278">
        <v>263</v>
      </c>
      <c r="B278">
        <v>1670958038.0999999</v>
      </c>
      <c r="C278">
        <v>1046.099999904633</v>
      </c>
      <c r="D278" t="s">
        <v>885</v>
      </c>
      <c r="E278" t="s">
        <v>886</v>
      </c>
      <c r="F278">
        <v>4</v>
      </c>
      <c r="G278">
        <v>1670958036.0999999</v>
      </c>
      <c r="H278">
        <f t="shared" si="136"/>
        <v>1.8570641137249265E-3</v>
      </c>
      <c r="I278">
        <f t="shared" si="137"/>
        <v>1.8570641137249264</v>
      </c>
      <c r="J278">
        <f t="shared" si="138"/>
        <v>33.580742766893593</v>
      </c>
      <c r="K278">
        <f t="shared" si="139"/>
        <v>1716.272857142857</v>
      </c>
      <c r="L278">
        <f t="shared" si="140"/>
        <v>1237.5657807922473</v>
      </c>
      <c r="M278">
        <f t="shared" si="141"/>
        <v>125.21475772835187</v>
      </c>
      <c r="N278">
        <f t="shared" si="142"/>
        <v>173.64950884898883</v>
      </c>
      <c r="O278">
        <f t="shared" si="143"/>
        <v>0.12333951881634435</v>
      </c>
      <c r="P278">
        <f t="shared" si="144"/>
        <v>3.6779709132905118</v>
      </c>
      <c r="Q278">
        <f t="shared" si="145"/>
        <v>0.12108693738002975</v>
      </c>
      <c r="R278">
        <f t="shared" si="146"/>
        <v>7.5878294739080962E-2</v>
      </c>
      <c r="S278">
        <f t="shared" si="147"/>
        <v>226.10904180533041</v>
      </c>
      <c r="T278">
        <f t="shared" si="148"/>
        <v>33.143158592231067</v>
      </c>
      <c r="U278">
        <f t="shared" si="149"/>
        <v>32.516900000000007</v>
      </c>
      <c r="V278">
        <f t="shared" si="150"/>
        <v>4.916578898285926</v>
      </c>
      <c r="W278">
        <f t="shared" si="151"/>
        <v>69.971327494255604</v>
      </c>
      <c r="X278">
        <f t="shared" si="152"/>
        <v>3.4288417640294266</v>
      </c>
      <c r="Y278">
        <f t="shared" si="153"/>
        <v>4.9003525970132866</v>
      </c>
      <c r="Z278">
        <f t="shared" si="154"/>
        <v>1.4877371342564993</v>
      </c>
      <c r="AA278">
        <f t="shared" si="155"/>
        <v>-81.896527415269261</v>
      </c>
      <c r="AB278">
        <f t="shared" si="156"/>
        <v>-11.622437265723155</v>
      </c>
      <c r="AC278">
        <f t="shared" si="157"/>
        <v>-0.7200801867540676</v>
      </c>
      <c r="AD278">
        <f t="shared" si="158"/>
        <v>131.86999693758392</v>
      </c>
      <c r="AE278">
        <f t="shared" si="159"/>
        <v>57.856683183717138</v>
      </c>
      <c r="AF278">
        <f t="shared" si="160"/>
        <v>1.8521838567487265</v>
      </c>
      <c r="AG278">
        <f t="shared" si="161"/>
        <v>33.580742766893593</v>
      </c>
      <c r="AH278">
        <v>1800.411428527301</v>
      </c>
      <c r="AI278">
        <v>1779.135030303029</v>
      </c>
      <c r="AJ278">
        <v>1.769790682554615</v>
      </c>
      <c r="AK278">
        <v>63.248288586622081</v>
      </c>
      <c r="AL278">
        <f t="shared" si="162"/>
        <v>1.8570641137249264</v>
      </c>
      <c r="AM278">
        <v>33.144764660751292</v>
      </c>
      <c r="AN278">
        <v>33.889936969696969</v>
      </c>
      <c r="AO278">
        <v>4.7824848537035993E-6</v>
      </c>
      <c r="AP278">
        <v>96.55356453263947</v>
      </c>
      <c r="AQ278">
        <v>0</v>
      </c>
      <c r="AR278">
        <v>0</v>
      </c>
      <c r="AS278">
        <f t="shared" si="163"/>
        <v>1</v>
      </c>
      <c r="AT278">
        <f t="shared" si="164"/>
        <v>0</v>
      </c>
      <c r="AU278">
        <f t="shared" si="165"/>
        <v>47376.547294161603</v>
      </c>
      <c r="AV278">
        <f t="shared" si="166"/>
        <v>1199.972857142857</v>
      </c>
      <c r="AW278">
        <f t="shared" si="167"/>
        <v>1025.9012278784096</v>
      </c>
      <c r="AX278">
        <f t="shared" si="168"/>
        <v>0.8549370277600169</v>
      </c>
      <c r="AY278">
        <f t="shared" si="169"/>
        <v>0.18842846357683246</v>
      </c>
      <c r="AZ278">
        <v>2.7</v>
      </c>
      <c r="BA278">
        <v>0.5</v>
      </c>
      <c r="BB278" t="s">
        <v>355</v>
      </c>
      <c r="BC278">
        <v>2</v>
      </c>
      <c r="BD278" t="b">
        <v>1</v>
      </c>
      <c r="BE278">
        <v>1670958036.0999999</v>
      </c>
      <c r="BF278">
        <v>1716.272857142857</v>
      </c>
      <c r="BG278">
        <v>1741.6242857142861</v>
      </c>
      <c r="BH278">
        <v>33.889114285714292</v>
      </c>
      <c r="BI278">
        <v>33.145871428571432</v>
      </c>
      <c r="BJ278">
        <v>1722.3371428571429</v>
      </c>
      <c r="BK278">
        <v>33.73665714285714</v>
      </c>
      <c r="BL278">
        <v>650.04600000000005</v>
      </c>
      <c r="BM278">
        <v>101.0782857142857</v>
      </c>
      <c r="BN278">
        <v>9.9978642857142863E-2</v>
      </c>
      <c r="BO278">
        <v>32.458285714285722</v>
      </c>
      <c r="BP278">
        <v>32.516900000000007</v>
      </c>
      <c r="BQ278">
        <v>999.89999999999986</v>
      </c>
      <c r="BR278">
        <v>0</v>
      </c>
      <c r="BS278">
        <v>0</v>
      </c>
      <c r="BT278">
        <v>8998.75</v>
      </c>
      <c r="BU278">
        <v>0</v>
      </c>
      <c r="BV278">
        <v>267.77728571428571</v>
      </c>
      <c r="BW278">
        <v>-25.352071428571431</v>
      </c>
      <c r="BX278">
        <v>1776.475714285715</v>
      </c>
      <c r="BY278">
        <v>1801.331428571428</v>
      </c>
      <c r="BZ278">
        <v>0.74320485714285722</v>
      </c>
      <c r="CA278">
        <v>1741.6242857142861</v>
      </c>
      <c r="CB278">
        <v>33.145871428571432</v>
      </c>
      <c r="CC278">
        <v>3.4254542857142849</v>
      </c>
      <c r="CD278">
        <v>3.3503314285714292</v>
      </c>
      <c r="CE278">
        <v>26.254728571428569</v>
      </c>
      <c r="CF278">
        <v>25.87978571428571</v>
      </c>
      <c r="CG278">
        <v>1199.972857142857</v>
      </c>
      <c r="CH278">
        <v>0.50001671428571426</v>
      </c>
      <c r="CI278">
        <v>0.4999832857142858</v>
      </c>
      <c r="CJ278">
        <v>0</v>
      </c>
      <c r="CK278">
        <v>765.80028571428568</v>
      </c>
      <c r="CL278">
        <v>4.9990899999999998</v>
      </c>
      <c r="CM278">
        <v>8157.6157142857146</v>
      </c>
      <c r="CN278">
        <v>9557.6957142857136</v>
      </c>
      <c r="CO278">
        <v>41.811999999999998</v>
      </c>
      <c r="CP278">
        <v>43.5</v>
      </c>
      <c r="CQ278">
        <v>42.561999999999998</v>
      </c>
      <c r="CR278">
        <v>42.561999999999998</v>
      </c>
      <c r="CS278">
        <v>43.125</v>
      </c>
      <c r="CT278">
        <v>597.50571428571425</v>
      </c>
      <c r="CU278">
        <v>597.4671428571429</v>
      </c>
      <c r="CV278">
        <v>0</v>
      </c>
      <c r="CW278">
        <v>1670958070</v>
      </c>
      <c r="CX278">
        <v>0</v>
      </c>
      <c r="CY278">
        <v>1670954496.5999999</v>
      </c>
      <c r="CZ278" t="s">
        <v>356</v>
      </c>
      <c r="DA278">
        <v>1670954495.5999999</v>
      </c>
      <c r="DB278">
        <v>1670954496.5999999</v>
      </c>
      <c r="DC278">
        <v>16</v>
      </c>
      <c r="DD278">
        <v>-7.6999999999999999E-2</v>
      </c>
      <c r="DE278">
        <v>-1.0999999999999999E-2</v>
      </c>
      <c r="DF278">
        <v>-4.38</v>
      </c>
      <c r="DG278">
        <v>0.152</v>
      </c>
      <c r="DH278">
        <v>415</v>
      </c>
      <c r="DI278">
        <v>32</v>
      </c>
      <c r="DJ278">
        <v>0.4</v>
      </c>
      <c r="DK278">
        <v>0.41</v>
      </c>
      <c r="DL278">
        <v>-25.2934625</v>
      </c>
      <c r="DM278">
        <v>-0.49885440900559952</v>
      </c>
      <c r="DN278">
        <v>8.2663316191343386E-2</v>
      </c>
      <c r="DO278">
        <v>0</v>
      </c>
      <c r="DP278">
        <v>0.75149679999999996</v>
      </c>
      <c r="DQ278">
        <v>-7.1721748592872031E-2</v>
      </c>
      <c r="DR278">
        <v>7.1071636262295158E-3</v>
      </c>
      <c r="DS278">
        <v>1</v>
      </c>
      <c r="DT278">
        <v>0</v>
      </c>
      <c r="DU278">
        <v>0</v>
      </c>
      <c r="DV278">
        <v>0</v>
      </c>
      <c r="DW278">
        <v>-1</v>
      </c>
      <c r="DX278">
        <v>1</v>
      </c>
      <c r="DY278">
        <v>2</v>
      </c>
      <c r="DZ278" t="s">
        <v>357</v>
      </c>
      <c r="EA278">
        <v>3.29792</v>
      </c>
      <c r="EB278">
        <v>2.6251199999999999</v>
      </c>
      <c r="EC278">
        <v>0.26083499999999998</v>
      </c>
      <c r="ED278">
        <v>0.26090999999999998</v>
      </c>
      <c r="EE278">
        <v>0.13941799999999999</v>
      </c>
      <c r="EF278">
        <v>0.13587299999999999</v>
      </c>
      <c r="EG278">
        <v>22409.7</v>
      </c>
      <c r="EH278">
        <v>22801.200000000001</v>
      </c>
      <c r="EI278">
        <v>28211.9</v>
      </c>
      <c r="EJ278">
        <v>29696.7</v>
      </c>
      <c r="EK278">
        <v>33419.1</v>
      </c>
      <c r="EL278">
        <v>35619.800000000003</v>
      </c>
      <c r="EM278">
        <v>39818.1</v>
      </c>
      <c r="EN278">
        <v>42423.5</v>
      </c>
      <c r="EO278">
        <v>2.2439200000000001</v>
      </c>
      <c r="EP278">
        <v>2.2187000000000001</v>
      </c>
      <c r="EQ278">
        <v>0.12995999999999999</v>
      </c>
      <c r="ER278">
        <v>0</v>
      </c>
      <c r="ES278">
        <v>30.406500000000001</v>
      </c>
      <c r="ET278">
        <v>999.9</v>
      </c>
      <c r="EU278">
        <v>71.7</v>
      </c>
      <c r="EV278">
        <v>33.700000000000003</v>
      </c>
      <c r="EW278">
        <v>37.269199999999998</v>
      </c>
      <c r="EX278">
        <v>57.164499999999997</v>
      </c>
      <c r="EY278">
        <v>-3.1009600000000002</v>
      </c>
      <c r="EZ278">
        <v>2</v>
      </c>
      <c r="FA278">
        <v>0.34295199999999998</v>
      </c>
      <c r="FB278">
        <v>-0.169186</v>
      </c>
      <c r="FC278">
        <v>20.271899999999999</v>
      </c>
      <c r="FD278">
        <v>5.2172900000000002</v>
      </c>
      <c r="FE278">
        <v>12.004</v>
      </c>
      <c r="FF278">
        <v>4.9870000000000001</v>
      </c>
      <c r="FG278">
        <v>3.2844799999999998</v>
      </c>
      <c r="FH278">
        <v>9999</v>
      </c>
      <c r="FI278">
        <v>9999</v>
      </c>
      <c r="FJ278">
        <v>9999</v>
      </c>
      <c r="FK278">
        <v>999.9</v>
      </c>
      <c r="FL278">
        <v>1.8658399999999999</v>
      </c>
      <c r="FM278">
        <v>1.8622000000000001</v>
      </c>
      <c r="FN278">
        <v>1.8642000000000001</v>
      </c>
      <c r="FO278">
        <v>1.86025</v>
      </c>
      <c r="FP278">
        <v>1.86097</v>
      </c>
      <c r="FQ278">
        <v>1.86016</v>
      </c>
      <c r="FR278">
        <v>1.86188</v>
      </c>
      <c r="FS278">
        <v>1.8584000000000001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-6.07</v>
      </c>
      <c r="GH278">
        <v>0.1525</v>
      </c>
      <c r="GI278">
        <v>-3.43048097447471</v>
      </c>
      <c r="GJ278">
        <v>-2.7043828418459848E-3</v>
      </c>
      <c r="GK278">
        <v>1.1637646390227569E-6</v>
      </c>
      <c r="GL278">
        <v>-2.7935288173591201E-10</v>
      </c>
      <c r="GM278">
        <v>0.15243500000000409</v>
      </c>
      <c r="GN278">
        <v>0</v>
      </c>
      <c r="GO278">
        <v>0</v>
      </c>
      <c r="GP278">
        <v>0</v>
      </c>
      <c r="GQ278">
        <v>5</v>
      </c>
      <c r="GR278">
        <v>2087</v>
      </c>
      <c r="GS278">
        <v>4</v>
      </c>
      <c r="GT278">
        <v>31</v>
      </c>
      <c r="GU278">
        <v>59</v>
      </c>
      <c r="GV278">
        <v>59</v>
      </c>
      <c r="GW278">
        <v>4.3029799999999998</v>
      </c>
      <c r="GX278">
        <v>2.4877899999999999</v>
      </c>
      <c r="GY278">
        <v>2.04834</v>
      </c>
      <c r="GZ278">
        <v>2.6171899999999999</v>
      </c>
      <c r="HA278">
        <v>2.1972700000000001</v>
      </c>
      <c r="HB278">
        <v>2.33521</v>
      </c>
      <c r="HC278">
        <v>38.5259</v>
      </c>
      <c r="HD278">
        <v>14.315899999999999</v>
      </c>
      <c r="HE278">
        <v>18</v>
      </c>
      <c r="HF278">
        <v>704.86199999999997</v>
      </c>
      <c r="HG278">
        <v>762.38199999999995</v>
      </c>
      <c r="HH278">
        <v>31.001000000000001</v>
      </c>
      <c r="HI278">
        <v>31.7807</v>
      </c>
      <c r="HJ278">
        <v>30.0002</v>
      </c>
      <c r="HK278">
        <v>31.646599999999999</v>
      </c>
      <c r="HL278">
        <v>31.632999999999999</v>
      </c>
      <c r="HM278">
        <v>86.029899999999998</v>
      </c>
      <c r="HN278">
        <v>12.6486</v>
      </c>
      <c r="HO278">
        <v>100</v>
      </c>
      <c r="HP278">
        <v>31</v>
      </c>
      <c r="HQ278">
        <v>1755.53</v>
      </c>
      <c r="HR278">
        <v>33.151200000000003</v>
      </c>
      <c r="HS278">
        <v>99.404799999999994</v>
      </c>
      <c r="HT278">
        <v>98.398700000000005</v>
      </c>
    </row>
    <row r="279" spans="1:228" x14ac:dyDescent="0.2">
      <c r="A279">
        <v>264</v>
      </c>
      <c r="B279">
        <v>1670958042.0999999</v>
      </c>
      <c r="C279">
        <v>1050.099999904633</v>
      </c>
      <c r="D279" t="s">
        <v>887</v>
      </c>
      <c r="E279" t="s">
        <v>888</v>
      </c>
      <c r="F279">
        <v>4</v>
      </c>
      <c r="G279">
        <v>1670958039.7874999</v>
      </c>
      <c r="H279">
        <f t="shared" si="136"/>
        <v>1.8550285605213421E-3</v>
      </c>
      <c r="I279">
        <f t="shared" si="137"/>
        <v>1.8550285605213421</v>
      </c>
      <c r="J279">
        <f t="shared" si="138"/>
        <v>34.337563350415635</v>
      </c>
      <c r="K279">
        <f t="shared" si="139"/>
        <v>1722.4512500000001</v>
      </c>
      <c r="L279">
        <f t="shared" si="140"/>
        <v>1233.6010424671344</v>
      </c>
      <c r="M279">
        <f t="shared" si="141"/>
        <v>124.81285281817344</v>
      </c>
      <c r="N279">
        <f t="shared" si="142"/>
        <v>174.27356734619204</v>
      </c>
      <c r="O279">
        <f t="shared" si="143"/>
        <v>0.12329588055387967</v>
      </c>
      <c r="P279">
        <f t="shared" si="144"/>
        <v>3.6725447328282201</v>
      </c>
      <c r="Q279">
        <f t="shared" si="145"/>
        <v>0.12104161680062382</v>
      </c>
      <c r="R279">
        <f t="shared" si="146"/>
        <v>7.5850114193483947E-2</v>
      </c>
      <c r="S279">
        <f t="shared" si="147"/>
        <v>226.11146811007836</v>
      </c>
      <c r="T279">
        <f t="shared" si="148"/>
        <v>33.142614881344677</v>
      </c>
      <c r="U279">
        <f t="shared" si="149"/>
        <v>32.513237500000002</v>
      </c>
      <c r="V279">
        <f t="shared" si="150"/>
        <v>4.9155636337455606</v>
      </c>
      <c r="W279">
        <f t="shared" si="151"/>
        <v>69.980216725278837</v>
      </c>
      <c r="X279">
        <f t="shared" si="152"/>
        <v>3.4289029235776041</v>
      </c>
      <c r="Y279">
        <f t="shared" si="153"/>
        <v>4.8998175256279071</v>
      </c>
      <c r="Z279">
        <f t="shared" si="154"/>
        <v>1.4866607101679565</v>
      </c>
      <c r="AA279">
        <f t="shared" si="155"/>
        <v>-81.806759518991186</v>
      </c>
      <c r="AB279">
        <f t="shared" si="156"/>
        <v>-11.263396852206711</v>
      </c>
      <c r="AC279">
        <f t="shared" si="157"/>
        <v>-0.69884730482200974</v>
      </c>
      <c r="AD279">
        <f t="shared" si="158"/>
        <v>132.34246443405846</v>
      </c>
      <c r="AE279">
        <f t="shared" si="159"/>
        <v>57.818488323477304</v>
      </c>
      <c r="AF279">
        <f t="shared" si="160"/>
        <v>1.8474937109945737</v>
      </c>
      <c r="AG279">
        <f t="shared" si="161"/>
        <v>34.337563350415635</v>
      </c>
      <c r="AH279">
        <v>1807.345006590587</v>
      </c>
      <c r="AI279">
        <v>1785.966181818181</v>
      </c>
      <c r="AJ279">
        <v>1.711855890997481</v>
      </c>
      <c r="AK279">
        <v>63.248288586622081</v>
      </c>
      <c r="AL279">
        <f t="shared" si="162"/>
        <v>1.8550285605213421</v>
      </c>
      <c r="AM279">
        <v>33.14747366202301</v>
      </c>
      <c r="AN279">
        <v>33.891956363636361</v>
      </c>
      <c r="AO279">
        <v>-8.1189764830167306E-6</v>
      </c>
      <c r="AP279">
        <v>96.55356453263947</v>
      </c>
      <c r="AQ279">
        <v>0</v>
      </c>
      <c r="AR279">
        <v>0</v>
      </c>
      <c r="AS279">
        <f t="shared" si="163"/>
        <v>1</v>
      </c>
      <c r="AT279">
        <f t="shared" si="164"/>
        <v>0</v>
      </c>
      <c r="AU279">
        <f t="shared" si="165"/>
        <v>47279.691929191395</v>
      </c>
      <c r="AV279">
        <f t="shared" si="166"/>
        <v>1199.9775</v>
      </c>
      <c r="AW279">
        <f t="shared" si="167"/>
        <v>1025.9060010933047</v>
      </c>
      <c r="AX279">
        <f t="shared" si="168"/>
        <v>0.85493769765958505</v>
      </c>
      <c r="AY279">
        <f t="shared" si="169"/>
        <v>0.18842975648299937</v>
      </c>
      <c r="AZ279">
        <v>2.7</v>
      </c>
      <c r="BA279">
        <v>0.5</v>
      </c>
      <c r="BB279" t="s">
        <v>355</v>
      </c>
      <c r="BC279">
        <v>2</v>
      </c>
      <c r="BD279" t="b">
        <v>1</v>
      </c>
      <c r="BE279">
        <v>1670958039.7874999</v>
      </c>
      <c r="BF279">
        <v>1722.4512500000001</v>
      </c>
      <c r="BG279">
        <v>1747.79</v>
      </c>
      <c r="BH279">
        <v>33.889925000000012</v>
      </c>
      <c r="BI279">
        <v>33.148512500000002</v>
      </c>
      <c r="BJ279">
        <v>1728.5225</v>
      </c>
      <c r="BK279">
        <v>33.737499999999997</v>
      </c>
      <c r="BL279">
        <v>650.00012500000003</v>
      </c>
      <c r="BM279">
        <v>101.077625</v>
      </c>
      <c r="BN279">
        <v>0.100023625</v>
      </c>
      <c r="BO279">
        <v>32.45635</v>
      </c>
      <c r="BP279">
        <v>32.513237500000002</v>
      </c>
      <c r="BQ279">
        <v>999.9</v>
      </c>
      <c r="BR279">
        <v>0</v>
      </c>
      <c r="BS279">
        <v>0</v>
      </c>
      <c r="BT279">
        <v>8980.0774999999994</v>
      </c>
      <c r="BU279">
        <v>0</v>
      </c>
      <c r="BV279">
        <v>267.625</v>
      </c>
      <c r="BW279">
        <v>-25.338049999999999</v>
      </c>
      <c r="BX279">
        <v>1782.8724999999999</v>
      </c>
      <c r="BY279">
        <v>1807.7112500000001</v>
      </c>
      <c r="BZ279">
        <v>0.74140062500000004</v>
      </c>
      <c r="CA279">
        <v>1747.79</v>
      </c>
      <c r="CB279">
        <v>33.148512500000002</v>
      </c>
      <c r="CC279">
        <v>3.4255125</v>
      </c>
      <c r="CD279">
        <v>3.3505737500000001</v>
      </c>
      <c r="CE279">
        <v>26.255012499999999</v>
      </c>
      <c r="CF279">
        <v>25.881012500000001</v>
      </c>
      <c r="CG279">
        <v>1199.9775</v>
      </c>
      <c r="CH279">
        <v>0.49999262500000002</v>
      </c>
      <c r="CI279">
        <v>0.50000737500000003</v>
      </c>
      <c r="CJ279">
        <v>0</v>
      </c>
      <c r="CK279">
        <v>765.64125000000001</v>
      </c>
      <c r="CL279">
        <v>4.9990899999999998</v>
      </c>
      <c r="CM279">
        <v>8154.1212500000001</v>
      </c>
      <c r="CN279">
        <v>9557.6537499999995</v>
      </c>
      <c r="CO279">
        <v>41.811999999999998</v>
      </c>
      <c r="CP279">
        <v>43.5</v>
      </c>
      <c r="CQ279">
        <v>42.561999999999998</v>
      </c>
      <c r="CR279">
        <v>42.577749999999988</v>
      </c>
      <c r="CS279">
        <v>43.125</v>
      </c>
      <c r="CT279">
        <v>597.48125000000005</v>
      </c>
      <c r="CU279">
        <v>597.49625000000003</v>
      </c>
      <c r="CV279">
        <v>0</v>
      </c>
      <c r="CW279">
        <v>1670958074.2</v>
      </c>
      <c r="CX279">
        <v>0</v>
      </c>
      <c r="CY279">
        <v>1670954496.5999999</v>
      </c>
      <c r="CZ279" t="s">
        <v>356</v>
      </c>
      <c r="DA279">
        <v>1670954495.5999999</v>
      </c>
      <c r="DB279">
        <v>1670954496.5999999</v>
      </c>
      <c r="DC279">
        <v>16</v>
      </c>
      <c r="DD279">
        <v>-7.6999999999999999E-2</v>
      </c>
      <c r="DE279">
        <v>-1.0999999999999999E-2</v>
      </c>
      <c r="DF279">
        <v>-4.38</v>
      </c>
      <c r="DG279">
        <v>0.152</v>
      </c>
      <c r="DH279">
        <v>415</v>
      </c>
      <c r="DI279">
        <v>32</v>
      </c>
      <c r="DJ279">
        <v>0.4</v>
      </c>
      <c r="DK279">
        <v>0.41</v>
      </c>
      <c r="DL279">
        <v>-25.307336585365849</v>
      </c>
      <c r="DM279">
        <v>-0.44198675958191169</v>
      </c>
      <c r="DN279">
        <v>8.0531023429990953E-2</v>
      </c>
      <c r="DO279">
        <v>0</v>
      </c>
      <c r="DP279">
        <v>0.74807112195121961</v>
      </c>
      <c r="DQ279">
        <v>-5.6648885017422913E-2</v>
      </c>
      <c r="DR279">
        <v>5.8358403545388749E-3</v>
      </c>
      <c r="DS279">
        <v>1</v>
      </c>
      <c r="DT279">
        <v>0</v>
      </c>
      <c r="DU279">
        <v>0</v>
      </c>
      <c r="DV279">
        <v>0</v>
      </c>
      <c r="DW279">
        <v>-1</v>
      </c>
      <c r="DX279">
        <v>1</v>
      </c>
      <c r="DY279">
        <v>2</v>
      </c>
      <c r="DZ279" t="s">
        <v>357</v>
      </c>
      <c r="EA279">
        <v>3.2979799999999999</v>
      </c>
      <c r="EB279">
        <v>2.6251699999999998</v>
      </c>
      <c r="EC279">
        <v>0.26142399999999999</v>
      </c>
      <c r="ED279">
        <v>0.26149099999999997</v>
      </c>
      <c r="EE279">
        <v>0.139436</v>
      </c>
      <c r="EF279">
        <v>0.13588600000000001</v>
      </c>
      <c r="EG279">
        <v>22391.3</v>
      </c>
      <c r="EH279">
        <v>22782.799999999999</v>
      </c>
      <c r="EI279">
        <v>28211.4</v>
      </c>
      <c r="EJ279">
        <v>29696.2</v>
      </c>
      <c r="EK279">
        <v>33417.9</v>
      </c>
      <c r="EL279">
        <v>35618.6</v>
      </c>
      <c r="EM279">
        <v>39817.5</v>
      </c>
      <c r="EN279">
        <v>42422.7</v>
      </c>
      <c r="EO279">
        <v>2.2441</v>
      </c>
      <c r="EP279">
        <v>2.21868</v>
      </c>
      <c r="EQ279">
        <v>0.12945799999999999</v>
      </c>
      <c r="ER279">
        <v>0</v>
      </c>
      <c r="ES279">
        <v>30.407</v>
      </c>
      <c r="ET279">
        <v>999.9</v>
      </c>
      <c r="EU279">
        <v>71.7</v>
      </c>
      <c r="EV279">
        <v>33.700000000000003</v>
      </c>
      <c r="EW279">
        <v>37.270800000000001</v>
      </c>
      <c r="EX279">
        <v>57.734499999999997</v>
      </c>
      <c r="EY279">
        <v>-3.0769199999999999</v>
      </c>
      <c r="EZ279">
        <v>2</v>
      </c>
      <c r="FA279">
        <v>0.34303400000000001</v>
      </c>
      <c r="FB279">
        <v>-0.16581699999999999</v>
      </c>
      <c r="FC279">
        <v>20.271699999999999</v>
      </c>
      <c r="FD279">
        <v>5.2172900000000002</v>
      </c>
      <c r="FE279">
        <v>12.004</v>
      </c>
      <c r="FF279">
        <v>4.98705</v>
      </c>
      <c r="FG279">
        <v>3.2844799999999998</v>
      </c>
      <c r="FH279">
        <v>9999</v>
      </c>
      <c r="FI279">
        <v>9999</v>
      </c>
      <c r="FJ279">
        <v>9999</v>
      </c>
      <c r="FK279">
        <v>999.9</v>
      </c>
      <c r="FL279">
        <v>1.8658399999999999</v>
      </c>
      <c r="FM279">
        <v>1.8622099999999999</v>
      </c>
      <c r="FN279">
        <v>1.8642300000000001</v>
      </c>
      <c r="FO279">
        <v>1.86025</v>
      </c>
      <c r="FP279">
        <v>1.8609899999999999</v>
      </c>
      <c r="FQ279">
        <v>1.86016</v>
      </c>
      <c r="FR279">
        <v>1.86188</v>
      </c>
      <c r="FS279">
        <v>1.8583799999999999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-6.07</v>
      </c>
      <c r="GH279">
        <v>0.15240000000000001</v>
      </c>
      <c r="GI279">
        <v>-3.43048097447471</v>
      </c>
      <c r="GJ279">
        <v>-2.7043828418459848E-3</v>
      </c>
      <c r="GK279">
        <v>1.1637646390227569E-6</v>
      </c>
      <c r="GL279">
        <v>-2.7935288173591201E-10</v>
      </c>
      <c r="GM279">
        <v>0.15243500000000409</v>
      </c>
      <c r="GN279">
        <v>0</v>
      </c>
      <c r="GO279">
        <v>0</v>
      </c>
      <c r="GP279">
        <v>0</v>
      </c>
      <c r="GQ279">
        <v>5</v>
      </c>
      <c r="GR279">
        <v>2087</v>
      </c>
      <c r="GS279">
        <v>4</v>
      </c>
      <c r="GT279">
        <v>31</v>
      </c>
      <c r="GU279">
        <v>59.1</v>
      </c>
      <c r="GV279">
        <v>59.1</v>
      </c>
      <c r="GW279">
        <v>4.3164100000000003</v>
      </c>
      <c r="GX279">
        <v>2.4853499999999999</v>
      </c>
      <c r="GY279">
        <v>2.04834</v>
      </c>
      <c r="GZ279">
        <v>2.6171899999999999</v>
      </c>
      <c r="HA279">
        <v>2.1972700000000001</v>
      </c>
      <c r="HB279">
        <v>2.34497</v>
      </c>
      <c r="HC279">
        <v>38.5259</v>
      </c>
      <c r="HD279">
        <v>14.3072</v>
      </c>
      <c r="HE279">
        <v>18</v>
      </c>
      <c r="HF279">
        <v>705.02499999999998</v>
      </c>
      <c r="HG279">
        <v>762.38499999999999</v>
      </c>
      <c r="HH279">
        <v>31.001000000000001</v>
      </c>
      <c r="HI279">
        <v>31.782800000000002</v>
      </c>
      <c r="HJ279">
        <v>30.000299999999999</v>
      </c>
      <c r="HK279">
        <v>31.648199999999999</v>
      </c>
      <c r="HL279">
        <v>31.635100000000001</v>
      </c>
      <c r="HM279">
        <v>86.285200000000003</v>
      </c>
      <c r="HN279">
        <v>12.6486</v>
      </c>
      <c r="HO279">
        <v>100</v>
      </c>
      <c r="HP279">
        <v>31</v>
      </c>
      <c r="HQ279">
        <v>1762.21</v>
      </c>
      <c r="HR279">
        <v>33.146599999999999</v>
      </c>
      <c r="HS279">
        <v>99.403099999999995</v>
      </c>
      <c r="HT279">
        <v>98.397000000000006</v>
      </c>
    </row>
    <row r="280" spans="1:228" x14ac:dyDescent="0.2">
      <c r="A280">
        <v>265</v>
      </c>
      <c r="B280">
        <v>1670958046.0999999</v>
      </c>
      <c r="C280">
        <v>1054.099999904633</v>
      </c>
      <c r="D280" t="s">
        <v>889</v>
      </c>
      <c r="E280" t="s">
        <v>890</v>
      </c>
      <c r="F280">
        <v>4</v>
      </c>
      <c r="G280">
        <v>1670958044.0999999</v>
      </c>
      <c r="H280">
        <f t="shared" si="136"/>
        <v>1.8616670372818829E-3</v>
      </c>
      <c r="I280">
        <f t="shared" si="137"/>
        <v>1.8616670372818829</v>
      </c>
      <c r="J280">
        <f t="shared" si="138"/>
        <v>33.267855048857967</v>
      </c>
      <c r="K280">
        <f t="shared" si="139"/>
        <v>1729.6442857142861</v>
      </c>
      <c r="L280">
        <f t="shared" si="140"/>
        <v>1256.3907016244818</v>
      </c>
      <c r="M280">
        <f t="shared" si="141"/>
        <v>127.12090712696428</v>
      </c>
      <c r="N280">
        <f t="shared" si="142"/>
        <v>175.0044395606229</v>
      </c>
      <c r="O280">
        <f t="shared" si="143"/>
        <v>0.12382045291621736</v>
      </c>
      <c r="P280">
        <f t="shared" si="144"/>
        <v>3.677072806114364</v>
      </c>
      <c r="Q280">
        <f t="shared" si="145"/>
        <v>0.12154990115098981</v>
      </c>
      <c r="R280">
        <f t="shared" si="146"/>
        <v>7.6169220297055668E-2</v>
      </c>
      <c r="S280">
        <f t="shared" si="147"/>
        <v>226.10870880589442</v>
      </c>
      <c r="T280">
        <f t="shared" si="148"/>
        <v>33.144949282567687</v>
      </c>
      <c r="U280">
        <f t="shared" si="149"/>
        <v>32.512799999999999</v>
      </c>
      <c r="V280">
        <f t="shared" si="150"/>
        <v>4.91544236861185</v>
      </c>
      <c r="W280">
        <f t="shared" si="151"/>
        <v>69.978128449267487</v>
      </c>
      <c r="X280">
        <f t="shared" si="152"/>
        <v>3.4296780191848755</v>
      </c>
      <c r="Y280">
        <f t="shared" si="153"/>
        <v>4.9010713707087952</v>
      </c>
      <c r="Z280">
        <f t="shared" si="154"/>
        <v>1.4857643494269746</v>
      </c>
      <c r="AA280">
        <f t="shared" si="155"/>
        <v>-82.099516344131032</v>
      </c>
      <c r="AB280">
        <f t="shared" si="156"/>
        <v>-10.291402295912844</v>
      </c>
      <c r="AC280">
        <f t="shared" si="157"/>
        <v>-0.63776556672644336</v>
      </c>
      <c r="AD280">
        <f t="shared" si="158"/>
        <v>133.08002459912413</v>
      </c>
      <c r="AE280">
        <f t="shared" si="159"/>
        <v>57.771812529049051</v>
      </c>
      <c r="AF280">
        <f t="shared" si="160"/>
        <v>1.8579056484186793</v>
      </c>
      <c r="AG280">
        <f t="shared" si="161"/>
        <v>33.267855048857967</v>
      </c>
      <c r="AH280">
        <v>1814.193122456581</v>
      </c>
      <c r="AI280">
        <v>1793.011757575757</v>
      </c>
      <c r="AJ280">
        <v>1.7794433662189539</v>
      </c>
      <c r="AK280">
        <v>63.248288586622081</v>
      </c>
      <c r="AL280">
        <f t="shared" si="162"/>
        <v>1.8616670372818829</v>
      </c>
      <c r="AM280">
        <v>33.150117875341962</v>
      </c>
      <c r="AN280">
        <v>33.89698969696969</v>
      </c>
      <c r="AO280">
        <v>4.0217898245295498E-5</v>
      </c>
      <c r="AP280">
        <v>96.55356453263947</v>
      </c>
      <c r="AQ280">
        <v>0</v>
      </c>
      <c r="AR280">
        <v>0</v>
      </c>
      <c r="AS280">
        <f t="shared" si="163"/>
        <v>1</v>
      </c>
      <c r="AT280">
        <f t="shared" si="164"/>
        <v>0</v>
      </c>
      <c r="AU280">
        <f t="shared" si="165"/>
        <v>47360.071934527128</v>
      </c>
      <c r="AV280">
        <f t="shared" si="166"/>
        <v>1199.967142857143</v>
      </c>
      <c r="AW280">
        <f t="shared" si="167"/>
        <v>1025.8967278787018</v>
      </c>
      <c r="AX280">
        <f t="shared" si="168"/>
        <v>0.85493734889775685</v>
      </c>
      <c r="AY280">
        <f t="shared" si="169"/>
        <v>0.188429083372671</v>
      </c>
      <c r="AZ280">
        <v>2.7</v>
      </c>
      <c r="BA280">
        <v>0.5</v>
      </c>
      <c r="BB280" t="s">
        <v>355</v>
      </c>
      <c r="BC280">
        <v>2</v>
      </c>
      <c r="BD280" t="b">
        <v>1</v>
      </c>
      <c r="BE280">
        <v>1670958044.0999999</v>
      </c>
      <c r="BF280">
        <v>1729.6442857142861</v>
      </c>
      <c r="BG280">
        <v>1754.977142857143</v>
      </c>
      <c r="BH280">
        <v>33.896985714285712</v>
      </c>
      <c r="BI280">
        <v>33.151385714285723</v>
      </c>
      <c r="BJ280">
        <v>1735.721428571429</v>
      </c>
      <c r="BK280">
        <v>33.744557142857147</v>
      </c>
      <c r="BL280">
        <v>649.9874285714285</v>
      </c>
      <c r="BM280">
        <v>101.0795714285714</v>
      </c>
      <c r="BN280">
        <v>9.9868185714285712E-2</v>
      </c>
      <c r="BO280">
        <v>32.460885714285709</v>
      </c>
      <c r="BP280">
        <v>32.512799999999999</v>
      </c>
      <c r="BQ280">
        <v>999.89999999999986</v>
      </c>
      <c r="BR280">
        <v>0</v>
      </c>
      <c r="BS280">
        <v>0</v>
      </c>
      <c r="BT280">
        <v>8995.5342857142859</v>
      </c>
      <c r="BU280">
        <v>0</v>
      </c>
      <c r="BV280">
        <v>267.17399999999998</v>
      </c>
      <c r="BW280">
        <v>-25.33175714285715</v>
      </c>
      <c r="BX280">
        <v>1790.3285714285721</v>
      </c>
      <c r="BY280">
        <v>1815.148571428572</v>
      </c>
      <c r="BZ280">
        <v>0.74559399999999998</v>
      </c>
      <c r="CA280">
        <v>1754.977142857143</v>
      </c>
      <c r="CB280">
        <v>33.151385714285723</v>
      </c>
      <c r="CC280">
        <v>3.4262899999999989</v>
      </c>
      <c r="CD280">
        <v>3.3509257142857138</v>
      </c>
      <c r="CE280">
        <v>26.258857142857149</v>
      </c>
      <c r="CF280">
        <v>25.88278571428571</v>
      </c>
      <c r="CG280">
        <v>1199.967142857143</v>
      </c>
      <c r="CH280">
        <v>0.50000314285714287</v>
      </c>
      <c r="CI280">
        <v>0.4999968571428573</v>
      </c>
      <c r="CJ280">
        <v>0</v>
      </c>
      <c r="CK280">
        <v>765.29357142857134</v>
      </c>
      <c r="CL280">
        <v>4.9990899999999998</v>
      </c>
      <c r="CM280">
        <v>8150.26</v>
      </c>
      <c r="CN280">
        <v>9557.6042857142857</v>
      </c>
      <c r="CO280">
        <v>41.811999999999998</v>
      </c>
      <c r="CP280">
        <v>43.5</v>
      </c>
      <c r="CQ280">
        <v>42.561999999999998</v>
      </c>
      <c r="CR280">
        <v>42.58</v>
      </c>
      <c r="CS280">
        <v>43.125</v>
      </c>
      <c r="CT280">
        <v>597.49</v>
      </c>
      <c r="CU280">
        <v>597.47714285714289</v>
      </c>
      <c r="CV280">
        <v>0</v>
      </c>
      <c r="CW280">
        <v>1670958078.4000001</v>
      </c>
      <c r="CX280">
        <v>0</v>
      </c>
      <c r="CY280">
        <v>1670954496.5999999</v>
      </c>
      <c r="CZ280" t="s">
        <v>356</v>
      </c>
      <c r="DA280">
        <v>1670954495.5999999</v>
      </c>
      <c r="DB280">
        <v>1670954496.5999999</v>
      </c>
      <c r="DC280">
        <v>16</v>
      </c>
      <c r="DD280">
        <v>-7.6999999999999999E-2</v>
      </c>
      <c r="DE280">
        <v>-1.0999999999999999E-2</v>
      </c>
      <c r="DF280">
        <v>-4.38</v>
      </c>
      <c r="DG280">
        <v>0.152</v>
      </c>
      <c r="DH280">
        <v>415</v>
      </c>
      <c r="DI280">
        <v>32</v>
      </c>
      <c r="DJ280">
        <v>0.4</v>
      </c>
      <c r="DK280">
        <v>0.41</v>
      </c>
      <c r="DL280">
        <v>-25.32726829268293</v>
      </c>
      <c r="DM280">
        <v>-0.2069142857142362</v>
      </c>
      <c r="DN280">
        <v>7.0347262116794415E-2</v>
      </c>
      <c r="DO280">
        <v>0</v>
      </c>
      <c r="DP280">
        <v>0.74559714634146335</v>
      </c>
      <c r="DQ280">
        <v>-2.584473867595849E-2</v>
      </c>
      <c r="DR280">
        <v>3.5771891987914218E-3</v>
      </c>
      <c r="DS280">
        <v>1</v>
      </c>
      <c r="DT280">
        <v>0</v>
      </c>
      <c r="DU280">
        <v>0</v>
      </c>
      <c r="DV280">
        <v>0</v>
      </c>
      <c r="DW280">
        <v>-1</v>
      </c>
      <c r="DX280">
        <v>1</v>
      </c>
      <c r="DY280">
        <v>2</v>
      </c>
      <c r="DZ280" t="s">
        <v>357</v>
      </c>
      <c r="EA280">
        <v>3.29799</v>
      </c>
      <c r="EB280">
        <v>2.6251600000000002</v>
      </c>
      <c r="EC280">
        <v>0.26201799999999997</v>
      </c>
      <c r="ED280">
        <v>0.26207399999999997</v>
      </c>
      <c r="EE280">
        <v>0.13944000000000001</v>
      </c>
      <c r="EF280">
        <v>0.13589300000000001</v>
      </c>
      <c r="EG280">
        <v>22373.4</v>
      </c>
      <c r="EH280">
        <v>22764.6</v>
      </c>
      <c r="EI280">
        <v>28211.599999999999</v>
      </c>
      <c r="EJ280">
        <v>29695.9</v>
      </c>
      <c r="EK280">
        <v>33417.9</v>
      </c>
      <c r="EL280">
        <v>35618.199999999997</v>
      </c>
      <c r="EM280">
        <v>39817.599999999999</v>
      </c>
      <c r="EN280">
        <v>42422.5</v>
      </c>
      <c r="EO280">
        <v>2.2439200000000001</v>
      </c>
      <c r="EP280">
        <v>2.2189000000000001</v>
      </c>
      <c r="EQ280">
        <v>0.13037799999999999</v>
      </c>
      <c r="ER280">
        <v>0</v>
      </c>
      <c r="ES280">
        <v>30.405100000000001</v>
      </c>
      <c r="ET280">
        <v>999.9</v>
      </c>
      <c r="EU280">
        <v>71.7</v>
      </c>
      <c r="EV280">
        <v>33.700000000000003</v>
      </c>
      <c r="EW280">
        <v>37.266500000000001</v>
      </c>
      <c r="EX280">
        <v>57.194499999999998</v>
      </c>
      <c r="EY280">
        <v>-3.0689099999999998</v>
      </c>
      <c r="EZ280">
        <v>2</v>
      </c>
      <c r="FA280">
        <v>0.34321600000000002</v>
      </c>
      <c r="FB280">
        <v>-0.16433800000000001</v>
      </c>
      <c r="FC280">
        <v>20.271699999999999</v>
      </c>
      <c r="FD280">
        <v>5.2175900000000004</v>
      </c>
      <c r="FE280">
        <v>12.004</v>
      </c>
      <c r="FF280">
        <v>4.9870999999999999</v>
      </c>
      <c r="FG280">
        <v>3.2845</v>
      </c>
      <c r="FH280">
        <v>9999</v>
      </c>
      <c r="FI280">
        <v>9999</v>
      </c>
      <c r="FJ280">
        <v>9999</v>
      </c>
      <c r="FK280">
        <v>999.9</v>
      </c>
      <c r="FL280">
        <v>1.86582</v>
      </c>
      <c r="FM280">
        <v>1.86222</v>
      </c>
      <c r="FN280">
        <v>1.8642099999999999</v>
      </c>
      <c r="FO280">
        <v>1.8602399999999999</v>
      </c>
      <c r="FP280">
        <v>1.8609800000000001</v>
      </c>
      <c r="FQ280">
        <v>1.8601399999999999</v>
      </c>
      <c r="FR280">
        <v>1.8618600000000001</v>
      </c>
      <c r="FS280">
        <v>1.85839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-6.08</v>
      </c>
      <c r="GH280">
        <v>0.15240000000000001</v>
      </c>
      <c r="GI280">
        <v>-3.43048097447471</v>
      </c>
      <c r="GJ280">
        <v>-2.7043828418459848E-3</v>
      </c>
      <c r="GK280">
        <v>1.1637646390227569E-6</v>
      </c>
      <c r="GL280">
        <v>-2.7935288173591201E-10</v>
      </c>
      <c r="GM280">
        <v>0.15243500000000409</v>
      </c>
      <c r="GN280">
        <v>0</v>
      </c>
      <c r="GO280">
        <v>0</v>
      </c>
      <c r="GP280">
        <v>0</v>
      </c>
      <c r="GQ280">
        <v>5</v>
      </c>
      <c r="GR280">
        <v>2087</v>
      </c>
      <c r="GS280">
        <v>4</v>
      </c>
      <c r="GT280">
        <v>31</v>
      </c>
      <c r="GU280">
        <v>59.2</v>
      </c>
      <c r="GV280">
        <v>59.2</v>
      </c>
      <c r="GW280">
        <v>4.3286100000000003</v>
      </c>
      <c r="GX280">
        <v>2.4877899999999999</v>
      </c>
      <c r="GY280">
        <v>2.04834</v>
      </c>
      <c r="GZ280">
        <v>2.6171899999999999</v>
      </c>
      <c r="HA280">
        <v>2.1972700000000001</v>
      </c>
      <c r="HB280">
        <v>2.3596200000000001</v>
      </c>
      <c r="HC280">
        <v>38.5259</v>
      </c>
      <c r="HD280">
        <v>14.3072</v>
      </c>
      <c r="HE280">
        <v>18</v>
      </c>
      <c r="HF280">
        <v>704.90300000000002</v>
      </c>
      <c r="HG280">
        <v>762.64</v>
      </c>
      <c r="HH280">
        <v>31.000599999999999</v>
      </c>
      <c r="HI280">
        <v>31.785399999999999</v>
      </c>
      <c r="HJ280">
        <v>30.000299999999999</v>
      </c>
      <c r="HK280">
        <v>31.650300000000001</v>
      </c>
      <c r="HL280">
        <v>31.637799999999999</v>
      </c>
      <c r="HM280">
        <v>86.535300000000007</v>
      </c>
      <c r="HN280">
        <v>12.6486</v>
      </c>
      <c r="HO280">
        <v>100</v>
      </c>
      <c r="HP280">
        <v>31</v>
      </c>
      <c r="HQ280">
        <v>1768.89</v>
      </c>
      <c r="HR280">
        <v>33.147300000000001</v>
      </c>
      <c r="HS280">
        <v>99.403599999999997</v>
      </c>
      <c r="HT280">
        <v>98.396299999999997</v>
      </c>
    </row>
    <row r="281" spans="1:228" x14ac:dyDescent="0.2">
      <c r="A281">
        <v>266</v>
      </c>
      <c r="B281">
        <v>1670958050.0999999</v>
      </c>
      <c r="C281">
        <v>1058.099999904633</v>
      </c>
      <c r="D281" t="s">
        <v>891</v>
      </c>
      <c r="E281" t="s">
        <v>892</v>
      </c>
      <c r="F281">
        <v>4</v>
      </c>
      <c r="G281">
        <v>1670958047.7874999</v>
      </c>
      <c r="H281">
        <f t="shared" si="136"/>
        <v>1.8663195105080162E-3</v>
      </c>
      <c r="I281">
        <f t="shared" si="137"/>
        <v>1.8663195105080161</v>
      </c>
      <c r="J281">
        <f t="shared" si="138"/>
        <v>33.836846607978877</v>
      </c>
      <c r="K281">
        <f t="shared" si="139"/>
        <v>1735.90625</v>
      </c>
      <c r="L281">
        <f t="shared" si="140"/>
        <v>1254.515882061477</v>
      </c>
      <c r="M281">
        <f t="shared" si="141"/>
        <v>126.92948801605519</v>
      </c>
      <c r="N281">
        <f t="shared" si="142"/>
        <v>175.63563340011407</v>
      </c>
      <c r="O281">
        <f t="shared" si="143"/>
        <v>0.12368484781233097</v>
      </c>
      <c r="P281">
        <f t="shared" si="144"/>
        <v>3.6757012564503304</v>
      </c>
      <c r="Q281">
        <f t="shared" si="145"/>
        <v>0.12141838888603319</v>
      </c>
      <c r="R281">
        <f t="shared" si="146"/>
        <v>7.6086666107779588E-2</v>
      </c>
      <c r="S281">
        <f t="shared" si="147"/>
        <v>226.11308360933873</v>
      </c>
      <c r="T281">
        <f t="shared" si="148"/>
        <v>33.14903538259157</v>
      </c>
      <c r="U281">
        <f t="shared" si="149"/>
        <v>32.532899999999998</v>
      </c>
      <c r="V281">
        <f t="shared" si="150"/>
        <v>4.9210163240410409</v>
      </c>
      <c r="W281">
        <f t="shared" si="151"/>
        <v>69.965581377322124</v>
      </c>
      <c r="X281">
        <f t="shared" si="152"/>
        <v>3.4299920124501178</v>
      </c>
      <c r="Y281">
        <f t="shared" si="153"/>
        <v>4.9023990724128783</v>
      </c>
      <c r="Z281">
        <f t="shared" si="154"/>
        <v>1.4910243115909232</v>
      </c>
      <c r="AA281">
        <f t="shared" si="155"/>
        <v>-82.30469041340352</v>
      </c>
      <c r="AB281">
        <f t="shared" si="156"/>
        <v>-13.319125147532855</v>
      </c>
      <c r="AC281">
        <f t="shared" si="157"/>
        <v>-0.82580467597300644</v>
      </c>
      <c r="AD281">
        <f t="shared" si="158"/>
        <v>129.66346337242933</v>
      </c>
      <c r="AE281">
        <f t="shared" si="159"/>
        <v>57.486433254619911</v>
      </c>
      <c r="AF281">
        <f t="shared" si="160"/>
        <v>1.8587331758535861</v>
      </c>
      <c r="AG281">
        <f t="shared" si="161"/>
        <v>33.836846607978877</v>
      </c>
      <c r="AH281">
        <v>1821.1446632493289</v>
      </c>
      <c r="AI281">
        <v>1799.942848484849</v>
      </c>
      <c r="AJ281">
        <v>1.7218321181466321</v>
      </c>
      <c r="AK281">
        <v>63.248288586622081</v>
      </c>
      <c r="AL281">
        <f t="shared" si="162"/>
        <v>1.8663195105080161</v>
      </c>
      <c r="AM281">
        <v>33.154534507623488</v>
      </c>
      <c r="AN281">
        <v>33.903334545454527</v>
      </c>
      <c r="AO281">
        <v>2.4058093295314371E-5</v>
      </c>
      <c r="AP281">
        <v>96.55356453263947</v>
      </c>
      <c r="AQ281">
        <v>0</v>
      </c>
      <c r="AR281">
        <v>0</v>
      </c>
      <c r="AS281">
        <f t="shared" si="163"/>
        <v>1</v>
      </c>
      <c r="AT281">
        <f t="shared" si="164"/>
        <v>0</v>
      </c>
      <c r="AU281">
        <f t="shared" si="165"/>
        <v>47334.759536308105</v>
      </c>
      <c r="AV281">
        <f t="shared" si="166"/>
        <v>1199.99125</v>
      </c>
      <c r="AW281">
        <f t="shared" si="167"/>
        <v>1025.9172510929216</v>
      </c>
      <c r="AX281">
        <f t="shared" si="168"/>
        <v>0.85493727649507578</v>
      </c>
      <c r="AY281">
        <f t="shared" si="169"/>
        <v>0.18842894363549628</v>
      </c>
      <c r="AZ281">
        <v>2.7</v>
      </c>
      <c r="BA281">
        <v>0.5</v>
      </c>
      <c r="BB281" t="s">
        <v>355</v>
      </c>
      <c r="BC281">
        <v>2</v>
      </c>
      <c r="BD281" t="b">
        <v>1</v>
      </c>
      <c r="BE281">
        <v>1670958047.7874999</v>
      </c>
      <c r="BF281">
        <v>1735.90625</v>
      </c>
      <c r="BG281">
        <v>1761.125</v>
      </c>
      <c r="BH281">
        <v>33.900550000000003</v>
      </c>
      <c r="BI281">
        <v>33.154649999999997</v>
      </c>
      <c r="BJ281">
        <v>1741.9949999999999</v>
      </c>
      <c r="BK281">
        <v>33.748125000000002</v>
      </c>
      <c r="BL281">
        <v>650.01299999999992</v>
      </c>
      <c r="BM281">
        <v>101.078</v>
      </c>
      <c r="BN281">
        <v>0.10006385</v>
      </c>
      <c r="BO281">
        <v>32.465687500000001</v>
      </c>
      <c r="BP281">
        <v>32.532899999999998</v>
      </c>
      <c r="BQ281">
        <v>999.9</v>
      </c>
      <c r="BR281">
        <v>0</v>
      </c>
      <c r="BS281">
        <v>0</v>
      </c>
      <c r="BT281">
        <v>8990.9387499999993</v>
      </c>
      <c r="BU281">
        <v>0</v>
      </c>
      <c r="BV281">
        <v>266.64512500000001</v>
      </c>
      <c r="BW281">
        <v>-25.217475</v>
      </c>
      <c r="BX281">
        <v>1796.82125</v>
      </c>
      <c r="BY281">
        <v>1821.5174999999999</v>
      </c>
      <c r="BZ281">
        <v>0.74590299999999998</v>
      </c>
      <c r="CA281">
        <v>1761.125</v>
      </c>
      <c r="CB281">
        <v>33.154649999999997</v>
      </c>
      <c r="CC281">
        <v>3.426600000000001</v>
      </c>
      <c r="CD281">
        <v>3.3512050000000002</v>
      </c>
      <c r="CE281">
        <v>26.260400000000001</v>
      </c>
      <c r="CF281">
        <v>25.884187499999999</v>
      </c>
      <c r="CG281">
        <v>1199.99125</v>
      </c>
      <c r="CH281">
        <v>0.50000650000000002</v>
      </c>
      <c r="CI281">
        <v>0.49999350000000009</v>
      </c>
      <c r="CJ281">
        <v>0</v>
      </c>
      <c r="CK281">
        <v>764.96074999999996</v>
      </c>
      <c r="CL281">
        <v>4.9990899999999998</v>
      </c>
      <c r="CM281">
        <v>8147.4537500000006</v>
      </c>
      <c r="CN281">
        <v>9557.8262500000001</v>
      </c>
      <c r="CO281">
        <v>41.765500000000003</v>
      </c>
      <c r="CP281">
        <v>43.5</v>
      </c>
      <c r="CQ281">
        <v>42.561999999999998</v>
      </c>
      <c r="CR281">
        <v>42.577749999999988</v>
      </c>
      <c r="CS281">
        <v>43.125</v>
      </c>
      <c r="CT281">
        <v>597.50500000000011</v>
      </c>
      <c r="CU281">
        <v>597.48624999999993</v>
      </c>
      <c r="CV281">
        <v>0</v>
      </c>
      <c r="CW281">
        <v>1670958082.5999999</v>
      </c>
      <c r="CX281">
        <v>0</v>
      </c>
      <c r="CY281">
        <v>1670954496.5999999</v>
      </c>
      <c r="CZ281" t="s">
        <v>356</v>
      </c>
      <c r="DA281">
        <v>1670954495.5999999</v>
      </c>
      <c r="DB281">
        <v>1670954496.5999999</v>
      </c>
      <c r="DC281">
        <v>16</v>
      </c>
      <c r="DD281">
        <v>-7.6999999999999999E-2</v>
      </c>
      <c r="DE281">
        <v>-1.0999999999999999E-2</v>
      </c>
      <c r="DF281">
        <v>-4.38</v>
      </c>
      <c r="DG281">
        <v>0.152</v>
      </c>
      <c r="DH281">
        <v>415</v>
      </c>
      <c r="DI281">
        <v>32</v>
      </c>
      <c r="DJ281">
        <v>0.4</v>
      </c>
      <c r="DK281">
        <v>0.41</v>
      </c>
      <c r="DL281">
        <v>-25.320221951219519</v>
      </c>
      <c r="DM281">
        <v>0.16248292682925261</v>
      </c>
      <c r="DN281">
        <v>7.8259934340772275E-2</v>
      </c>
      <c r="DO281">
        <v>0</v>
      </c>
      <c r="DP281">
        <v>0.74435839024390249</v>
      </c>
      <c r="DQ281">
        <v>-3.3330104529599729E-3</v>
      </c>
      <c r="DR281">
        <v>1.981983397804611E-3</v>
      </c>
      <c r="DS281">
        <v>1</v>
      </c>
      <c r="DT281">
        <v>0</v>
      </c>
      <c r="DU281">
        <v>0</v>
      </c>
      <c r="DV281">
        <v>0</v>
      </c>
      <c r="DW281">
        <v>-1</v>
      </c>
      <c r="DX281">
        <v>1</v>
      </c>
      <c r="DY281">
        <v>2</v>
      </c>
      <c r="DZ281" t="s">
        <v>357</v>
      </c>
      <c r="EA281">
        <v>3.29813</v>
      </c>
      <c r="EB281">
        <v>2.62534</v>
      </c>
      <c r="EC281">
        <v>0.26259399999999999</v>
      </c>
      <c r="ED281">
        <v>0.26263900000000001</v>
      </c>
      <c r="EE281">
        <v>0.139462</v>
      </c>
      <c r="EF281">
        <v>0.13589499999999999</v>
      </c>
      <c r="EG281">
        <v>22355.599999999999</v>
      </c>
      <c r="EH281">
        <v>22747</v>
      </c>
      <c r="EI281">
        <v>28211.200000000001</v>
      </c>
      <c r="EJ281">
        <v>29695.8</v>
      </c>
      <c r="EK281">
        <v>33416.6</v>
      </c>
      <c r="EL281">
        <v>35618.1</v>
      </c>
      <c r="EM281">
        <v>39817.1</v>
      </c>
      <c r="EN281">
        <v>42422.5</v>
      </c>
      <c r="EO281">
        <v>2.2442000000000002</v>
      </c>
      <c r="EP281">
        <v>2.21868</v>
      </c>
      <c r="EQ281">
        <v>0.13193099999999999</v>
      </c>
      <c r="ER281">
        <v>0</v>
      </c>
      <c r="ES281">
        <v>30.407</v>
      </c>
      <c r="ET281">
        <v>999.9</v>
      </c>
      <c r="EU281">
        <v>71.7</v>
      </c>
      <c r="EV281">
        <v>33.700000000000003</v>
      </c>
      <c r="EW281">
        <v>37.2761</v>
      </c>
      <c r="EX281">
        <v>57.224499999999999</v>
      </c>
      <c r="EY281">
        <v>-3.1931099999999999</v>
      </c>
      <c r="EZ281">
        <v>2</v>
      </c>
      <c r="FA281">
        <v>0.34355400000000003</v>
      </c>
      <c r="FB281">
        <v>-0.16428899999999999</v>
      </c>
      <c r="FC281">
        <v>20.271799999999999</v>
      </c>
      <c r="FD281">
        <v>5.2171399999999997</v>
      </c>
      <c r="FE281">
        <v>12.004</v>
      </c>
      <c r="FF281">
        <v>4.9869000000000003</v>
      </c>
      <c r="FG281">
        <v>3.2844500000000001</v>
      </c>
      <c r="FH281">
        <v>9999</v>
      </c>
      <c r="FI281">
        <v>9999</v>
      </c>
      <c r="FJ281">
        <v>9999</v>
      </c>
      <c r="FK281">
        <v>999.9</v>
      </c>
      <c r="FL281">
        <v>1.8658300000000001</v>
      </c>
      <c r="FM281">
        <v>1.86222</v>
      </c>
      <c r="FN281">
        <v>1.8642300000000001</v>
      </c>
      <c r="FO281">
        <v>1.86025</v>
      </c>
      <c r="FP281">
        <v>1.8609800000000001</v>
      </c>
      <c r="FQ281">
        <v>1.8601700000000001</v>
      </c>
      <c r="FR281">
        <v>1.86188</v>
      </c>
      <c r="FS281">
        <v>1.8584000000000001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-6.09</v>
      </c>
      <c r="GH281">
        <v>0.15240000000000001</v>
      </c>
      <c r="GI281">
        <v>-3.43048097447471</v>
      </c>
      <c r="GJ281">
        <v>-2.7043828418459848E-3</v>
      </c>
      <c r="GK281">
        <v>1.1637646390227569E-6</v>
      </c>
      <c r="GL281">
        <v>-2.7935288173591201E-10</v>
      </c>
      <c r="GM281">
        <v>0.15243500000000409</v>
      </c>
      <c r="GN281">
        <v>0</v>
      </c>
      <c r="GO281">
        <v>0</v>
      </c>
      <c r="GP281">
        <v>0</v>
      </c>
      <c r="GQ281">
        <v>5</v>
      </c>
      <c r="GR281">
        <v>2087</v>
      </c>
      <c r="GS281">
        <v>4</v>
      </c>
      <c r="GT281">
        <v>31</v>
      </c>
      <c r="GU281">
        <v>59.2</v>
      </c>
      <c r="GV281">
        <v>59.2</v>
      </c>
      <c r="GW281">
        <v>4.3408199999999999</v>
      </c>
      <c r="GX281">
        <v>2.48291</v>
      </c>
      <c r="GY281">
        <v>2.04834</v>
      </c>
      <c r="GZ281">
        <v>2.6184099999999999</v>
      </c>
      <c r="HA281">
        <v>2.1972700000000001</v>
      </c>
      <c r="HB281">
        <v>2.35229</v>
      </c>
      <c r="HC281">
        <v>38.5259</v>
      </c>
      <c r="HD281">
        <v>14.3072</v>
      </c>
      <c r="HE281">
        <v>18</v>
      </c>
      <c r="HF281">
        <v>705.15499999999997</v>
      </c>
      <c r="HG281">
        <v>762.43799999999999</v>
      </c>
      <c r="HH281">
        <v>31.000299999999999</v>
      </c>
      <c r="HI281">
        <v>31.786999999999999</v>
      </c>
      <c r="HJ281">
        <v>30.000299999999999</v>
      </c>
      <c r="HK281">
        <v>31.652200000000001</v>
      </c>
      <c r="HL281">
        <v>31.639299999999999</v>
      </c>
      <c r="HM281">
        <v>86.789699999999996</v>
      </c>
      <c r="HN281">
        <v>12.6486</v>
      </c>
      <c r="HO281">
        <v>100</v>
      </c>
      <c r="HP281">
        <v>31</v>
      </c>
      <c r="HQ281">
        <v>1775.57</v>
      </c>
      <c r="HR281">
        <v>33.147300000000001</v>
      </c>
      <c r="HS281">
        <v>99.402299999999997</v>
      </c>
      <c r="HT281">
        <v>98.396199999999993</v>
      </c>
    </row>
    <row r="282" spans="1:228" x14ac:dyDescent="0.2">
      <c r="A282">
        <v>267</v>
      </c>
      <c r="B282">
        <v>1670958054.0999999</v>
      </c>
      <c r="C282">
        <v>1062.099999904633</v>
      </c>
      <c r="D282" t="s">
        <v>893</v>
      </c>
      <c r="E282" t="s">
        <v>894</v>
      </c>
      <c r="F282">
        <v>4</v>
      </c>
      <c r="G282">
        <v>1670958052.0999999</v>
      </c>
      <c r="H282">
        <f t="shared" si="136"/>
        <v>1.8857183821796718E-3</v>
      </c>
      <c r="I282">
        <f t="shared" si="137"/>
        <v>1.8857183821796717</v>
      </c>
      <c r="J282">
        <f t="shared" si="138"/>
        <v>33.958522034037863</v>
      </c>
      <c r="K282">
        <f t="shared" si="139"/>
        <v>1743.088571428571</v>
      </c>
      <c r="L282">
        <f t="shared" si="140"/>
        <v>1263.7576890426785</v>
      </c>
      <c r="M282">
        <f t="shared" si="141"/>
        <v>127.8646179596664</v>
      </c>
      <c r="N282">
        <f t="shared" si="142"/>
        <v>176.36241202568704</v>
      </c>
      <c r="O282">
        <f t="shared" si="143"/>
        <v>0.12479949932411732</v>
      </c>
      <c r="P282">
        <f t="shared" si="144"/>
        <v>3.6719365689550481</v>
      </c>
      <c r="Q282">
        <f t="shared" si="145"/>
        <v>0.12249009801892202</v>
      </c>
      <c r="R282">
        <f t="shared" si="146"/>
        <v>7.6760242285611999E-2</v>
      </c>
      <c r="S282">
        <f t="shared" si="147"/>
        <v>226.11842152203403</v>
      </c>
      <c r="T282">
        <f t="shared" si="148"/>
        <v>33.1521756526583</v>
      </c>
      <c r="U282">
        <f t="shared" si="149"/>
        <v>32.544385714285717</v>
      </c>
      <c r="V282">
        <f t="shared" si="150"/>
        <v>4.9242039105622695</v>
      </c>
      <c r="W282">
        <f t="shared" si="151"/>
        <v>69.958208591269852</v>
      </c>
      <c r="X282">
        <f t="shared" si="152"/>
        <v>3.4308934329318923</v>
      </c>
      <c r="Y282">
        <f t="shared" si="153"/>
        <v>4.9042042413876743</v>
      </c>
      <c r="Z282">
        <f t="shared" si="154"/>
        <v>1.4933104776303772</v>
      </c>
      <c r="AA282">
        <f t="shared" si="155"/>
        <v>-83.160180654123522</v>
      </c>
      <c r="AB282">
        <f t="shared" si="156"/>
        <v>-14.287160237593223</v>
      </c>
      <c r="AC282">
        <f t="shared" si="157"/>
        <v>-0.88681085375914237</v>
      </c>
      <c r="AD282">
        <f t="shared" si="158"/>
        <v>127.78426977655813</v>
      </c>
      <c r="AE282">
        <f t="shared" si="159"/>
        <v>57.394810326663013</v>
      </c>
      <c r="AF282">
        <f t="shared" si="160"/>
        <v>1.8775352728238668</v>
      </c>
      <c r="AG282">
        <f t="shared" si="161"/>
        <v>33.958522034037863</v>
      </c>
      <c r="AH282">
        <v>1828.0481285782621</v>
      </c>
      <c r="AI282">
        <v>1806.8266060606061</v>
      </c>
      <c r="AJ282">
        <v>1.713728195371689</v>
      </c>
      <c r="AK282">
        <v>63.248288586622081</v>
      </c>
      <c r="AL282">
        <f t="shared" si="162"/>
        <v>1.8857183821796717</v>
      </c>
      <c r="AM282">
        <v>33.155346462387918</v>
      </c>
      <c r="AN282">
        <v>33.911775151515158</v>
      </c>
      <c r="AO282">
        <v>4.2840237521044848E-5</v>
      </c>
      <c r="AP282">
        <v>96.55356453263947</v>
      </c>
      <c r="AQ282">
        <v>0</v>
      </c>
      <c r="AR282">
        <v>0</v>
      </c>
      <c r="AS282">
        <f t="shared" si="163"/>
        <v>1</v>
      </c>
      <c r="AT282">
        <f t="shared" si="164"/>
        <v>0</v>
      </c>
      <c r="AU282">
        <f t="shared" si="165"/>
        <v>47266.352427623679</v>
      </c>
      <c r="AV282">
        <f t="shared" si="166"/>
        <v>1200.005714285714</v>
      </c>
      <c r="AW282">
        <f t="shared" si="167"/>
        <v>1025.9309707368052</v>
      </c>
      <c r="AX282">
        <f t="shared" si="168"/>
        <v>0.85493840447874503</v>
      </c>
      <c r="AY282">
        <f t="shared" si="169"/>
        <v>0.18843112064397771</v>
      </c>
      <c r="AZ282">
        <v>2.7</v>
      </c>
      <c r="BA282">
        <v>0.5</v>
      </c>
      <c r="BB282" t="s">
        <v>355</v>
      </c>
      <c r="BC282">
        <v>2</v>
      </c>
      <c r="BD282" t="b">
        <v>1</v>
      </c>
      <c r="BE282">
        <v>1670958052.0999999</v>
      </c>
      <c r="BF282">
        <v>1743.088571428571</v>
      </c>
      <c r="BG282">
        <v>1768.287142857143</v>
      </c>
      <c r="BH282">
        <v>33.909442857142857</v>
      </c>
      <c r="BI282">
        <v>33.156042857142857</v>
      </c>
      <c r="BJ282">
        <v>1749.1828571428571</v>
      </c>
      <c r="BK282">
        <v>33.757014285714291</v>
      </c>
      <c r="BL282">
        <v>650.04600000000005</v>
      </c>
      <c r="BM282">
        <v>101.078</v>
      </c>
      <c r="BN282">
        <v>0.1001127571428571</v>
      </c>
      <c r="BO282">
        <v>32.47221428571428</v>
      </c>
      <c r="BP282">
        <v>32.544385714285717</v>
      </c>
      <c r="BQ282">
        <v>999.89999999999986</v>
      </c>
      <c r="BR282">
        <v>0</v>
      </c>
      <c r="BS282">
        <v>0</v>
      </c>
      <c r="BT282">
        <v>8977.9457142857154</v>
      </c>
      <c r="BU282">
        <v>0</v>
      </c>
      <c r="BV282">
        <v>265.92514285714282</v>
      </c>
      <c r="BW282">
        <v>-25.198314285714279</v>
      </c>
      <c r="BX282">
        <v>1804.268571428571</v>
      </c>
      <c r="BY282">
        <v>1828.925714285715</v>
      </c>
      <c r="BZ282">
        <v>0.75341300000000011</v>
      </c>
      <c r="CA282">
        <v>1768.287142857143</v>
      </c>
      <c r="CB282">
        <v>33.156042857142857</v>
      </c>
      <c r="CC282">
        <v>3.4275071428571429</v>
      </c>
      <c r="CD282">
        <v>3.3513514285714292</v>
      </c>
      <c r="CE282">
        <v>26.26484285714286</v>
      </c>
      <c r="CF282">
        <v>25.884914285714281</v>
      </c>
      <c r="CG282">
        <v>1200.005714285714</v>
      </c>
      <c r="CH282">
        <v>0.4999695714285714</v>
      </c>
      <c r="CI282">
        <v>0.50003042857142865</v>
      </c>
      <c r="CJ282">
        <v>0</v>
      </c>
      <c r="CK282">
        <v>764.57485714285724</v>
      </c>
      <c r="CL282">
        <v>4.9990899999999998</v>
      </c>
      <c r="CM282">
        <v>8143.7628571428568</v>
      </c>
      <c r="CN282">
        <v>9557.7857142857138</v>
      </c>
      <c r="CO282">
        <v>41.75</v>
      </c>
      <c r="CP282">
        <v>43.5</v>
      </c>
      <c r="CQ282">
        <v>42.561999999999998</v>
      </c>
      <c r="CR282">
        <v>42.597999999999999</v>
      </c>
      <c r="CS282">
        <v>43.160428571428568</v>
      </c>
      <c r="CT282">
        <v>597.4671428571429</v>
      </c>
      <c r="CU282">
        <v>597.53857142857146</v>
      </c>
      <c r="CV282">
        <v>0</v>
      </c>
      <c r="CW282">
        <v>1670958086.2</v>
      </c>
      <c r="CX282">
        <v>0</v>
      </c>
      <c r="CY282">
        <v>1670954496.5999999</v>
      </c>
      <c r="CZ282" t="s">
        <v>356</v>
      </c>
      <c r="DA282">
        <v>1670954495.5999999</v>
      </c>
      <c r="DB282">
        <v>1670954496.5999999</v>
      </c>
      <c r="DC282">
        <v>16</v>
      </c>
      <c r="DD282">
        <v>-7.6999999999999999E-2</v>
      </c>
      <c r="DE282">
        <v>-1.0999999999999999E-2</v>
      </c>
      <c r="DF282">
        <v>-4.38</v>
      </c>
      <c r="DG282">
        <v>0.152</v>
      </c>
      <c r="DH282">
        <v>415</v>
      </c>
      <c r="DI282">
        <v>32</v>
      </c>
      <c r="DJ282">
        <v>0.4</v>
      </c>
      <c r="DK282">
        <v>0.41</v>
      </c>
      <c r="DL282">
        <v>-25.306282926829269</v>
      </c>
      <c r="DM282">
        <v>0.6851790940766973</v>
      </c>
      <c r="DN282">
        <v>7.850295909426333E-2</v>
      </c>
      <c r="DO282">
        <v>0</v>
      </c>
      <c r="DP282">
        <v>0.7452951951219513</v>
      </c>
      <c r="DQ282">
        <v>2.568405574913141E-2</v>
      </c>
      <c r="DR282">
        <v>3.520171006236339E-3</v>
      </c>
      <c r="DS282">
        <v>1</v>
      </c>
      <c r="DT282">
        <v>0</v>
      </c>
      <c r="DU282">
        <v>0</v>
      </c>
      <c r="DV282">
        <v>0</v>
      </c>
      <c r="DW282">
        <v>-1</v>
      </c>
      <c r="DX282">
        <v>1</v>
      </c>
      <c r="DY282">
        <v>2</v>
      </c>
      <c r="DZ282" t="s">
        <v>357</v>
      </c>
      <c r="EA282">
        <v>3.2980100000000001</v>
      </c>
      <c r="EB282">
        <v>2.62514</v>
      </c>
      <c r="EC282">
        <v>0.26317800000000002</v>
      </c>
      <c r="ED282">
        <v>0.263212</v>
      </c>
      <c r="EE282">
        <v>0.13947300000000001</v>
      </c>
      <c r="EF282">
        <v>0.13589999999999999</v>
      </c>
      <c r="EG282">
        <v>22337.599999999999</v>
      </c>
      <c r="EH282">
        <v>22729.3</v>
      </c>
      <c r="EI282">
        <v>28210.9</v>
      </c>
      <c r="EJ282">
        <v>29695.8</v>
      </c>
      <c r="EK282">
        <v>33415.800000000003</v>
      </c>
      <c r="EL282">
        <v>35618</v>
      </c>
      <c r="EM282">
        <v>39816.6</v>
      </c>
      <c r="EN282">
        <v>42422.5</v>
      </c>
      <c r="EO282">
        <v>2.2440199999999999</v>
      </c>
      <c r="EP282">
        <v>2.2187199999999998</v>
      </c>
      <c r="EQ282">
        <v>0.13113</v>
      </c>
      <c r="ER282">
        <v>0</v>
      </c>
      <c r="ES282">
        <v>30.409800000000001</v>
      </c>
      <c r="ET282">
        <v>999.9</v>
      </c>
      <c r="EU282">
        <v>71.7</v>
      </c>
      <c r="EV282">
        <v>33.700000000000003</v>
      </c>
      <c r="EW282">
        <v>37.2729</v>
      </c>
      <c r="EX282">
        <v>57.014499999999998</v>
      </c>
      <c r="EY282">
        <v>-3.1410300000000002</v>
      </c>
      <c r="EZ282">
        <v>2</v>
      </c>
      <c r="FA282">
        <v>0.34357700000000002</v>
      </c>
      <c r="FB282">
        <v>-0.16451499999999999</v>
      </c>
      <c r="FC282">
        <v>20.271699999999999</v>
      </c>
      <c r="FD282">
        <v>5.2171399999999997</v>
      </c>
      <c r="FE282">
        <v>12.004</v>
      </c>
      <c r="FF282">
        <v>4.9868499999999996</v>
      </c>
      <c r="FG282">
        <v>3.28443</v>
      </c>
      <c r="FH282">
        <v>9999</v>
      </c>
      <c r="FI282">
        <v>9999</v>
      </c>
      <c r="FJ282">
        <v>9999</v>
      </c>
      <c r="FK282">
        <v>999.9</v>
      </c>
      <c r="FL282">
        <v>1.8658300000000001</v>
      </c>
      <c r="FM282">
        <v>1.86222</v>
      </c>
      <c r="FN282">
        <v>1.8642000000000001</v>
      </c>
      <c r="FO282">
        <v>1.86025</v>
      </c>
      <c r="FP282">
        <v>1.86097</v>
      </c>
      <c r="FQ282">
        <v>1.8601700000000001</v>
      </c>
      <c r="FR282">
        <v>1.8618699999999999</v>
      </c>
      <c r="FS282">
        <v>1.85839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-6.1</v>
      </c>
      <c r="GH282">
        <v>0.15240000000000001</v>
      </c>
      <c r="GI282">
        <v>-3.43048097447471</v>
      </c>
      <c r="GJ282">
        <v>-2.7043828418459848E-3</v>
      </c>
      <c r="GK282">
        <v>1.1637646390227569E-6</v>
      </c>
      <c r="GL282">
        <v>-2.7935288173591201E-10</v>
      </c>
      <c r="GM282">
        <v>0.15243500000000409</v>
      </c>
      <c r="GN282">
        <v>0</v>
      </c>
      <c r="GO282">
        <v>0</v>
      </c>
      <c r="GP282">
        <v>0</v>
      </c>
      <c r="GQ282">
        <v>5</v>
      </c>
      <c r="GR282">
        <v>2087</v>
      </c>
      <c r="GS282">
        <v>4</v>
      </c>
      <c r="GT282">
        <v>31</v>
      </c>
      <c r="GU282">
        <v>59.3</v>
      </c>
      <c r="GV282">
        <v>59.3</v>
      </c>
      <c r="GW282">
        <v>4.3542500000000004</v>
      </c>
      <c r="GX282">
        <v>2.47925</v>
      </c>
      <c r="GY282">
        <v>2.04834</v>
      </c>
      <c r="GZ282">
        <v>2.6184099999999999</v>
      </c>
      <c r="HA282">
        <v>2.1972700000000001</v>
      </c>
      <c r="HB282">
        <v>2.34497</v>
      </c>
      <c r="HC282">
        <v>38.550400000000003</v>
      </c>
      <c r="HD282">
        <v>14.298400000000001</v>
      </c>
      <c r="HE282">
        <v>18</v>
      </c>
      <c r="HF282">
        <v>705.03399999999999</v>
      </c>
      <c r="HG282">
        <v>762.505</v>
      </c>
      <c r="HH282">
        <v>31.0001</v>
      </c>
      <c r="HI282">
        <v>31.789100000000001</v>
      </c>
      <c r="HJ282">
        <v>30.0002</v>
      </c>
      <c r="HK282">
        <v>31.654499999999999</v>
      </c>
      <c r="HL282">
        <v>31.640599999999999</v>
      </c>
      <c r="HM282">
        <v>87.044600000000003</v>
      </c>
      <c r="HN282">
        <v>12.6486</v>
      </c>
      <c r="HO282">
        <v>100</v>
      </c>
      <c r="HP282">
        <v>31</v>
      </c>
      <c r="HQ282">
        <v>1782.24</v>
      </c>
      <c r="HR282">
        <v>33.147300000000001</v>
      </c>
      <c r="HS282">
        <v>99.4011</v>
      </c>
      <c r="HT282">
        <v>98.396199999999993</v>
      </c>
    </row>
    <row r="283" spans="1:228" x14ac:dyDescent="0.2">
      <c r="A283">
        <v>268</v>
      </c>
      <c r="B283">
        <v>1670958058.0999999</v>
      </c>
      <c r="C283">
        <v>1066.099999904633</v>
      </c>
      <c r="D283" t="s">
        <v>895</v>
      </c>
      <c r="E283" t="s">
        <v>896</v>
      </c>
      <c r="F283">
        <v>4</v>
      </c>
      <c r="G283">
        <v>1670958055.7874999</v>
      </c>
      <c r="H283">
        <f t="shared" si="136"/>
        <v>1.8716969463889168E-3</v>
      </c>
      <c r="I283">
        <f t="shared" si="137"/>
        <v>1.8716969463889168</v>
      </c>
      <c r="J283">
        <f t="shared" si="138"/>
        <v>33.126360087630147</v>
      </c>
      <c r="K283">
        <f t="shared" si="139"/>
        <v>1749.2637500000001</v>
      </c>
      <c r="L283">
        <f t="shared" si="140"/>
        <v>1276.9989801072384</v>
      </c>
      <c r="M283">
        <f t="shared" si="141"/>
        <v>129.2044500522552</v>
      </c>
      <c r="N283">
        <f t="shared" si="142"/>
        <v>176.98734637682782</v>
      </c>
      <c r="O283">
        <f t="shared" si="143"/>
        <v>0.12377454856883457</v>
      </c>
      <c r="P283">
        <f t="shared" si="144"/>
        <v>3.6742812985732485</v>
      </c>
      <c r="Q283">
        <f t="shared" si="145"/>
        <v>0.12150397371930846</v>
      </c>
      <c r="R283">
        <f t="shared" si="146"/>
        <v>7.6140516370195227E-2</v>
      </c>
      <c r="S283">
        <f t="shared" si="147"/>
        <v>226.13643335989849</v>
      </c>
      <c r="T283">
        <f t="shared" si="148"/>
        <v>33.157576624459203</v>
      </c>
      <c r="U283">
        <f t="shared" si="149"/>
        <v>32.547424999999997</v>
      </c>
      <c r="V283">
        <f t="shared" si="150"/>
        <v>4.9250476925465554</v>
      </c>
      <c r="W283">
        <f t="shared" si="151"/>
        <v>69.945637527732757</v>
      </c>
      <c r="X283">
        <f t="shared" si="152"/>
        <v>3.4308159548384967</v>
      </c>
      <c r="Y283">
        <f t="shared" si="153"/>
        <v>4.904974886358298</v>
      </c>
      <c r="Z283">
        <f t="shared" si="154"/>
        <v>1.4942317377080587</v>
      </c>
      <c r="AA283">
        <f t="shared" si="155"/>
        <v>-82.54183533575123</v>
      </c>
      <c r="AB283">
        <f t="shared" si="156"/>
        <v>-14.346512780228649</v>
      </c>
      <c r="AC283">
        <f t="shared" si="157"/>
        <v>-0.88995208035784346</v>
      </c>
      <c r="AD283">
        <f t="shared" si="158"/>
        <v>128.35813316356081</v>
      </c>
      <c r="AE283">
        <f t="shared" si="159"/>
        <v>57.462881453646915</v>
      </c>
      <c r="AF283">
        <f t="shared" si="160"/>
        <v>1.8726919979383203</v>
      </c>
      <c r="AG283">
        <f t="shared" si="161"/>
        <v>33.126360087630147</v>
      </c>
      <c r="AH283">
        <v>1834.9396178236959</v>
      </c>
      <c r="AI283">
        <v>1813.869515151516</v>
      </c>
      <c r="AJ283">
        <v>1.7665776853727699</v>
      </c>
      <c r="AK283">
        <v>63.248288586622081</v>
      </c>
      <c r="AL283">
        <f t="shared" si="162"/>
        <v>1.8716969463889168</v>
      </c>
      <c r="AM283">
        <v>33.156727235260348</v>
      </c>
      <c r="AN283">
        <v>33.907959999999967</v>
      </c>
      <c r="AO283">
        <v>-2.0146018311877249E-5</v>
      </c>
      <c r="AP283">
        <v>96.55356453263947</v>
      </c>
      <c r="AQ283">
        <v>0</v>
      </c>
      <c r="AR283">
        <v>0</v>
      </c>
      <c r="AS283">
        <f t="shared" si="163"/>
        <v>1</v>
      </c>
      <c r="AT283">
        <f t="shared" si="164"/>
        <v>0</v>
      </c>
      <c r="AU283">
        <f t="shared" si="165"/>
        <v>47307.896995590228</v>
      </c>
      <c r="AV283">
        <f t="shared" si="166"/>
        <v>1200.1112499999999</v>
      </c>
      <c r="AW283">
        <f t="shared" si="167"/>
        <v>1026.0202260932115</v>
      </c>
      <c r="AX283">
        <f t="shared" si="168"/>
        <v>0.85493759523811774</v>
      </c>
      <c r="AY283">
        <f t="shared" si="169"/>
        <v>0.18842955880956744</v>
      </c>
      <c r="AZ283">
        <v>2.7</v>
      </c>
      <c r="BA283">
        <v>0.5</v>
      </c>
      <c r="BB283" t="s">
        <v>355</v>
      </c>
      <c r="BC283">
        <v>2</v>
      </c>
      <c r="BD283" t="b">
        <v>1</v>
      </c>
      <c r="BE283">
        <v>1670958055.7874999</v>
      </c>
      <c r="BF283">
        <v>1749.2637500000001</v>
      </c>
      <c r="BG283">
        <v>1774.4937500000001</v>
      </c>
      <c r="BH283">
        <v>33.908649999999987</v>
      </c>
      <c r="BI283">
        <v>33.157137499999997</v>
      </c>
      <c r="BJ283">
        <v>1755.36625</v>
      </c>
      <c r="BK283">
        <v>33.7562</v>
      </c>
      <c r="BL283">
        <v>649.99812499999996</v>
      </c>
      <c r="BM283">
        <v>101.07825</v>
      </c>
      <c r="BN283">
        <v>9.9943612500000001E-2</v>
      </c>
      <c r="BO283">
        <v>32.474999999999987</v>
      </c>
      <c r="BP283">
        <v>32.547424999999997</v>
      </c>
      <c r="BQ283">
        <v>999.9</v>
      </c>
      <c r="BR283">
        <v>0</v>
      </c>
      <c r="BS283">
        <v>0</v>
      </c>
      <c r="BT283">
        <v>8986.0149999999994</v>
      </c>
      <c r="BU283">
        <v>0</v>
      </c>
      <c r="BV283">
        <v>265.32175000000001</v>
      </c>
      <c r="BW283">
        <v>-25.228224999999998</v>
      </c>
      <c r="BX283">
        <v>1810.6637499999999</v>
      </c>
      <c r="BY283">
        <v>1835.3487500000001</v>
      </c>
      <c r="BZ283">
        <v>0.75149825000000003</v>
      </c>
      <c r="CA283">
        <v>1774.4937500000001</v>
      </c>
      <c r="CB283">
        <v>33.157137499999997</v>
      </c>
      <c r="CC283">
        <v>3.4274287499999998</v>
      </c>
      <c r="CD283">
        <v>3.3514650000000001</v>
      </c>
      <c r="CE283">
        <v>26.2644625</v>
      </c>
      <c r="CF283">
        <v>25.8854875</v>
      </c>
      <c r="CG283">
        <v>1200.1112499999999</v>
      </c>
      <c r="CH283">
        <v>0.499996</v>
      </c>
      <c r="CI283">
        <v>0.500004</v>
      </c>
      <c r="CJ283">
        <v>0</v>
      </c>
      <c r="CK283">
        <v>764.14537500000006</v>
      </c>
      <c r="CL283">
        <v>4.9990899999999998</v>
      </c>
      <c r="CM283">
        <v>8141.9937499999996</v>
      </c>
      <c r="CN283">
        <v>9558.7325000000001</v>
      </c>
      <c r="CO283">
        <v>41.75</v>
      </c>
      <c r="CP283">
        <v>43.5</v>
      </c>
      <c r="CQ283">
        <v>42.561999999999998</v>
      </c>
      <c r="CR283">
        <v>42.617125000000001</v>
      </c>
      <c r="CS283">
        <v>43.148249999999997</v>
      </c>
      <c r="CT283">
        <v>597.55250000000001</v>
      </c>
      <c r="CU283">
        <v>597.55875000000003</v>
      </c>
      <c r="CV283">
        <v>0</v>
      </c>
      <c r="CW283">
        <v>1670958090.4000001</v>
      </c>
      <c r="CX283">
        <v>0</v>
      </c>
      <c r="CY283">
        <v>1670954496.5999999</v>
      </c>
      <c r="CZ283" t="s">
        <v>356</v>
      </c>
      <c r="DA283">
        <v>1670954495.5999999</v>
      </c>
      <c r="DB283">
        <v>1670954496.5999999</v>
      </c>
      <c r="DC283">
        <v>16</v>
      </c>
      <c r="DD283">
        <v>-7.6999999999999999E-2</v>
      </c>
      <c r="DE283">
        <v>-1.0999999999999999E-2</v>
      </c>
      <c r="DF283">
        <v>-4.38</v>
      </c>
      <c r="DG283">
        <v>0.152</v>
      </c>
      <c r="DH283">
        <v>415</v>
      </c>
      <c r="DI283">
        <v>32</v>
      </c>
      <c r="DJ283">
        <v>0.4</v>
      </c>
      <c r="DK283">
        <v>0.41</v>
      </c>
      <c r="DL283">
        <v>-25.26596341463415</v>
      </c>
      <c r="DM283">
        <v>0.56302160278747382</v>
      </c>
      <c r="DN283">
        <v>7.0673028477587468E-2</v>
      </c>
      <c r="DO283">
        <v>0</v>
      </c>
      <c r="DP283">
        <v>0.7469860487804878</v>
      </c>
      <c r="DQ283">
        <v>4.020071080139298E-2</v>
      </c>
      <c r="DR283">
        <v>4.4892878948112136E-3</v>
      </c>
      <c r="DS283">
        <v>1</v>
      </c>
      <c r="DT283">
        <v>0</v>
      </c>
      <c r="DU283">
        <v>0</v>
      </c>
      <c r="DV283">
        <v>0</v>
      </c>
      <c r="DW283">
        <v>-1</v>
      </c>
      <c r="DX283">
        <v>1</v>
      </c>
      <c r="DY283">
        <v>2</v>
      </c>
      <c r="DZ283" t="s">
        <v>357</v>
      </c>
      <c r="EA283">
        <v>3.2978999999999998</v>
      </c>
      <c r="EB283">
        <v>2.6253000000000002</v>
      </c>
      <c r="EC283">
        <v>0.26376500000000003</v>
      </c>
      <c r="ED283">
        <v>0.26379999999999998</v>
      </c>
      <c r="EE283">
        <v>0.13947000000000001</v>
      </c>
      <c r="EF283">
        <v>0.135903</v>
      </c>
      <c r="EG283">
        <v>22319.9</v>
      </c>
      <c r="EH283">
        <v>22711.3</v>
      </c>
      <c r="EI283">
        <v>28211.1</v>
      </c>
      <c r="EJ283">
        <v>29696.1</v>
      </c>
      <c r="EK283">
        <v>33415.699999999997</v>
      </c>
      <c r="EL283">
        <v>35618.199999999997</v>
      </c>
      <c r="EM283">
        <v>39816.300000000003</v>
      </c>
      <c r="EN283">
        <v>42422.9</v>
      </c>
      <c r="EO283">
        <v>2.2440799999999999</v>
      </c>
      <c r="EP283">
        <v>2.21868</v>
      </c>
      <c r="EQ283">
        <v>0.131693</v>
      </c>
      <c r="ER283">
        <v>0</v>
      </c>
      <c r="ES283">
        <v>30.415800000000001</v>
      </c>
      <c r="ET283">
        <v>999.9</v>
      </c>
      <c r="EU283">
        <v>71.7</v>
      </c>
      <c r="EV283">
        <v>33.700000000000003</v>
      </c>
      <c r="EW283">
        <v>37.273800000000001</v>
      </c>
      <c r="EX283">
        <v>58.094499999999996</v>
      </c>
      <c r="EY283">
        <v>-3.04888</v>
      </c>
      <c r="EZ283">
        <v>2</v>
      </c>
      <c r="FA283">
        <v>0.34375</v>
      </c>
      <c r="FB283">
        <v>-0.16417999999999999</v>
      </c>
      <c r="FC283">
        <v>20.271699999999999</v>
      </c>
      <c r="FD283">
        <v>5.2172900000000002</v>
      </c>
      <c r="FE283">
        <v>12.004</v>
      </c>
      <c r="FF283">
        <v>4.9871499999999997</v>
      </c>
      <c r="FG283">
        <v>3.2844799999999998</v>
      </c>
      <c r="FH283">
        <v>9999</v>
      </c>
      <c r="FI283">
        <v>9999</v>
      </c>
      <c r="FJ283">
        <v>9999</v>
      </c>
      <c r="FK283">
        <v>999.9</v>
      </c>
      <c r="FL283">
        <v>1.8658399999999999</v>
      </c>
      <c r="FM283">
        <v>1.8622000000000001</v>
      </c>
      <c r="FN283">
        <v>1.8642099999999999</v>
      </c>
      <c r="FO283">
        <v>1.8602300000000001</v>
      </c>
      <c r="FP283">
        <v>1.8609800000000001</v>
      </c>
      <c r="FQ283">
        <v>1.8601700000000001</v>
      </c>
      <c r="FR283">
        <v>1.86188</v>
      </c>
      <c r="FS283">
        <v>1.8583799999999999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-6.11</v>
      </c>
      <c r="GH283">
        <v>0.15240000000000001</v>
      </c>
      <c r="GI283">
        <v>-3.43048097447471</v>
      </c>
      <c r="GJ283">
        <v>-2.7043828418459848E-3</v>
      </c>
      <c r="GK283">
        <v>1.1637646390227569E-6</v>
      </c>
      <c r="GL283">
        <v>-2.7935288173591201E-10</v>
      </c>
      <c r="GM283">
        <v>0.15243500000000409</v>
      </c>
      <c r="GN283">
        <v>0</v>
      </c>
      <c r="GO283">
        <v>0</v>
      </c>
      <c r="GP283">
        <v>0</v>
      </c>
      <c r="GQ283">
        <v>5</v>
      </c>
      <c r="GR283">
        <v>2087</v>
      </c>
      <c r="GS283">
        <v>4</v>
      </c>
      <c r="GT283">
        <v>31</v>
      </c>
      <c r="GU283">
        <v>59.4</v>
      </c>
      <c r="GV283">
        <v>59.4</v>
      </c>
      <c r="GW283">
        <v>4.36646</v>
      </c>
      <c r="GX283">
        <v>2.47925</v>
      </c>
      <c r="GY283">
        <v>2.04834</v>
      </c>
      <c r="GZ283">
        <v>2.6171899999999999</v>
      </c>
      <c r="HA283">
        <v>2.1972700000000001</v>
      </c>
      <c r="HB283">
        <v>2.3315399999999999</v>
      </c>
      <c r="HC283">
        <v>38.5259</v>
      </c>
      <c r="HD283">
        <v>14.2896</v>
      </c>
      <c r="HE283">
        <v>18</v>
      </c>
      <c r="HF283">
        <v>705.09199999999998</v>
      </c>
      <c r="HG283">
        <v>762.48299999999995</v>
      </c>
      <c r="HH283">
        <v>31.0002</v>
      </c>
      <c r="HI283">
        <v>31.790900000000001</v>
      </c>
      <c r="HJ283">
        <v>30.000299999999999</v>
      </c>
      <c r="HK283">
        <v>31.655899999999999</v>
      </c>
      <c r="HL283">
        <v>31.642700000000001</v>
      </c>
      <c r="HM283">
        <v>87.293400000000005</v>
      </c>
      <c r="HN283">
        <v>12.6486</v>
      </c>
      <c r="HO283">
        <v>100</v>
      </c>
      <c r="HP283">
        <v>31</v>
      </c>
      <c r="HQ283">
        <v>1788.94</v>
      </c>
      <c r="HR283">
        <v>33.147300000000001</v>
      </c>
      <c r="HS283">
        <v>99.400899999999993</v>
      </c>
      <c r="HT283">
        <v>98.397199999999998</v>
      </c>
    </row>
    <row r="284" spans="1:228" x14ac:dyDescent="0.2">
      <c r="A284">
        <v>269</v>
      </c>
      <c r="B284">
        <v>1670958062.0999999</v>
      </c>
      <c r="C284">
        <v>1070.099999904633</v>
      </c>
      <c r="D284" t="s">
        <v>897</v>
      </c>
      <c r="E284" t="s">
        <v>898</v>
      </c>
      <c r="F284">
        <v>4</v>
      </c>
      <c r="G284">
        <v>1670958060.0999999</v>
      </c>
      <c r="H284">
        <f t="shared" si="136"/>
        <v>1.8772866433378603E-3</v>
      </c>
      <c r="I284">
        <f t="shared" si="137"/>
        <v>1.8772866433378603</v>
      </c>
      <c r="J284">
        <f t="shared" si="138"/>
        <v>33.947576474807299</v>
      </c>
      <c r="K284">
        <f t="shared" si="139"/>
        <v>1756.495714285714</v>
      </c>
      <c r="L284">
        <f t="shared" si="140"/>
        <v>1273.5747309842061</v>
      </c>
      <c r="M284">
        <f t="shared" si="141"/>
        <v>128.85731251704365</v>
      </c>
      <c r="N284">
        <f t="shared" si="142"/>
        <v>177.71812810360237</v>
      </c>
      <c r="O284">
        <f t="shared" si="143"/>
        <v>0.12384703597798516</v>
      </c>
      <c r="P284">
        <f t="shared" si="144"/>
        <v>3.6786250985806173</v>
      </c>
      <c r="Q284">
        <f t="shared" si="145"/>
        <v>0.12157645840021443</v>
      </c>
      <c r="R284">
        <f t="shared" si="146"/>
        <v>7.6185821562190614E-2</v>
      </c>
      <c r="S284">
        <f t="shared" si="147"/>
        <v>226.12476523500641</v>
      </c>
      <c r="T284">
        <f t="shared" si="148"/>
        <v>33.162689001416936</v>
      </c>
      <c r="U284">
        <f t="shared" si="149"/>
        <v>32.560557142857142</v>
      </c>
      <c r="V284">
        <f t="shared" si="150"/>
        <v>4.9286949515605345</v>
      </c>
      <c r="W284">
        <f t="shared" si="151"/>
        <v>69.919989503641588</v>
      </c>
      <c r="X284">
        <f t="shared" si="152"/>
        <v>3.4309315971106824</v>
      </c>
      <c r="Y284">
        <f t="shared" si="153"/>
        <v>4.9069395196805514</v>
      </c>
      <c r="Z284">
        <f t="shared" si="154"/>
        <v>1.4977633544498521</v>
      </c>
      <c r="AA284">
        <f t="shared" si="155"/>
        <v>-82.788340971199645</v>
      </c>
      <c r="AB284">
        <f t="shared" si="156"/>
        <v>-15.559780334859553</v>
      </c>
      <c r="AC284">
        <f t="shared" si="157"/>
        <v>-0.96417029811227906</v>
      </c>
      <c r="AD284">
        <f t="shared" si="158"/>
        <v>126.81247363083493</v>
      </c>
      <c r="AE284">
        <f t="shared" si="159"/>
        <v>57.604036357636147</v>
      </c>
      <c r="AF284">
        <f t="shared" si="160"/>
        <v>1.8705500785946256</v>
      </c>
      <c r="AG284">
        <f t="shared" si="161"/>
        <v>33.947576474807299</v>
      </c>
      <c r="AH284">
        <v>1841.9821531173991</v>
      </c>
      <c r="AI284">
        <v>1820.7364242424239</v>
      </c>
      <c r="AJ284">
        <v>1.721118128308381</v>
      </c>
      <c r="AK284">
        <v>63.248288586622081</v>
      </c>
      <c r="AL284">
        <f t="shared" si="162"/>
        <v>1.8772866433378603</v>
      </c>
      <c r="AM284">
        <v>33.158527016928453</v>
      </c>
      <c r="AN284">
        <v>33.911829090909087</v>
      </c>
      <c r="AO284">
        <v>2.3714357572039671E-6</v>
      </c>
      <c r="AP284">
        <v>96.55356453263947</v>
      </c>
      <c r="AQ284">
        <v>0</v>
      </c>
      <c r="AR284">
        <v>0</v>
      </c>
      <c r="AS284">
        <f t="shared" si="163"/>
        <v>1</v>
      </c>
      <c r="AT284">
        <f t="shared" si="164"/>
        <v>0</v>
      </c>
      <c r="AU284">
        <f t="shared" si="165"/>
        <v>47384.562074604168</v>
      </c>
      <c r="AV284">
        <f t="shared" si="166"/>
        <v>1200.048571428571</v>
      </c>
      <c r="AW284">
        <f t="shared" si="167"/>
        <v>1025.9667135932673</v>
      </c>
      <c r="AX284">
        <f t="shared" si="168"/>
        <v>0.85493765670828492</v>
      </c>
      <c r="AY284">
        <f t="shared" si="169"/>
        <v>0.18842967744698969</v>
      </c>
      <c r="AZ284">
        <v>2.7</v>
      </c>
      <c r="BA284">
        <v>0.5</v>
      </c>
      <c r="BB284" t="s">
        <v>355</v>
      </c>
      <c r="BC284">
        <v>2</v>
      </c>
      <c r="BD284" t="b">
        <v>1</v>
      </c>
      <c r="BE284">
        <v>1670958060.0999999</v>
      </c>
      <c r="BF284">
        <v>1756.495714285714</v>
      </c>
      <c r="BG284">
        <v>1781.787142857143</v>
      </c>
      <c r="BH284">
        <v>33.909971428571431</v>
      </c>
      <c r="BI284">
        <v>33.159357142857147</v>
      </c>
      <c r="BJ284">
        <v>1762.6085714285709</v>
      </c>
      <c r="BK284">
        <v>33.757542857142859</v>
      </c>
      <c r="BL284">
        <v>650.03071428571434</v>
      </c>
      <c r="BM284">
        <v>101.0775714285714</v>
      </c>
      <c r="BN284">
        <v>0.10008967142857141</v>
      </c>
      <c r="BO284">
        <v>32.482100000000003</v>
      </c>
      <c r="BP284">
        <v>32.560557142857142</v>
      </c>
      <c r="BQ284">
        <v>999.89999999999986</v>
      </c>
      <c r="BR284">
        <v>0</v>
      </c>
      <c r="BS284">
        <v>0</v>
      </c>
      <c r="BT284">
        <v>9001.0728571428572</v>
      </c>
      <c r="BU284">
        <v>0</v>
      </c>
      <c r="BV284">
        <v>264.6142857142857</v>
      </c>
      <c r="BW284">
        <v>-25.290928571428569</v>
      </c>
      <c r="BX284">
        <v>1818.148571428572</v>
      </c>
      <c r="BY284">
        <v>1842.8957142857139</v>
      </c>
      <c r="BZ284">
        <v>0.75062128571428577</v>
      </c>
      <c r="CA284">
        <v>1781.787142857143</v>
      </c>
      <c r="CB284">
        <v>33.159357142857147</v>
      </c>
      <c r="CC284">
        <v>3.4275471428571431</v>
      </c>
      <c r="CD284">
        <v>3.3516742857142852</v>
      </c>
      <c r="CE284">
        <v>26.265057142857142</v>
      </c>
      <c r="CF284">
        <v>25.886571428571429</v>
      </c>
      <c r="CG284">
        <v>1200.048571428571</v>
      </c>
      <c r="CH284">
        <v>0.49999500000000008</v>
      </c>
      <c r="CI284">
        <v>0.50000500000000003</v>
      </c>
      <c r="CJ284">
        <v>0</v>
      </c>
      <c r="CK284">
        <v>763.9078571428571</v>
      </c>
      <c r="CL284">
        <v>4.9990899999999998</v>
      </c>
      <c r="CM284">
        <v>8138.6742857142845</v>
      </c>
      <c r="CN284">
        <v>9558.2371428571405</v>
      </c>
      <c r="CO284">
        <v>41.758857142857153</v>
      </c>
      <c r="CP284">
        <v>43.5</v>
      </c>
      <c r="CQ284">
        <v>42.561999999999998</v>
      </c>
      <c r="CR284">
        <v>42.571000000000012</v>
      </c>
      <c r="CS284">
        <v>43.125</v>
      </c>
      <c r="CT284">
        <v>597.51857142857148</v>
      </c>
      <c r="CU284">
        <v>597.53</v>
      </c>
      <c r="CV284">
        <v>0</v>
      </c>
      <c r="CW284">
        <v>1670958094</v>
      </c>
      <c r="CX284">
        <v>0</v>
      </c>
      <c r="CY284">
        <v>1670954496.5999999</v>
      </c>
      <c r="CZ284" t="s">
        <v>356</v>
      </c>
      <c r="DA284">
        <v>1670954495.5999999</v>
      </c>
      <c r="DB284">
        <v>1670954496.5999999</v>
      </c>
      <c r="DC284">
        <v>16</v>
      </c>
      <c r="DD284">
        <v>-7.6999999999999999E-2</v>
      </c>
      <c r="DE284">
        <v>-1.0999999999999999E-2</v>
      </c>
      <c r="DF284">
        <v>-4.38</v>
      </c>
      <c r="DG284">
        <v>0.152</v>
      </c>
      <c r="DH284">
        <v>415</v>
      </c>
      <c r="DI284">
        <v>32</v>
      </c>
      <c r="DJ284">
        <v>0.4</v>
      </c>
      <c r="DK284">
        <v>0.41</v>
      </c>
      <c r="DL284">
        <v>-25.255453658536581</v>
      </c>
      <c r="DM284">
        <v>0.13036724738673869</v>
      </c>
      <c r="DN284">
        <v>6.3612416710779163E-2</v>
      </c>
      <c r="DO284">
        <v>0</v>
      </c>
      <c r="DP284">
        <v>0.7491045365853658</v>
      </c>
      <c r="DQ284">
        <v>2.4809498257839329E-2</v>
      </c>
      <c r="DR284">
        <v>3.4618811120584901E-3</v>
      </c>
      <c r="DS284">
        <v>1</v>
      </c>
      <c r="DT284">
        <v>0</v>
      </c>
      <c r="DU284">
        <v>0</v>
      </c>
      <c r="DV284">
        <v>0</v>
      </c>
      <c r="DW284">
        <v>-1</v>
      </c>
      <c r="DX284">
        <v>1</v>
      </c>
      <c r="DY284">
        <v>2</v>
      </c>
      <c r="DZ284" t="s">
        <v>357</v>
      </c>
      <c r="EA284">
        <v>3.2980200000000002</v>
      </c>
      <c r="EB284">
        <v>2.6251899999999999</v>
      </c>
      <c r="EC284">
        <v>0.26434099999999999</v>
      </c>
      <c r="ED284">
        <v>0.26436700000000002</v>
      </c>
      <c r="EE284">
        <v>0.13947499999999999</v>
      </c>
      <c r="EF284">
        <v>0.135911</v>
      </c>
      <c r="EG284">
        <v>22302.6</v>
      </c>
      <c r="EH284">
        <v>22693.599999999999</v>
      </c>
      <c r="EI284">
        <v>28211.5</v>
      </c>
      <c r="EJ284">
        <v>29696</v>
      </c>
      <c r="EK284">
        <v>33416.199999999997</v>
      </c>
      <c r="EL284">
        <v>35617.5</v>
      </c>
      <c r="EM284">
        <v>39817.1</v>
      </c>
      <c r="EN284">
        <v>42422.400000000001</v>
      </c>
      <c r="EO284">
        <v>2.2440799999999999</v>
      </c>
      <c r="EP284">
        <v>2.2187000000000001</v>
      </c>
      <c r="EQ284">
        <v>0.13208</v>
      </c>
      <c r="ER284">
        <v>0</v>
      </c>
      <c r="ES284">
        <v>30.4224</v>
      </c>
      <c r="ET284">
        <v>999.9</v>
      </c>
      <c r="EU284">
        <v>71.599999999999994</v>
      </c>
      <c r="EV284">
        <v>33.700000000000003</v>
      </c>
      <c r="EW284">
        <v>37.216299999999997</v>
      </c>
      <c r="EX284">
        <v>57.464500000000001</v>
      </c>
      <c r="EY284">
        <v>-3.0689099999999998</v>
      </c>
      <c r="EZ284">
        <v>2</v>
      </c>
      <c r="FA284">
        <v>0.343976</v>
      </c>
      <c r="FB284">
        <v>-0.162748</v>
      </c>
      <c r="FC284">
        <v>20.271999999999998</v>
      </c>
      <c r="FD284">
        <v>5.2192400000000001</v>
      </c>
      <c r="FE284">
        <v>12.004</v>
      </c>
      <c r="FF284">
        <v>4.9874999999999998</v>
      </c>
      <c r="FG284">
        <v>3.2846299999999999</v>
      </c>
      <c r="FH284">
        <v>9999</v>
      </c>
      <c r="FI284">
        <v>9999</v>
      </c>
      <c r="FJ284">
        <v>9999</v>
      </c>
      <c r="FK284">
        <v>999.9</v>
      </c>
      <c r="FL284">
        <v>1.8658399999999999</v>
      </c>
      <c r="FM284">
        <v>1.8622000000000001</v>
      </c>
      <c r="FN284">
        <v>1.8642099999999999</v>
      </c>
      <c r="FO284">
        <v>1.86026</v>
      </c>
      <c r="FP284">
        <v>1.86097</v>
      </c>
      <c r="FQ284">
        <v>1.86016</v>
      </c>
      <c r="FR284">
        <v>1.8618600000000001</v>
      </c>
      <c r="FS284">
        <v>1.85839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-6.12</v>
      </c>
      <c r="GH284">
        <v>0.1525</v>
      </c>
      <c r="GI284">
        <v>-3.43048097447471</v>
      </c>
      <c r="GJ284">
        <v>-2.7043828418459848E-3</v>
      </c>
      <c r="GK284">
        <v>1.1637646390227569E-6</v>
      </c>
      <c r="GL284">
        <v>-2.7935288173591201E-10</v>
      </c>
      <c r="GM284">
        <v>0.15243500000000409</v>
      </c>
      <c r="GN284">
        <v>0</v>
      </c>
      <c r="GO284">
        <v>0</v>
      </c>
      <c r="GP284">
        <v>0</v>
      </c>
      <c r="GQ284">
        <v>5</v>
      </c>
      <c r="GR284">
        <v>2087</v>
      </c>
      <c r="GS284">
        <v>4</v>
      </c>
      <c r="GT284">
        <v>31</v>
      </c>
      <c r="GU284">
        <v>59.4</v>
      </c>
      <c r="GV284">
        <v>59.4</v>
      </c>
      <c r="GW284">
        <v>4.37866</v>
      </c>
      <c r="GX284">
        <v>2.47803</v>
      </c>
      <c r="GY284">
        <v>2.04834</v>
      </c>
      <c r="GZ284">
        <v>2.6184099999999999</v>
      </c>
      <c r="HA284">
        <v>2.1972700000000001</v>
      </c>
      <c r="HB284">
        <v>2.31812</v>
      </c>
      <c r="HC284">
        <v>38.550400000000003</v>
      </c>
      <c r="HD284">
        <v>14.280900000000001</v>
      </c>
      <c r="HE284">
        <v>18</v>
      </c>
      <c r="HF284">
        <v>705.11400000000003</v>
      </c>
      <c r="HG284">
        <v>762.53499999999997</v>
      </c>
      <c r="HH284">
        <v>31.000299999999999</v>
      </c>
      <c r="HI284">
        <v>31.793299999999999</v>
      </c>
      <c r="HJ284">
        <v>30.000299999999999</v>
      </c>
      <c r="HK284">
        <v>31.657699999999998</v>
      </c>
      <c r="HL284">
        <v>31.6448</v>
      </c>
      <c r="HM284">
        <v>87.5471</v>
      </c>
      <c r="HN284">
        <v>12.6486</v>
      </c>
      <c r="HO284">
        <v>100</v>
      </c>
      <c r="HP284">
        <v>31</v>
      </c>
      <c r="HQ284">
        <v>1795.66</v>
      </c>
      <c r="HR284">
        <v>33.147300000000001</v>
      </c>
      <c r="HS284">
        <v>99.402699999999996</v>
      </c>
      <c r="HT284">
        <v>98.396299999999997</v>
      </c>
    </row>
    <row r="285" spans="1:228" x14ac:dyDescent="0.2">
      <c r="A285">
        <v>270</v>
      </c>
      <c r="B285">
        <v>1670958066.0999999</v>
      </c>
      <c r="C285">
        <v>1074.099999904633</v>
      </c>
      <c r="D285" t="s">
        <v>899</v>
      </c>
      <c r="E285" t="s">
        <v>900</v>
      </c>
      <c r="F285">
        <v>4</v>
      </c>
      <c r="G285">
        <v>1670958063.7874999</v>
      </c>
      <c r="H285">
        <f t="shared" si="136"/>
        <v>1.8797621753255493E-3</v>
      </c>
      <c r="I285">
        <f t="shared" si="137"/>
        <v>1.8797621753255493</v>
      </c>
      <c r="J285">
        <f t="shared" si="138"/>
        <v>33.68296771387832</v>
      </c>
      <c r="K285">
        <f t="shared" si="139"/>
        <v>1762.70625</v>
      </c>
      <c r="L285">
        <f t="shared" si="140"/>
        <v>1283.2338109362595</v>
      </c>
      <c r="M285">
        <f t="shared" si="141"/>
        <v>129.83428786738119</v>
      </c>
      <c r="N285">
        <f t="shared" si="142"/>
        <v>178.34607281829162</v>
      </c>
      <c r="O285">
        <f t="shared" si="143"/>
        <v>0.1238989240928311</v>
      </c>
      <c r="P285">
        <f t="shared" si="144"/>
        <v>3.6896884693367245</v>
      </c>
      <c r="Q285">
        <f t="shared" si="145"/>
        <v>0.12163314189104704</v>
      </c>
      <c r="R285">
        <f t="shared" si="146"/>
        <v>7.6220833970497226E-2</v>
      </c>
      <c r="S285">
        <f t="shared" si="147"/>
        <v>226.11908623371085</v>
      </c>
      <c r="T285">
        <f t="shared" si="148"/>
        <v>33.168082645720609</v>
      </c>
      <c r="U285">
        <f t="shared" si="149"/>
        <v>32.566749999999999</v>
      </c>
      <c r="V285">
        <f t="shared" si="150"/>
        <v>4.9304157417797834</v>
      </c>
      <c r="W285">
        <f t="shared" si="151"/>
        <v>69.898467872769615</v>
      </c>
      <c r="X285">
        <f t="shared" si="152"/>
        <v>3.4313968300202453</v>
      </c>
      <c r="Y285">
        <f t="shared" si="153"/>
        <v>4.9091159426643403</v>
      </c>
      <c r="Z285">
        <f t="shared" si="154"/>
        <v>1.4990189117595381</v>
      </c>
      <c r="AA285">
        <f t="shared" si="155"/>
        <v>-82.897511931856727</v>
      </c>
      <c r="AB285">
        <f t="shared" si="156"/>
        <v>-15.274453148422969</v>
      </c>
      <c r="AC285">
        <f t="shared" si="157"/>
        <v>-0.94371695343329198</v>
      </c>
      <c r="AD285">
        <f t="shared" si="158"/>
        <v>127.00340419999785</v>
      </c>
      <c r="AE285">
        <f t="shared" si="159"/>
        <v>57.243755891314038</v>
      </c>
      <c r="AF285">
        <f t="shared" si="160"/>
        <v>1.8751640318321892</v>
      </c>
      <c r="AG285">
        <f t="shared" si="161"/>
        <v>33.68296771387832</v>
      </c>
      <c r="AH285">
        <v>1848.8205133638289</v>
      </c>
      <c r="AI285">
        <v>1827.696909090909</v>
      </c>
      <c r="AJ285">
        <v>1.7186916888818271</v>
      </c>
      <c r="AK285">
        <v>63.248288586622081</v>
      </c>
      <c r="AL285">
        <f t="shared" si="162"/>
        <v>1.8797621753255493</v>
      </c>
      <c r="AM285">
        <v>33.161804266542163</v>
      </c>
      <c r="AN285">
        <v>33.915946060606053</v>
      </c>
      <c r="AO285">
        <v>3.4258107184922081E-5</v>
      </c>
      <c r="AP285">
        <v>96.55356453263947</v>
      </c>
      <c r="AQ285">
        <v>0</v>
      </c>
      <c r="AR285">
        <v>0</v>
      </c>
      <c r="AS285">
        <f t="shared" si="163"/>
        <v>1</v>
      </c>
      <c r="AT285">
        <f t="shared" si="164"/>
        <v>0</v>
      </c>
      <c r="AU285">
        <f t="shared" si="165"/>
        <v>47581.478204388681</v>
      </c>
      <c r="AV285">
        <f t="shared" si="166"/>
        <v>1200.0274999999999</v>
      </c>
      <c r="AW285">
        <f t="shared" si="167"/>
        <v>1025.9478135925963</v>
      </c>
      <c r="AX285">
        <f t="shared" si="168"/>
        <v>0.85493691902276936</v>
      </c>
      <c r="AY285">
        <f t="shared" si="169"/>
        <v>0.18842825371394478</v>
      </c>
      <c r="AZ285">
        <v>2.7</v>
      </c>
      <c r="BA285">
        <v>0.5</v>
      </c>
      <c r="BB285" t="s">
        <v>355</v>
      </c>
      <c r="BC285">
        <v>2</v>
      </c>
      <c r="BD285" t="b">
        <v>1</v>
      </c>
      <c r="BE285">
        <v>1670958063.7874999</v>
      </c>
      <c r="BF285">
        <v>1762.70625</v>
      </c>
      <c r="BG285">
        <v>1787.8575000000001</v>
      </c>
      <c r="BH285">
        <v>33.914650000000002</v>
      </c>
      <c r="BI285">
        <v>33.162149999999997</v>
      </c>
      <c r="BJ285">
        <v>1768.8262500000001</v>
      </c>
      <c r="BK285">
        <v>33.762187500000003</v>
      </c>
      <c r="BL285">
        <v>649.99800000000005</v>
      </c>
      <c r="BM285">
        <v>101.07774999999999</v>
      </c>
      <c r="BN285">
        <v>9.9671262499999996E-2</v>
      </c>
      <c r="BO285">
        <v>32.489962499999997</v>
      </c>
      <c r="BP285">
        <v>32.566749999999999</v>
      </c>
      <c r="BQ285">
        <v>999.9</v>
      </c>
      <c r="BR285">
        <v>0</v>
      </c>
      <c r="BS285">
        <v>0</v>
      </c>
      <c r="BT285">
        <v>9039.2975000000006</v>
      </c>
      <c r="BU285">
        <v>0</v>
      </c>
      <c r="BV285">
        <v>264.3</v>
      </c>
      <c r="BW285">
        <v>-25.149775000000002</v>
      </c>
      <c r="BX285">
        <v>1824.5875000000001</v>
      </c>
      <c r="BY285">
        <v>1849.1812500000001</v>
      </c>
      <c r="BZ285">
        <v>0.75247487499999999</v>
      </c>
      <c r="CA285">
        <v>1787.8575000000001</v>
      </c>
      <c r="CB285">
        <v>33.162149999999997</v>
      </c>
      <c r="CC285">
        <v>3.4280149999999998</v>
      </c>
      <c r="CD285">
        <v>3.3519575000000001</v>
      </c>
      <c r="CE285">
        <v>26.267375000000001</v>
      </c>
      <c r="CF285">
        <v>25.887987500000001</v>
      </c>
      <c r="CG285">
        <v>1200.0274999999999</v>
      </c>
      <c r="CH285">
        <v>0.50002012500000004</v>
      </c>
      <c r="CI285">
        <v>0.49997987500000002</v>
      </c>
      <c r="CJ285">
        <v>0</v>
      </c>
      <c r="CK285">
        <v>763.72249999999997</v>
      </c>
      <c r="CL285">
        <v>4.9990899999999998</v>
      </c>
      <c r="CM285">
        <v>8136.0999999999995</v>
      </c>
      <c r="CN285">
        <v>9558.1437500000011</v>
      </c>
      <c r="CO285">
        <v>41.75</v>
      </c>
      <c r="CP285">
        <v>43.5</v>
      </c>
      <c r="CQ285">
        <v>42.561999999999998</v>
      </c>
      <c r="CR285">
        <v>42.569875000000003</v>
      </c>
      <c r="CS285">
        <v>43.125</v>
      </c>
      <c r="CT285">
        <v>597.53750000000002</v>
      </c>
      <c r="CU285">
        <v>597.49</v>
      </c>
      <c r="CV285">
        <v>0</v>
      </c>
      <c r="CW285">
        <v>1670958098.2</v>
      </c>
      <c r="CX285">
        <v>0</v>
      </c>
      <c r="CY285">
        <v>1670954496.5999999</v>
      </c>
      <c r="CZ285" t="s">
        <v>356</v>
      </c>
      <c r="DA285">
        <v>1670954495.5999999</v>
      </c>
      <c r="DB285">
        <v>1670954496.5999999</v>
      </c>
      <c r="DC285">
        <v>16</v>
      </c>
      <c r="DD285">
        <v>-7.6999999999999999E-2</v>
      </c>
      <c r="DE285">
        <v>-1.0999999999999999E-2</v>
      </c>
      <c r="DF285">
        <v>-4.38</v>
      </c>
      <c r="DG285">
        <v>0.152</v>
      </c>
      <c r="DH285">
        <v>415</v>
      </c>
      <c r="DI285">
        <v>32</v>
      </c>
      <c r="DJ285">
        <v>0.4</v>
      </c>
      <c r="DK285">
        <v>0.41</v>
      </c>
      <c r="DL285">
        <v>-25.23092439024391</v>
      </c>
      <c r="DM285">
        <v>0.14899233449473601</v>
      </c>
      <c r="DN285">
        <v>6.7784330804965348E-2</v>
      </c>
      <c r="DO285">
        <v>0</v>
      </c>
      <c r="DP285">
        <v>0.7500800243902439</v>
      </c>
      <c r="DQ285">
        <v>1.9879881533101121E-2</v>
      </c>
      <c r="DR285">
        <v>3.1823120793122721E-3</v>
      </c>
      <c r="DS285">
        <v>1</v>
      </c>
      <c r="DT285">
        <v>0</v>
      </c>
      <c r="DU285">
        <v>0</v>
      </c>
      <c r="DV285">
        <v>0</v>
      </c>
      <c r="DW285">
        <v>-1</v>
      </c>
      <c r="DX285">
        <v>1</v>
      </c>
      <c r="DY285">
        <v>2</v>
      </c>
      <c r="DZ285" t="s">
        <v>357</v>
      </c>
      <c r="EA285">
        <v>3.2978900000000002</v>
      </c>
      <c r="EB285">
        <v>2.6254</v>
      </c>
      <c r="EC285">
        <v>0.26491199999999998</v>
      </c>
      <c r="ED285">
        <v>0.26492399999999999</v>
      </c>
      <c r="EE285">
        <v>0.13949300000000001</v>
      </c>
      <c r="EF285">
        <v>0.13591400000000001</v>
      </c>
      <c r="EG285">
        <v>22284.799999999999</v>
      </c>
      <c r="EH285">
        <v>22676.2</v>
      </c>
      <c r="EI285">
        <v>28210.9</v>
      </c>
      <c r="EJ285">
        <v>29695.8</v>
      </c>
      <c r="EK285">
        <v>33415.1</v>
      </c>
      <c r="EL285">
        <v>35617.5</v>
      </c>
      <c r="EM285">
        <v>39816.5</v>
      </c>
      <c r="EN285">
        <v>42422.5</v>
      </c>
      <c r="EO285">
        <v>2.2440500000000001</v>
      </c>
      <c r="EP285">
        <v>2.2186499999999998</v>
      </c>
      <c r="EQ285">
        <v>0.131935</v>
      </c>
      <c r="ER285">
        <v>0</v>
      </c>
      <c r="ES285">
        <v>30.4298</v>
      </c>
      <c r="ET285">
        <v>999.9</v>
      </c>
      <c r="EU285">
        <v>71.599999999999994</v>
      </c>
      <c r="EV285">
        <v>33.700000000000003</v>
      </c>
      <c r="EW285">
        <v>37.220599999999997</v>
      </c>
      <c r="EX285">
        <v>57.104500000000002</v>
      </c>
      <c r="EY285">
        <v>-2.9567299999999999</v>
      </c>
      <c r="EZ285">
        <v>2</v>
      </c>
      <c r="FA285">
        <v>0.344111</v>
      </c>
      <c r="FB285">
        <v>-0.161299</v>
      </c>
      <c r="FC285">
        <v>20.271999999999998</v>
      </c>
      <c r="FD285">
        <v>5.2192400000000001</v>
      </c>
      <c r="FE285">
        <v>12.004</v>
      </c>
      <c r="FF285">
        <v>4.9871999999999996</v>
      </c>
      <c r="FG285">
        <v>3.2846500000000001</v>
      </c>
      <c r="FH285">
        <v>9999</v>
      </c>
      <c r="FI285">
        <v>9999</v>
      </c>
      <c r="FJ285">
        <v>9999</v>
      </c>
      <c r="FK285">
        <v>999.9</v>
      </c>
      <c r="FL285">
        <v>1.8658399999999999</v>
      </c>
      <c r="FM285">
        <v>1.8622099999999999</v>
      </c>
      <c r="FN285">
        <v>1.8642000000000001</v>
      </c>
      <c r="FO285">
        <v>1.86022</v>
      </c>
      <c r="FP285">
        <v>1.8609800000000001</v>
      </c>
      <c r="FQ285">
        <v>1.8601700000000001</v>
      </c>
      <c r="FR285">
        <v>1.8618699999999999</v>
      </c>
      <c r="FS285">
        <v>1.8584000000000001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-6.12</v>
      </c>
      <c r="GH285">
        <v>0.1525</v>
      </c>
      <c r="GI285">
        <v>-3.43048097447471</v>
      </c>
      <c r="GJ285">
        <v>-2.7043828418459848E-3</v>
      </c>
      <c r="GK285">
        <v>1.1637646390227569E-6</v>
      </c>
      <c r="GL285">
        <v>-2.7935288173591201E-10</v>
      </c>
      <c r="GM285">
        <v>0.15243500000000409</v>
      </c>
      <c r="GN285">
        <v>0</v>
      </c>
      <c r="GO285">
        <v>0</v>
      </c>
      <c r="GP285">
        <v>0</v>
      </c>
      <c r="GQ285">
        <v>5</v>
      </c>
      <c r="GR285">
        <v>2087</v>
      </c>
      <c r="GS285">
        <v>4</v>
      </c>
      <c r="GT285">
        <v>31</v>
      </c>
      <c r="GU285">
        <v>59.5</v>
      </c>
      <c r="GV285">
        <v>59.5</v>
      </c>
      <c r="GW285">
        <v>4.3920899999999996</v>
      </c>
      <c r="GX285">
        <v>2.4841299999999999</v>
      </c>
      <c r="GY285">
        <v>2.04834</v>
      </c>
      <c r="GZ285">
        <v>2.6171899999999999</v>
      </c>
      <c r="HA285">
        <v>2.1972700000000001</v>
      </c>
      <c r="HB285">
        <v>2.3083499999999999</v>
      </c>
      <c r="HC285">
        <v>38.550400000000003</v>
      </c>
      <c r="HD285">
        <v>14.280900000000001</v>
      </c>
      <c r="HE285">
        <v>18</v>
      </c>
      <c r="HF285">
        <v>705.11900000000003</v>
      </c>
      <c r="HG285">
        <v>762.51300000000003</v>
      </c>
      <c r="HH285">
        <v>31.000399999999999</v>
      </c>
      <c r="HI285">
        <v>31.795400000000001</v>
      </c>
      <c r="HJ285">
        <v>30.0002</v>
      </c>
      <c r="HK285">
        <v>31.66</v>
      </c>
      <c r="HL285">
        <v>31.646899999999999</v>
      </c>
      <c r="HM285">
        <v>87.805300000000003</v>
      </c>
      <c r="HN285">
        <v>12.6486</v>
      </c>
      <c r="HO285">
        <v>100</v>
      </c>
      <c r="HP285">
        <v>31</v>
      </c>
      <c r="HQ285">
        <v>1802.36</v>
      </c>
      <c r="HR285">
        <v>33.147300000000001</v>
      </c>
      <c r="HS285">
        <v>99.400999999999996</v>
      </c>
      <c r="HT285">
        <v>98.396199999999993</v>
      </c>
    </row>
    <row r="286" spans="1:228" x14ac:dyDescent="0.2">
      <c r="A286">
        <v>271</v>
      </c>
      <c r="B286">
        <v>1670958070.0999999</v>
      </c>
      <c r="C286">
        <v>1078.099999904633</v>
      </c>
      <c r="D286" t="s">
        <v>901</v>
      </c>
      <c r="E286" t="s">
        <v>902</v>
      </c>
      <c r="F286">
        <v>4</v>
      </c>
      <c r="G286">
        <v>1670958068.0999999</v>
      </c>
      <c r="H286">
        <f t="shared" si="136"/>
        <v>1.8801584742308296E-3</v>
      </c>
      <c r="I286">
        <f t="shared" si="137"/>
        <v>1.8801584742308295</v>
      </c>
      <c r="J286">
        <f t="shared" si="138"/>
        <v>33.214297289074118</v>
      </c>
      <c r="K286">
        <f t="shared" si="139"/>
        <v>1769.8414285714291</v>
      </c>
      <c r="L286">
        <f t="shared" si="140"/>
        <v>1295.518743901853</v>
      </c>
      <c r="M286">
        <f t="shared" si="141"/>
        <v>131.07812770595061</v>
      </c>
      <c r="N286">
        <f t="shared" si="142"/>
        <v>179.06919671024301</v>
      </c>
      <c r="O286">
        <f t="shared" si="143"/>
        <v>0.12370739944088682</v>
      </c>
      <c r="P286">
        <f t="shared" si="144"/>
        <v>3.6748602905745886</v>
      </c>
      <c r="Q286">
        <f t="shared" si="145"/>
        <v>0.12143961351326624</v>
      </c>
      <c r="R286">
        <f t="shared" si="146"/>
        <v>7.6100047305648205E-2</v>
      </c>
      <c r="S286">
        <f t="shared" si="147"/>
        <v>226.11542366241372</v>
      </c>
      <c r="T286">
        <f t="shared" si="148"/>
        <v>33.177750480459487</v>
      </c>
      <c r="U286">
        <f t="shared" si="149"/>
        <v>32.577128571428567</v>
      </c>
      <c r="V286">
        <f t="shared" si="150"/>
        <v>4.9333007759878802</v>
      </c>
      <c r="W286">
        <f t="shared" si="151"/>
        <v>69.874040483389194</v>
      </c>
      <c r="X286">
        <f t="shared" si="152"/>
        <v>3.4315897540881077</v>
      </c>
      <c r="Y286">
        <f t="shared" si="153"/>
        <v>4.9111082318244961</v>
      </c>
      <c r="Z286">
        <f t="shared" si="154"/>
        <v>1.5017110218997725</v>
      </c>
      <c r="AA286">
        <f t="shared" si="155"/>
        <v>-82.914988713579589</v>
      </c>
      <c r="AB286">
        <f t="shared" si="156"/>
        <v>-15.843864894035061</v>
      </c>
      <c r="AC286">
        <f t="shared" si="157"/>
        <v>-0.982932176706804</v>
      </c>
      <c r="AD286">
        <f t="shared" si="158"/>
        <v>126.37363787809225</v>
      </c>
      <c r="AE286">
        <f t="shared" si="159"/>
        <v>57.570267975299053</v>
      </c>
      <c r="AF286">
        <f t="shared" si="160"/>
        <v>1.8778839429082814</v>
      </c>
      <c r="AG286">
        <f t="shared" si="161"/>
        <v>33.214297289074118</v>
      </c>
      <c r="AH286">
        <v>1855.7390437608669</v>
      </c>
      <c r="AI286">
        <v>1834.6395151515151</v>
      </c>
      <c r="AJ286">
        <v>1.764561494527366</v>
      </c>
      <c r="AK286">
        <v>63.248288586622081</v>
      </c>
      <c r="AL286">
        <f t="shared" si="162"/>
        <v>1.8801584742308295</v>
      </c>
      <c r="AM286">
        <v>33.162145680007079</v>
      </c>
      <c r="AN286">
        <v>33.916649090909083</v>
      </c>
      <c r="AO286">
        <v>-8.7814538343862679E-7</v>
      </c>
      <c r="AP286">
        <v>96.55356453263947</v>
      </c>
      <c r="AQ286">
        <v>0</v>
      </c>
      <c r="AR286">
        <v>0</v>
      </c>
      <c r="AS286">
        <f t="shared" si="163"/>
        <v>1</v>
      </c>
      <c r="AT286">
        <f t="shared" si="164"/>
        <v>0</v>
      </c>
      <c r="AU286">
        <f t="shared" si="165"/>
        <v>47314.828763767895</v>
      </c>
      <c r="AV286">
        <f t="shared" si="166"/>
        <v>1200.007142857143</v>
      </c>
      <c r="AW286">
        <f t="shared" si="167"/>
        <v>1025.9304993069502</v>
      </c>
      <c r="AX286">
        <f t="shared" si="168"/>
        <v>0.85493699384511401</v>
      </c>
      <c r="AY286">
        <f t="shared" si="169"/>
        <v>0.18842839812107021</v>
      </c>
      <c r="AZ286">
        <v>2.7</v>
      </c>
      <c r="BA286">
        <v>0.5</v>
      </c>
      <c r="BB286" t="s">
        <v>355</v>
      </c>
      <c r="BC286">
        <v>2</v>
      </c>
      <c r="BD286" t="b">
        <v>1</v>
      </c>
      <c r="BE286">
        <v>1670958068.0999999</v>
      </c>
      <c r="BF286">
        <v>1769.8414285714291</v>
      </c>
      <c r="BG286">
        <v>1795.1357142857139</v>
      </c>
      <c r="BH286">
        <v>33.916328571428558</v>
      </c>
      <c r="BI286">
        <v>33.16274285714286</v>
      </c>
      <c r="BJ286">
        <v>1775.967142857143</v>
      </c>
      <c r="BK286">
        <v>33.763914285714293</v>
      </c>
      <c r="BL286">
        <v>650.00185714285715</v>
      </c>
      <c r="BM286">
        <v>101.078</v>
      </c>
      <c r="BN286">
        <v>0.1001020714285714</v>
      </c>
      <c r="BO286">
        <v>32.497157142857148</v>
      </c>
      <c r="BP286">
        <v>32.577128571428567</v>
      </c>
      <c r="BQ286">
        <v>999.89999999999986</v>
      </c>
      <c r="BR286">
        <v>0</v>
      </c>
      <c r="BS286">
        <v>0</v>
      </c>
      <c r="BT286">
        <v>8988.0357142857138</v>
      </c>
      <c r="BU286">
        <v>0</v>
      </c>
      <c r="BV286">
        <v>264.05957142857142</v>
      </c>
      <c r="BW286">
        <v>-25.294528571428572</v>
      </c>
      <c r="BX286">
        <v>1831.974285714286</v>
      </c>
      <c r="BY286">
        <v>1856.708571428572</v>
      </c>
      <c r="BZ286">
        <v>0.7535994285714287</v>
      </c>
      <c r="CA286">
        <v>1795.1357142857139</v>
      </c>
      <c r="CB286">
        <v>33.16274285714286</v>
      </c>
      <c r="CC286">
        <v>3.4281999999999999</v>
      </c>
      <c r="CD286">
        <v>3.3520300000000001</v>
      </c>
      <c r="CE286">
        <v>26.2683</v>
      </c>
      <c r="CF286">
        <v>25.888357142857139</v>
      </c>
      <c r="CG286">
        <v>1200.007142857143</v>
      </c>
      <c r="CH286">
        <v>0.50001842857142853</v>
      </c>
      <c r="CI286">
        <v>0.49998157142857153</v>
      </c>
      <c r="CJ286">
        <v>0</v>
      </c>
      <c r="CK286">
        <v>763.51985714285718</v>
      </c>
      <c r="CL286">
        <v>4.9990899999999998</v>
      </c>
      <c r="CM286">
        <v>8133.0300000000007</v>
      </c>
      <c r="CN286">
        <v>9557.971428571429</v>
      </c>
      <c r="CO286">
        <v>41.794285714285706</v>
      </c>
      <c r="CP286">
        <v>43.5</v>
      </c>
      <c r="CQ286">
        <v>42.561999999999998</v>
      </c>
      <c r="CR286">
        <v>42.58</v>
      </c>
      <c r="CS286">
        <v>43.125</v>
      </c>
      <c r="CT286">
        <v>597.52428571428572</v>
      </c>
      <c r="CU286">
        <v>597.48285714285714</v>
      </c>
      <c r="CV286">
        <v>0</v>
      </c>
      <c r="CW286">
        <v>1670958102.4000001</v>
      </c>
      <c r="CX286">
        <v>0</v>
      </c>
      <c r="CY286">
        <v>1670954496.5999999</v>
      </c>
      <c r="CZ286" t="s">
        <v>356</v>
      </c>
      <c r="DA286">
        <v>1670954495.5999999</v>
      </c>
      <c r="DB286">
        <v>1670954496.5999999</v>
      </c>
      <c r="DC286">
        <v>16</v>
      </c>
      <c r="DD286">
        <v>-7.6999999999999999E-2</v>
      </c>
      <c r="DE286">
        <v>-1.0999999999999999E-2</v>
      </c>
      <c r="DF286">
        <v>-4.38</v>
      </c>
      <c r="DG286">
        <v>0.152</v>
      </c>
      <c r="DH286">
        <v>415</v>
      </c>
      <c r="DI286">
        <v>32</v>
      </c>
      <c r="DJ286">
        <v>0.4</v>
      </c>
      <c r="DK286">
        <v>0.41</v>
      </c>
      <c r="DL286">
        <v>-25.224550000000001</v>
      </c>
      <c r="DM286">
        <v>-6.8345966228854291E-2</v>
      </c>
      <c r="DN286">
        <v>7.3900663055212229E-2</v>
      </c>
      <c r="DO286">
        <v>1</v>
      </c>
      <c r="DP286">
        <v>0.75213889999999994</v>
      </c>
      <c r="DQ286">
        <v>5.4402326454017318E-3</v>
      </c>
      <c r="DR286">
        <v>1.759708495745817E-3</v>
      </c>
      <c r="DS286">
        <v>1</v>
      </c>
      <c r="DT286">
        <v>0</v>
      </c>
      <c r="DU286">
        <v>0</v>
      </c>
      <c r="DV286">
        <v>0</v>
      </c>
      <c r="DW286">
        <v>-1</v>
      </c>
      <c r="DX286">
        <v>2</v>
      </c>
      <c r="DY286">
        <v>2</v>
      </c>
      <c r="DZ286" t="s">
        <v>738</v>
      </c>
      <c r="EA286">
        <v>3.2980700000000001</v>
      </c>
      <c r="EB286">
        <v>2.6251500000000001</v>
      </c>
      <c r="EC286">
        <v>0.26549600000000001</v>
      </c>
      <c r="ED286">
        <v>0.26552199999999998</v>
      </c>
      <c r="EE286">
        <v>0.139486</v>
      </c>
      <c r="EF286">
        <v>0.13591700000000001</v>
      </c>
      <c r="EG286">
        <v>22266.9</v>
      </c>
      <c r="EH286">
        <v>22658.1</v>
      </c>
      <c r="EI286">
        <v>28210.7</v>
      </c>
      <c r="EJ286">
        <v>29696.3</v>
      </c>
      <c r="EK286">
        <v>33415.1</v>
      </c>
      <c r="EL286">
        <v>35617.699999999997</v>
      </c>
      <c r="EM286">
        <v>39816.199999999997</v>
      </c>
      <c r="EN286">
        <v>42422.9</v>
      </c>
      <c r="EO286">
        <v>2.2440500000000001</v>
      </c>
      <c r="EP286">
        <v>2.2184499999999998</v>
      </c>
      <c r="EQ286">
        <v>0.131581</v>
      </c>
      <c r="ER286">
        <v>0</v>
      </c>
      <c r="ES286">
        <v>30.439</v>
      </c>
      <c r="ET286">
        <v>999.9</v>
      </c>
      <c r="EU286">
        <v>71.599999999999994</v>
      </c>
      <c r="EV286">
        <v>33.700000000000003</v>
      </c>
      <c r="EW286">
        <v>37.219700000000003</v>
      </c>
      <c r="EX286">
        <v>57.104500000000002</v>
      </c>
      <c r="EY286">
        <v>-2.96875</v>
      </c>
      <c r="EZ286">
        <v>2</v>
      </c>
      <c r="FA286">
        <v>0.34414099999999997</v>
      </c>
      <c r="FB286">
        <v>-0.16000500000000001</v>
      </c>
      <c r="FC286">
        <v>20.271999999999998</v>
      </c>
      <c r="FD286">
        <v>5.2196899999999999</v>
      </c>
      <c r="FE286">
        <v>12.004</v>
      </c>
      <c r="FF286">
        <v>4.9871499999999997</v>
      </c>
      <c r="FG286">
        <v>3.2845800000000001</v>
      </c>
      <c r="FH286">
        <v>9999</v>
      </c>
      <c r="FI286">
        <v>9999</v>
      </c>
      <c r="FJ286">
        <v>9999</v>
      </c>
      <c r="FK286">
        <v>999.9</v>
      </c>
      <c r="FL286">
        <v>1.86582</v>
      </c>
      <c r="FM286">
        <v>1.8622000000000001</v>
      </c>
      <c r="FN286">
        <v>1.8642000000000001</v>
      </c>
      <c r="FO286">
        <v>1.86025</v>
      </c>
      <c r="FP286">
        <v>1.8609599999999999</v>
      </c>
      <c r="FQ286">
        <v>1.86016</v>
      </c>
      <c r="FR286">
        <v>1.8618399999999999</v>
      </c>
      <c r="FS286">
        <v>1.8584000000000001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-6.13</v>
      </c>
      <c r="GH286">
        <v>0.1525</v>
      </c>
      <c r="GI286">
        <v>-3.43048097447471</v>
      </c>
      <c r="GJ286">
        <v>-2.7043828418459848E-3</v>
      </c>
      <c r="GK286">
        <v>1.1637646390227569E-6</v>
      </c>
      <c r="GL286">
        <v>-2.7935288173591201E-10</v>
      </c>
      <c r="GM286">
        <v>0.15243500000000409</v>
      </c>
      <c r="GN286">
        <v>0</v>
      </c>
      <c r="GO286">
        <v>0</v>
      </c>
      <c r="GP286">
        <v>0</v>
      </c>
      <c r="GQ286">
        <v>5</v>
      </c>
      <c r="GR286">
        <v>2087</v>
      </c>
      <c r="GS286">
        <v>4</v>
      </c>
      <c r="GT286">
        <v>31</v>
      </c>
      <c r="GU286">
        <v>59.6</v>
      </c>
      <c r="GV286">
        <v>59.6</v>
      </c>
      <c r="GW286">
        <v>4.4043000000000001</v>
      </c>
      <c r="GX286">
        <v>2.48291</v>
      </c>
      <c r="GY286">
        <v>2.04834</v>
      </c>
      <c r="GZ286">
        <v>2.6171899999999999</v>
      </c>
      <c r="HA286">
        <v>2.1972700000000001</v>
      </c>
      <c r="HB286">
        <v>2.2985799999999998</v>
      </c>
      <c r="HC286">
        <v>38.550400000000003</v>
      </c>
      <c r="HD286">
        <v>14.2721</v>
      </c>
      <c r="HE286">
        <v>18</v>
      </c>
      <c r="HF286">
        <v>705.14300000000003</v>
      </c>
      <c r="HG286">
        <v>762.34500000000003</v>
      </c>
      <c r="HH286">
        <v>31.000399999999999</v>
      </c>
      <c r="HI286">
        <v>31.797499999999999</v>
      </c>
      <c r="HJ286">
        <v>30.0002</v>
      </c>
      <c r="HK286">
        <v>31.662099999999999</v>
      </c>
      <c r="HL286">
        <v>31.649000000000001</v>
      </c>
      <c r="HM286">
        <v>88.048900000000003</v>
      </c>
      <c r="HN286">
        <v>12.6486</v>
      </c>
      <c r="HO286">
        <v>100</v>
      </c>
      <c r="HP286">
        <v>31</v>
      </c>
      <c r="HQ286">
        <v>1809.09</v>
      </c>
      <c r="HR286">
        <v>33.147300000000001</v>
      </c>
      <c r="HS286">
        <v>99.400199999999998</v>
      </c>
      <c r="HT286">
        <v>98.397400000000005</v>
      </c>
    </row>
    <row r="287" spans="1:228" x14ac:dyDescent="0.2">
      <c r="A287">
        <v>272</v>
      </c>
      <c r="B287">
        <v>1670958074.0999999</v>
      </c>
      <c r="C287">
        <v>1082.099999904633</v>
      </c>
      <c r="D287" t="s">
        <v>903</v>
      </c>
      <c r="E287" t="s">
        <v>904</v>
      </c>
      <c r="F287">
        <v>4</v>
      </c>
      <c r="G287">
        <v>1670958071.7874999</v>
      </c>
      <c r="H287">
        <f t="shared" si="136"/>
        <v>1.8723640803732259E-3</v>
      </c>
      <c r="I287">
        <f t="shared" si="137"/>
        <v>1.872364080373226</v>
      </c>
      <c r="J287">
        <f t="shared" si="138"/>
        <v>34.210903480709028</v>
      </c>
      <c r="K287">
        <f t="shared" si="139"/>
        <v>1776.1424999999999</v>
      </c>
      <c r="L287">
        <f t="shared" si="140"/>
        <v>1286.5820383529858</v>
      </c>
      <c r="M287">
        <f t="shared" si="141"/>
        <v>130.17367028176164</v>
      </c>
      <c r="N287">
        <f t="shared" si="142"/>
        <v>179.70637027111209</v>
      </c>
      <c r="O287">
        <f t="shared" si="143"/>
        <v>0.12310782172884949</v>
      </c>
      <c r="P287">
        <f t="shared" si="144"/>
        <v>3.6770133239744696</v>
      </c>
      <c r="Q287">
        <f t="shared" si="145"/>
        <v>0.12086303947558229</v>
      </c>
      <c r="R287">
        <f t="shared" si="146"/>
        <v>7.5737675103117769E-2</v>
      </c>
      <c r="S287">
        <f t="shared" si="147"/>
        <v>226.11098098417312</v>
      </c>
      <c r="T287">
        <f t="shared" si="148"/>
        <v>33.186339373149735</v>
      </c>
      <c r="U287">
        <f t="shared" si="149"/>
        <v>32.580374999999997</v>
      </c>
      <c r="V287">
        <f t="shared" si="150"/>
        <v>4.9342035194700102</v>
      </c>
      <c r="W287">
        <f t="shared" si="151"/>
        <v>69.845148777564646</v>
      </c>
      <c r="X287">
        <f t="shared" si="152"/>
        <v>3.431593960311198</v>
      </c>
      <c r="Y287">
        <f t="shared" si="153"/>
        <v>4.9131457522408191</v>
      </c>
      <c r="Z287">
        <f t="shared" si="154"/>
        <v>1.5026095591588122</v>
      </c>
      <c r="AA287">
        <f t="shared" si="155"/>
        <v>-82.571255944459267</v>
      </c>
      <c r="AB287">
        <f t="shared" si="156"/>
        <v>-15.038613484411092</v>
      </c>
      <c r="AC287">
        <f t="shared" si="157"/>
        <v>-0.93247769417282711</v>
      </c>
      <c r="AD287">
        <f t="shared" si="158"/>
        <v>127.56863386112994</v>
      </c>
      <c r="AE287">
        <f t="shared" si="159"/>
        <v>57.495450026353929</v>
      </c>
      <c r="AF287">
        <f t="shared" si="160"/>
        <v>1.8695308753341264</v>
      </c>
      <c r="AG287">
        <f t="shared" si="161"/>
        <v>34.210903480709028</v>
      </c>
      <c r="AH287">
        <v>1862.865021963097</v>
      </c>
      <c r="AI287">
        <v>1841.575878787879</v>
      </c>
      <c r="AJ287">
        <v>1.7031073799815291</v>
      </c>
      <c r="AK287">
        <v>63.248288586622081</v>
      </c>
      <c r="AL287">
        <f t="shared" si="162"/>
        <v>1.872364080373226</v>
      </c>
      <c r="AM287">
        <v>33.165524401158898</v>
      </c>
      <c r="AN287">
        <v>33.916881818181821</v>
      </c>
      <c r="AO287">
        <v>-1.412136720131015E-6</v>
      </c>
      <c r="AP287">
        <v>96.55356453263947</v>
      </c>
      <c r="AQ287">
        <v>0</v>
      </c>
      <c r="AR287">
        <v>0</v>
      </c>
      <c r="AS287">
        <f t="shared" si="163"/>
        <v>1</v>
      </c>
      <c r="AT287">
        <f t="shared" si="164"/>
        <v>0</v>
      </c>
      <c r="AU287">
        <f t="shared" si="165"/>
        <v>47352.232834623479</v>
      </c>
      <c r="AV287">
        <f t="shared" si="166"/>
        <v>1199.98125</v>
      </c>
      <c r="AW287">
        <f t="shared" si="167"/>
        <v>1025.9085885928359</v>
      </c>
      <c r="AX287">
        <f t="shared" si="168"/>
        <v>0.85493718222083537</v>
      </c>
      <c r="AY287">
        <f t="shared" si="169"/>
        <v>0.18842876168621228</v>
      </c>
      <c r="AZ287">
        <v>2.7</v>
      </c>
      <c r="BA287">
        <v>0.5</v>
      </c>
      <c r="BB287" t="s">
        <v>355</v>
      </c>
      <c r="BC287">
        <v>2</v>
      </c>
      <c r="BD287" t="b">
        <v>1</v>
      </c>
      <c r="BE287">
        <v>1670958071.7874999</v>
      </c>
      <c r="BF287">
        <v>1776.1424999999999</v>
      </c>
      <c r="BG287">
        <v>1801.4037499999999</v>
      </c>
      <c r="BH287">
        <v>33.916437500000001</v>
      </c>
      <c r="BI287">
        <v>33.166224999999997</v>
      </c>
      <c r="BJ287">
        <v>1782.2762499999999</v>
      </c>
      <c r="BK287">
        <v>33.7640125</v>
      </c>
      <c r="BL287">
        <v>650.02012500000001</v>
      </c>
      <c r="BM287">
        <v>101.078</v>
      </c>
      <c r="BN287">
        <v>9.9901137500000001E-2</v>
      </c>
      <c r="BO287">
        <v>32.504512499999997</v>
      </c>
      <c r="BP287">
        <v>32.580374999999997</v>
      </c>
      <c r="BQ287">
        <v>999.9</v>
      </c>
      <c r="BR287">
        <v>0</v>
      </c>
      <c r="BS287">
        <v>0</v>
      </c>
      <c r="BT287">
        <v>8995.46875</v>
      </c>
      <c r="BU287">
        <v>0</v>
      </c>
      <c r="BV287">
        <v>263.83612499999998</v>
      </c>
      <c r="BW287">
        <v>-25.261800000000001</v>
      </c>
      <c r="BX287">
        <v>1838.4962499999999</v>
      </c>
      <c r="BY287">
        <v>1863.2</v>
      </c>
      <c r="BZ287">
        <v>0.75019625000000001</v>
      </c>
      <c r="CA287">
        <v>1801.4037499999999</v>
      </c>
      <c r="CB287">
        <v>33.166224999999997</v>
      </c>
      <c r="CC287">
        <v>3.4282075000000001</v>
      </c>
      <c r="CD287">
        <v>3.3523800000000001</v>
      </c>
      <c r="CE287">
        <v>26.268325000000001</v>
      </c>
      <c r="CF287">
        <v>25.890125000000001</v>
      </c>
      <c r="CG287">
        <v>1199.98125</v>
      </c>
      <c r="CH287">
        <v>0.50001000000000007</v>
      </c>
      <c r="CI287">
        <v>0.49998999999999999</v>
      </c>
      <c r="CJ287">
        <v>0</v>
      </c>
      <c r="CK287">
        <v>763.18624999999997</v>
      </c>
      <c r="CL287">
        <v>4.9990899999999998</v>
      </c>
      <c r="CM287">
        <v>8130.1674999999996</v>
      </c>
      <c r="CN287">
        <v>9557.73</v>
      </c>
      <c r="CO287">
        <v>41.780999999999999</v>
      </c>
      <c r="CP287">
        <v>43.5</v>
      </c>
      <c r="CQ287">
        <v>42.561999999999998</v>
      </c>
      <c r="CR287">
        <v>42.593499999999999</v>
      </c>
      <c r="CS287">
        <v>43.125</v>
      </c>
      <c r="CT287">
        <v>597.50375000000008</v>
      </c>
      <c r="CU287">
        <v>597.47749999999996</v>
      </c>
      <c r="CV287">
        <v>0</v>
      </c>
      <c r="CW287">
        <v>1670958106.5999999</v>
      </c>
      <c r="CX287">
        <v>0</v>
      </c>
      <c r="CY287">
        <v>1670954496.5999999</v>
      </c>
      <c r="CZ287" t="s">
        <v>356</v>
      </c>
      <c r="DA287">
        <v>1670954495.5999999</v>
      </c>
      <c r="DB287">
        <v>1670954496.5999999</v>
      </c>
      <c r="DC287">
        <v>16</v>
      </c>
      <c r="DD287">
        <v>-7.6999999999999999E-2</v>
      </c>
      <c r="DE287">
        <v>-1.0999999999999999E-2</v>
      </c>
      <c r="DF287">
        <v>-4.38</v>
      </c>
      <c r="DG287">
        <v>0.152</v>
      </c>
      <c r="DH287">
        <v>415</v>
      </c>
      <c r="DI287">
        <v>32</v>
      </c>
      <c r="DJ287">
        <v>0.4</v>
      </c>
      <c r="DK287">
        <v>0.41</v>
      </c>
      <c r="DL287">
        <v>-25.239740000000001</v>
      </c>
      <c r="DM287">
        <v>-0.1500247654783759</v>
      </c>
      <c r="DN287">
        <v>8.0047407203481774E-2</v>
      </c>
      <c r="DO287">
        <v>0</v>
      </c>
      <c r="DP287">
        <v>0.75172777499999999</v>
      </c>
      <c r="DQ287">
        <v>1.481763602255521E-4</v>
      </c>
      <c r="DR287">
        <v>1.7172612423201679E-3</v>
      </c>
      <c r="DS287">
        <v>1</v>
      </c>
      <c r="DT287">
        <v>0</v>
      </c>
      <c r="DU287">
        <v>0</v>
      </c>
      <c r="DV287">
        <v>0</v>
      </c>
      <c r="DW287">
        <v>-1</v>
      </c>
      <c r="DX287">
        <v>1</v>
      </c>
      <c r="DY287">
        <v>2</v>
      </c>
      <c r="DZ287" t="s">
        <v>357</v>
      </c>
      <c r="EA287">
        <v>3.29793</v>
      </c>
      <c r="EB287">
        <v>2.6252200000000001</v>
      </c>
      <c r="EC287">
        <v>0.266073</v>
      </c>
      <c r="ED287">
        <v>0.26607399999999998</v>
      </c>
      <c r="EE287">
        <v>0.13949500000000001</v>
      </c>
      <c r="EF287">
        <v>0.13592899999999999</v>
      </c>
      <c r="EG287">
        <v>22248.3</v>
      </c>
      <c r="EH287">
        <v>22641</v>
      </c>
      <c r="EI287">
        <v>28209.5</v>
      </c>
      <c r="EJ287">
        <v>29696.3</v>
      </c>
      <c r="EK287">
        <v>33413.1</v>
      </c>
      <c r="EL287">
        <v>35617.5</v>
      </c>
      <c r="EM287">
        <v>39814.199999999997</v>
      </c>
      <c r="EN287">
        <v>42423.1</v>
      </c>
      <c r="EO287">
        <v>2.2439800000000001</v>
      </c>
      <c r="EP287">
        <v>2.21855</v>
      </c>
      <c r="EQ287">
        <v>0.13228899999999999</v>
      </c>
      <c r="ER287">
        <v>0</v>
      </c>
      <c r="ES287">
        <v>30.447600000000001</v>
      </c>
      <c r="ET287">
        <v>999.9</v>
      </c>
      <c r="EU287">
        <v>71.599999999999994</v>
      </c>
      <c r="EV287">
        <v>33.700000000000003</v>
      </c>
      <c r="EW287">
        <v>37.216799999999999</v>
      </c>
      <c r="EX287">
        <v>56.654499999999999</v>
      </c>
      <c r="EY287">
        <v>-2.9246799999999999</v>
      </c>
      <c r="EZ287">
        <v>2</v>
      </c>
      <c r="FA287">
        <v>0.34438299999999999</v>
      </c>
      <c r="FB287">
        <v>-0.158252</v>
      </c>
      <c r="FC287">
        <v>20.272099999999998</v>
      </c>
      <c r="FD287">
        <v>5.2198399999999996</v>
      </c>
      <c r="FE287">
        <v>12.004</v>
      </c>
      <c r="FF287">
        <v>4.9868499999999996</v>
      </c>
      <c r="FG287">
        <v>3.2844799999999998</v>
      </c>
      <c r="FH287">
        <v>9999</v>
      </c>
      <c r="FI287">
        <v>9999</v>
      </c>
      <c r="FJ287">
        <v>9999</v>
      </c>
      <c r="FK287">
        <v>999.9</v>
      </c>
      <c r="FL287">
        <v>1.86582</v>
      </c>
      <c r="FM287">
        <v>1.8622099999999999</v>
      </c>
      <c r="FN287">
        <v>1.8641799999999999</v>
      </c>
      <c r="FO287">
        <v>1.8602700000000001</v>
      </c>
      <c r="FP287">
        <v>1.8609599999999999</v>
      </c>
      <c r="FQ287">
        <v>1.8601300000000001</v>
      </c>
      <c r="FR287">
        <v>1.86182</v>
      </c>
      <c r="FS287">
        <v>1.85839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-6.14</v>
      </c>
      <c r="GH287">
        <v>0.15240000000000001</v>
      </c>
      <c r="GI287">
        <v>-3.43048097447471</v>
      </c>
      <c r="GJ287">
        <v>-2.7043828418459848E-3</v>
      </c>
      <c r="GK287">
        <v>1.1637646390227569E-6</v>
      </c>
      <c r="GL287">
        <v>-2.7935288173591201E-10</v>
      </c>
      <c r="GM287">
        <v>0.15243500000000409</v>
      </c>
      <c r="GN287">
        <v>0</v>
      </c>
      <c r="GO287">
        <v>0</v>
      </c>
      <c r="GP287">
        <v>0</v>
      </c>
      <c r="GQ287">
        <v>5</v>
      </c>
      <c r="GR287">
        <v>2087</v>
      </c>
      <c r="GS287">
        <v>4</v>
      </c>
      <c r="GT287">
        <v>31</v>
      </c>
      <c r="GU287">
        <v>59.6</v>
      </c>
      <c r="GV287">
        <v>59.6</v>
      </c>
      <c r="GW287">
        <v>4.4152800000000001</v>
      </c>
      <c r="GX287">
        <v>2.4853499999999999</v>
      </c>
      <c r="GY287">
        <v>2.04834</v>
      </c>
      <c r="GZ287">
        <v>2.6184099999999999</v>
      </c>
      <c r="HA287">
        <v>2.1972700000000001</v>
      </c>
      <c r="HB287">
        <v>2.2717299999999998</v>
      </c>
      <c r="HC287">
        <v>38.550400000000003</v>
      </c>
      <c r="HD287">
        <v>14.2721</v>
      </c>
      <c r="HE287">
        <v>18</v>
      </c>
      <c r="HF287">
        <v>705.10400000000004</v>
      </c>
      <c r="HG287">
        <v>762.47900000000004</v>
      </c>
      <c r="HH287">
        <v>31.000499999999999</v>
      </c>
      <c r="HI287">
        <v>31.799600000000002</v>
      </c>
      <c r="HJ287">
        <v>30.000299999999999</v>
      </c>
      <c r="HK287">
        <v>31.664200000000001</v>
      </c>
      <c r="HL287">
        <v>31.651700000000002</v>
      </c>
      <c r="HM287">
        <v>88.277299999999997</v>
      </c>
      <c r="HN287">
        <v>12.6486</v>
      </c>
      <c r="HO287">
        <v>100</v>
      </c>
      <c r="HP287">
        <v>31</v>
      </c>
      <c r="HQ287">
        <v>1815.81</v>
      </c>
      <c r="HR287">
        <v>33.147300000000001</v>
      </c>
      <c r="HS287">
        <v>99.395600000000002</v>
      </c>
      <c r="HT287">
        <v>98.3977</v>
      </c>
    </row>
    <row r="288" spans="1:228" x14ac:dyDescent="0.2">
      <c r="A288">
        <v>273</v>
      </c>
      <c r="B288">
        <v>1670958078.0999999</v>
      </c>
      <c r="C288">
        <v>1086.099999904633</v>
      </c>
      <c r="D288" t="s">
        <v>905</v>
      </c>
      <c r="E288" t="s">
        <v>906</v>
      </c>
      <c r="F288">
        <v>4</v>
      </c>
      <c r="G288">
        <v>1670958076.0999999</v>
      </c>
      <c r="H288">
        <f t="shared" si="136"/>
        <v>1.8613845124757216E-3</v>
      </c>
      <c r="I288">
        <f t="shared" si="137"/>
        <v>1.8613845124757216</v>
      </c>
      <c r="J288">
        <f t="shared" si="138"/>
        <v>32.832239678389172</v>
      </c>
      <c r="K288">
        <f t="shared" si="139"/>
        <v>1783.3271428571429</v>
      </c>
      <c r="L288">
        <f t="shared" si="140"/>
        <v>1307.3438777096967</v>
      </c>
      <c r="M288">
        <f t="shared" si="141"/>
        <v>132.27392359733682</v>
      </c>
      <c r="N288">
        <f t="shared" si="142"/>
        <v>180.43277079982084</v>
      </c>
      <c r="O288">
        <f t="shared" si="143"/>
        <v>0.12192040164311037</v>
      </c>
      <c r="P288">
        <f t="shared" si="144"/>
        <v>3.684778403436539</v>
      </c>
      <c r="Q288">
        <f t="shared" si="145"/>
        <v>0.11972284699588935</v>
      </c>
      <c r="R288">
        <f t="shared" si="146"/>
        <v>7.5020921697211224E-2</v>
      </c>
      <c r="S288">
        <f t="shared" si="147"/>
        <v>226.12095823293606</v>
      </c>
      <c r="T288">
        <f t="shared" si="148"/>
        <v>33.194784965972666</v>
      </c>
      <c r="U288">
        <f t="shared" si="149"/>
        <v>32.599714285714278</v>
      </c>
      <c r="V288">
        <f t="shared" si="150"/>
        <v>4.9395842284555869</v>
      </c>
      <c r="W288">
        <f t="shared" si="151"/>
        <v>69.816025638127215</v>
      </c>
      <c r="X288">
        <f t="shared" si="152"/>
        <v>3.4316061688763733</v>
      </c>
      <c r="Y288">
        <f t="shared" si="153"/>
        <v>4.9152127144320561</v>
      </c>
      <c r="Z288">
        <f t="shared" si="154"/>
        <v>1.5079780595792136</v>
      </c>
      <c r="AA288">
        <f t="shared" si="155"/>
        <v>-82.087057000179328</v>
      </c>
      <c r="AB288">
        <f t="shared" si="156"/>
        <v>-17.430449650327727</v>
      </c>
      <c r="AC288">
        <f t="shared" si="157"/>
        <v>-1.0786491620841572</v>
      </c>
      <c r="AD288">
        <f t="shared" si="158"/>
        <v>125.52480242034484</v>
      </c>
      <c r="AE288">
        <f t="shared" si="159"/>
        <v>56.817102695563122</v>
      </c>
      <c r="AF288">
        <f t="shared" si="160"/>
        <v>1.8611182674586384</v>
      </c>
      <c r="AG288">
        <f t="shared" si="161"/>
        <v>32.832239678389172</v>
      </c>
      <c r="AH288">
        <v>1869.4883456349451</v>
      </c>
      <c r="AI288">
        <v>1848.5824242424239</v>
      </c>
      <c r="AJ288">
        <v>1.756911754653425</v>
      </c>
      <c r="AK288">
        <v>63.248288586622081</v>
      </c>
      <c r="AL288">
        <f t="shared" si="162"/>
        <v>1.8613845124757216</v>
      </c>
      <c r="AM288">
        <v>33.168280197541108</v>
      </c>
      <c r="AN288">
        <v>33.915293939393933</v>
      </c>
      <c r="AO288">
        <v>-5.8247205538999469E-6</v>
      </c>
      <c r="AP288">
        <v>96.55356453263947</v>
      </c>
      <c r="AQ288">
        <v>0</v>
      </c>
      <c r="AR288">
        <v>0</v>
      </c>
      <c r="AS288">
        <f t="shared" si="163"/>
        <v>1</v>
      </c>
      <c r="AT288">
        <f t="shared" si="164"/>
        <v>0</v>
      </c>
      <c r="AU288">
        <f t="shared" si="165"/>
        <v>47490.11017664439</v>
      </c>
      <c r="AV288">
        <f t="shared" si="166"/>
        <v>1200.042857142857</v>
      </c>
      <c r="AW288">
        <f t="shared" si="167"/>
        <v>1025.9604135921945</v>
      </c>
      <c r="AX288">
        <f t="shared" si="168"/>
        <v>0.85493647788119032</v>
      </c>
      <c r="AY288">
        <f t="shared" si="169"/>
        <v>0.18842740231069754</v>
      </c>
      <c r="AZ288">
        <v>2.7</v>
      </c>
      <c r="BA288">
        <v>0.5</v>
      </c>
      <c r="BB288" t="s">
        <v>355</v>
      </c>
      <c r="BC288">
        <v>2</v>
      </c>
      <c r="BD288" t="b">
        <v>1</v>
      </c>
      <c r="BE288">
        <v>1670958076.0999999</v>
      </c>
      <c r="BF288">
        <v>1783.3271428571429</v>
      </c>
      <c r="BG288">
        <v>1808.3071428571429</v>
      </c>
      <c r="BH288">
        <v>33.916657142857147</v>
      </c>
      <c r="BI288">
        <v>33.169785714285709</v>
      </c>
      <c r="BJ288">
        <v>1789.471428571429</v>
      </c>
      <c r="BK288">
        <v>33.764200000000002</v>
      </c>
      <c r="BL288">
        <v>649.98971428571429</v>
      </c>
      <c r="BM288">
        <v>101.07771428571429</v>
      </c>
      <c r="BN288">
        <v>9.9891585714285719E-2</v>
      </c>
      <c r="BO288">
        <v>32.511971428571428</v>
      </c>
      <c r="BP288">
        <v>32.599714285714278</v>
      </c>
      <c r="BQ288">
        <v>999.89999999999986</v>
      </c>
      <c r="BR288">
        <v>0</v>
      </c>
      <c r="BS288">
        <v>0</v>
      </c>
      <c r="BT288">
        <v>9022.3214285714294</v>
      </c>
      <c r="BU288">
        <v>0</v>
      </c>
      <c r="BV288">
        <v>263.44885714285721</v>
      </c>
      <c r="BW288">
        <v>-24.97871428571429</v>
      </c>
      <c r="BX288">
        <v>1845.937142857143</v>
      </c>
      <c r="BY288">
        <v>1870.3471428571429</v>
      </c>
      <c r="BZ288">
        <v>0.74686385714285719</v>
      </c>
      <c r="CA288">
        <v>1808.3071428571429</v>
      </c>
      <c r="CB288">
        <v>33.169785714285709</v>
      </c>
      <c r="CC288">
        <v>3.42822</v>
      </c>
      <c r="CD288">
        <v>3.352725714285715</v>
      </c>
      <c r="CE288">
        <v>26.268371428571431</v>
      </c>
      <c r="CF288">
        <v>25.891857142857141</v>
      </c>
      <c r="CG288">
        <v>1200.042857142857</v>
      </c>
      <c r="CH288">
        <v>0.50003442857142855</v>
      </c>
      <c r="CI288">
        <v>0.49996557142857151</v>
      </c>
      <c r="CJ288">
        <v>0</v>
      </c>
      <c r="CK288">
        <v>762.81914285714288</v>
      </c>
      <c r="CL288">
        <v>4.9990899999999998</v>
      </c>
      <c r="CM288">
        <v>8127.9785714285726</v>
      </c>
      <c r="CN288">
        <v>9558.322857142859</v>
      </c>
      <c r="CO288">
        <v>41.794285714285706</v>
      </c>
      <c r="CP288">
        <v>43.5</v>
      </c>
      <c r="CQ288">
        <v>42.561999999999998</v>
      </c>
      <c r="CR288">
        <v>42.58</v>
      </c>
      <c r="CS288">
        <v>43.125</v>
      </c>
      <c r="CT288">
        <v>597.56285714285718</v>
      </c>
      <c r="CU288">
        <v>597.4799999999999</v>
      </c>
      <c r="CV288">
        <v>0</v>
      </c>
      <c r="CW288">
        <v>1670958110.2</v>
      </c>
      <c r="CX288">
        <v>0</v>
      </c>
      <c r="CY288">
        <v>1670954496.5999999</v>
      </c>
      <c r="CZ288" t="s">
        <v>356</v>
      </c>
      <c r="DA288">
        <v>1670954495.5999999</v>
      </c>
      <c r="DB288">
        <v>1670954496.5999999</v>
      </c>
      <c r="DC288">
        <v>16</v>
      </c>
      <c r="DD288">
        <v>-7.6999999999999999E-2</v>
      </c>
      <c r="DE288">
        <v>-1.0999999999999999E-2</v>
      </c>
      <c r="DF288">
        <v>-4.38</v>
      </c>
      <c r="DG288">
        <v>0.152</v>
      </c>
      <c r="DH288">
        <v>415</v>
      </c>
      <c r="DI288">
        <v>32</v>
      </c>
      <c r="DJ288">
        <v>0.4</v>
      </c>
      <c r="DK288">
        <v>0.41</v>
      </c>
      <c r="DL288">
        <v>-25.207825</v>
      </c>
      <c r="DM288">
        <v>0.56697636022513165</v>
      </c>
      <c r="DN288">
        <v>0.12010758666712119</v>
      </c>
      <c r="DO288">
        <v>0</v>
      </c>
      <c r="DP288">
        <v>0.75097267500000009</v>
      </c>
      <c r="DQ288">
        <v>-1.042479174484244E-2</v>
      </c>
      <c r="DR288">
        <v>2.3835905729329872E-3</v>
      </c>
      <c r="DS288">
        <v>1</v>
      </c>
      <c r="DT288">
        <v>0</v>
      </c>
      <c r="DU288">
        <v>0</v>
      </c>
      <c r="DV288">
        <v>0</v>
      </c>
      <c r="DW288">
        <v>-1</v>
      </c>
      <c r="DX288">
        <v>1</v>
      </c>
      <c r="DY288">
        <v>2</v>
      </c>
      <c r="DZ288" t="s">
        <v>357</v>
      </c>
      <c r="EA288">
        <v>3.298</v>
      </c>
      <c r="EB288">
        <v>2.6254499999999998</v>
      </c>
      <c r="EC288">
        <v>0.26664500000000002</v>
      </c>
      <c r="ED288">
        <v>0.26660800000000001</v>
      </c>
      <c r="EE288">
        <v>0.139486</v>
      </c>
      <c r="EF288">
        <v>0.135938</v>
      </c>
      <c r="EG288">
        <v>22231.200000000001</v>
      </c>
      <c r="EH288">
        <v>22624.400000000001</v>
      </c>
      <c r="EI288">
        <v>28209.8</v>
      </c>
      <c r="EJ288">
        <v>29696.3</v>
      </c>
      <c r="EK288">
        <v>33413.800000000003</v>
      </c>
      <c r="EL288">
        <v>35617.199999999997</v>
      </c>
      <c r="EM288">
        <v>39814.5</v>
      </c>
      <c r="EN288">
        <v>42423.199999999997</v>
      </c>
      <c r="EO288">
        <v>2.2439</v>
      </c>
      <c r="EP288">
        <v>2.2185800000000002</v>
      </c>
      <c r="EQ288">
        <v>0.132386</v>
      </c>
      <c r="ER288">
        <v>0</v>
      </c>
      <c r="ES288">
        <v>30.454799999999999</v>
      </c>
      <c r="ET288">
        <v>999.9</v>
      </c>
      <c r="EU288">
        <v>71.599999999999994</v>
      </c>
      <c r="EV288">
        <v>33.700000000000003</v>
      </c>
      <c r="EW288">
        <v>37.220300000000002</v>
      </c>
      <c r="EX288">
        <v>57.104500000000002</v>
      </c>
      <c r="EY288">
        <v>-3.0208400000000002</v>
      </c>
      <c r="EZ288">
        <v>2</v>
      </c>
      <c r="FA288">
        <v>0.344393</v>
      </c>
      <c r="FB288">
        <v>-0.15688199999999999</v>
      </c>
      <c r="FC288">
        <v>20.272099999999998</v>
      </c>
      <c r="FD288">
        <v>5.2192400000000001</v>
      </c>
      <c r="FE288">
        <v>12.004</v>
      </c>
      <c r="FF288">
        <v>4.9871999999999996</v>
      </c>
      <c r="FG288">
        <v>3.2845800000000001</v>
      </c>
      <c r="FH288">
        <v>9999</v>
      </c>
      <c r="FI288">
        <v>9999</v>
      </c>
      <c r="FJ288">
        <v>9999</v>
      </c>
      <c r="FK288">
        <v>999.9</v>
      </c>
      <c r="FL288">
        <v>1.8658300000000001</v>
      </c>
      <c r="FM288">
        <v>1.8622000000000001</v>
      </c>
      <c r="FN288">
        <v>1.8641799999999999</v>
      </c>
      <c r="FO288">
        <v>1.8602300000000001</v>
      </c>
      <c r="FP288">
        <v>1.86097</v>
      </c>
      <c r="FQ288">
        <v>1.86016</v>
      </c>
      <c r="FR288">
        <v>1.86185</v>
      </c>
      <c r="FS288">
        <v>1.8583799999999999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-6.14</v>
      </c>
      <c r="GH288">
        <v>0.1525</v>
      </c>
      <c r="GI288">
        <v>-3.43048097447471</v>
      </c>
      <c r="GJ288">
        <v>-2.7043828418459848E-3</v>
      </c>
      <c r="GK288">
        <v>1.1637646390227569E-6</v>
      </c>
      <c r="GL288">
        <v>-2.7935288173591201E-10</v>
      </c>
      <c r="GM288">
        <v>0.15243500000000409</v>
      </c>
      <c r="GN288">
        <v>0</v>
      </c>
      <c r="GO288">
        <v>0</v>
      </c>
      <c r="GP288">
        <v>0</v>
      </c>
      <c r="GQ288">
        <v>5</v>
      </c>
      <c r="GR288">
        <v>2087</v>
      </c>
      <c r="GS288">
        <v>4</v>
      </c>
      <c r="GT288">
        <v>31</v>
      </c>
      <c r="GU288">
        <v>59.7</v>
      </c>
      <c r="GV288">
        <v>59.7</v>
      </c>
      <c r="GW288">
        <v>4.4287099999999997</v>
      </c>
      <c r="GX288">
        <v>2.48291</v>
      </c>
      <c r="GY288">
        <v>2.04834</v>
      </c>
      <c r="GZ288">
        <v>2.6171899999999999</v>
      </c>
      <c r="HA288">
        <v>2.1972700000000001</v>
      </c>
      <c r="HB288">
        <v>2.3022499999999999</v>
      </c>
      <c r="HC288">
        <v>38.550400000000003</v>
      </c>
      <c r="HD288">
        <v>14.2721</v>
      </c>
      <c r="HE288">
        <v>18</v>
      </c>
      <c r="HF288">
        <v>705.06500000000005</v>
      </c>
      <c r="HG288">
        <v>762.53</v>
      </c>
      <c r="HH288">
        <v>31.000399999999999</v>
      </c>
      <c r="HI288">
        <v>31.802399999999999</v>
      </c>
      <c r="HJ288">
        <v>30.000299999999999</v>
      </c>
      <c r="HK288">
        <v>31.6663</v>
      </c>
      <c r="HL288">
        <v>31.6538</v>
      </c>
      <c r="HM288">
        <v>88.525300000000001</v>
      </c>
      <c r="HN288">
        <v>12.6486</v>
      </c>
      <c r="HO288">
        <v>100</v>
      </c>
      <c r="HP288">
        <v>31</v>
      </c>
      <c r="HQ288">
        <v>1822.49</v>
      </c>
      <c r="HR288">
        <v>33.147300000000001</v>
      </c>
      <c r="HS288">
        <v>99.396500000000003</v>
      </c>
      <c r="HT288">
        <v>98.397800000000004</v>
      </c>
    </row>
    <row r="289" spans="1:228" x14ac:dyDescent="0.2">
      <c r="A289">
        <v>274</v>
      </c>
      <c r="B289">
        <v>1670958082.0999999</v>
      </c>
      <c r="C289">
        <v>1090.099999904633</v>
      </c>
      <c r="D289" t="s">
        <v>907</v>
      </c>
      <c r="E289" t="s">
        <v>908</v>
      </c>
      <c r="F289">
        <v>4</v>
      </c>
      <c r="G289">
        <v>1670958079.7874999</v>
      </c>
      <c r="H289">
        <f t="shared" si="136"/>
        <v>1.8584575392401644E-3</v>
      </c>
      <c r="I289">
        <f t="shared" si="137"/>
        <v>1.8584575392401645</v>
      </c>
      <c r="J289">
        <f t="shared" si="138"/>
        <v>34.235410888400544</v>
      </c>
      <c r="K289">
        <f t="shared" si="139"/>
        <v>1789.35</v>
      </c>
      <c r="L289">
        <f t="shared" si="140"/>
        <v>1293.3563330786653</v>
      </c>
      <c r="M289">
        <f t="shared" si="141"/>
        <v>130.85919908175785</v>
      </c>
      <c r="N289">
        <f t="shared" si="142"/>
        <v>181.04284325076375</v>
      </c>
      <c r="O289">
        <f t="shared" si="143"/>
        <v>0.12156276874395444</v>
      </c>
      <c r="P289">
        <f t="shared" si="144"/>
        <v>3.668833894619977</v>
      </c>
      <c r="Q289">
        <f t="shared" si="145"/>
        <v>0.11936865269385963</v>
      </c>
      <c r="R289">
        <f t="shared" si="146"/>
        <v>7.4799241957400564E-2</v>
      </c>
      <c r="S289">
        <f t="shared" si="147"/>
        <v>226.11663935846289</v>
      </c>
      <c r="T289">
        <f t="shared" si="148"/>
        <v>33.202724499888539</v>
      </c>
      <c r="U289">
        <f t="shared" si="149"/>
        <v>32.607237499999997</v>
      </c>
      <c r="V289">
        <f t="shared" si="150"/>
        <v>4.941678768022828</v>
      </c>
      <c r="W289">
        <f t="shared" si="151"/>
        <v>69.798277290841853</v>
      </c>
      <c r="X289">
        <f t="shared" si="152"/>
        <v>3.4316148100899175</v>
      </c>
      <c r="Y289">
        <f t="shared" si="153"/>
        <v>4.916474937899614</v>
      </c>
      <c r="Z289">
        <f t="shared" si="154"/>
        <v>1.5100639579329105</v>
      </c>
      <c r="AA289">
        <f t="shared" si="155"/>
        <v>-81.957977480491252</v>
      </c>
      <c r="AB289">
        <f t="shared" si="156"/>
        <v>-17.942403911617038</v>
      </c>
      <c r="AC289">
        <f t="shared" si="157"/>
        <v>-1.1152219851125278</v>
      </c>
      <c r="AD289">
        <f t="shared" si="158"/>
        <v>125.10103598124208</v>
      </c>
      <c r="AE289">
        <f t="shared" si="159"/>
        <v>56.541517318481382</v>
      </c>
      <c r="AF289">
        <f t="shared" si="160"/>
        <v>1.8562604934335492</v>
      </c>
      <c r="AG289">
        <f t="shared" si="161"/>
        <v>34.235410888400544</v>
      </c>
      <c r="AH289">
        <v>1876.0765056913331</v>
      </c>
      <c r="AI289">
        <v>1855.1013333333331</v>
      </c>
      <c r="AJ289">
        <v>1.6193970698809941</v>
      </c>
      <c r="AK289">
        <v>63.248288586622081</v>
      </c>
      <c r="AL289">
        <f t="shared" si="162"/>
        <v>1.8584575392401645</v>
      </c>
      <c r="AM289">
        <v>33.171966008435277</v>
      </c>
      <c r="AN289">
        <v>33.917669090909079</v>
      </c>
      <c r="AO289">
        <v>8.9247288963104944E-6</v>
      </c>
      <c r="AP289">
        <v>96.55356453263947</v>
      </c>
      <c r="AQ289">
        <v>0</v>
      </c>
      <c r="AR289">
        <v>0</v>
      </c>
      <c r="AS289">
        <f t="shared" si="163"/>
        <v>1</v>
      </c>
      <c r="AT289">
        <f t="shared" si="164"/>
        <v>0</v>
      </c>
      <c r="AU289">
        <f t="shared" si="165"/>
        <v>47203.967404939889</v>
      </c>
      <c r="AV289">
        <f t="shared" si="166"/>
        <v>1200.0162499999999</v>
      </c>
      <c r="AW289">
        <f t="shared" si="167"/>
        <v>1025.9380260924679</v>
      </c>
      <c r="AX289">
        <f t="shared" si="168"/>
        <v>0.85493677780819044</v>
      </c>
      <c r="AY289">
        <f t="shared" si="169"/>
        <v>0.18842798116980741</v>
      </c>
      <c r="AZ289">
        <v>2.7</v>
      </c>
      <c r="BA289">
        <v>0.5</v>
      </c>
      <c r="BB289" t="s">
        <v>355</v>
      </c>
      <c r="BC289">
        <v>2</v>
      </c>
      <c r="BD289" t="b">
        <v>1</v>
      </c>
      <c r="BE289">
        <v>1670958079.7874999</v>
      </c>
      <c r="BF289">
        <v>1789.35</v>
      </c>
      <c r="BG289">
        <v>1814.2149999999999</v>
      </c>
      <c r="BH289">
        <v>33.916612499999999</v>
      </c>
      <c r="BI289">
        <v>33.171737499999999</v>
      </c>
      <c r="BJ289">
        <v>1795.50125</v>
      </c>
      <c r="BK289">
        <v>33.764175000000002</v>
      </c>
      <c r="BL289">
        <v>650.03075000000001</v>
      </c>
      <c r="BM289">
        <v>101.07774999999999</v>
      </c>
      <c r="BN289">
        <v>0.10024382499999999</v>
      </c>
      <c r="BO289">
        <v>32.516525000000001</v>
      </c>
      <c r="BP289">
        <v>32.607237499999997</v>
      </c>
      <c r="BQ289">
        <v>999.9</v>
      </c>
      <c r="BR289">
        <v>0</v>
      </c>
      <c r="BS289">
        <v>0</v>
      </c>
      <c r="BT289">
        <v>8967.2649999999994</v>
      </c>
      <c r="BU289">
        <v>0</v>
      </c>
      <c r="BV289">
        <v>263.17237499999999</v>
      </c>
      <c r="BW289">
        <v>-24.863949999999999</v>
      </c>
      <c r="BX289">
        <v>1852.1675</v>
      </c>
      <c r="BY289">
        <v>1876.45875</v>
      </c>
      <c r="BZ289">
        <v>0.74488624999999997</v>
      </c>
      <c r="CA289">
        <v>1814.2149999999999</v>
      </c>
      <c r="CB289">
        <v>33.171737499999999</v>
      </c>
      <c r="CC289">
        <v>3.4282175000000001</v>
      </c>
      <c r="CD289">
        <v>3.3529225</v>
      </c>
      <c r="CE289">
        <v>26.268362499999999</v>
      </c>
      <c r="CF289">
        <v>25.8928625</v>
      </c>
      <c r="CG289">
        <v>1200.0162499999999</v>
      </c>
      <c r="CH289">
        <v>0.50002337499999994</v>
      </c>
      <c r="CI289">
        <v>0.49997662500000001</v>
      </c>
      <c r="CJ289">
        <v>0</v>
      </c>
      <c r="CK289">
        <v>762.54300000000001</v>
      </c>
      <c r="CL289">
        <v>4.9990899999999998</v>
      </c>
      <c r="CM289">
        <v>8125.4</v>
      </c>
      <c r="CN289">
        <v>9558.0687500000004</v>
      </c>
      <c r="CO289">
        <v>41.796499999999988</v>
      </c>
      <c r="CP289">
        <v>43.5</v>
      </c>
      <c r="CQ289">
        <v>42.561999999999998</v>
      </c>
      <c r="CR289">
        <v>42.569875000000003</v>
      </c>
      <c r="CS289">
        <v>43.171499999999988</v>
      </c>
      <c r="CT289">
        <v>597.53750000000002</v>
      </c>
      <c r="CU289">
        <v>597.47874999999999</v>
      </c>
      <c r="CV289">
        <v>0</v>
      </c>
      <c r="CW289">
        <v>1670958114.4000001</v>
      </c>
      <c r="CX289">
        <v>0</v>
      </c>
      <c r="CY289">
        <v>1670954496.5999999</v>
      </c>
      <c r="CZ289" t="s">
        <v>356</v>
      </c>
      <c r="DA289">
        <v>1670954495.5999999</v>
      </c>
      <c r="DB289">
        <v>1670954496.5999999</v>
      </c>
      <c r="DC289">
        <v>16</v>
      </c>
      <c r="DD289">
        <v>-7.6999999999999999E-2</v>
      </c>
      <c r="DE289">
        <v>-1.0999999999999999E-2</v>
      </c>
      <c r="DF289">
        <v>-4.38</v>
      </c>
      <c r="DG289">
        <v>0.152</v>
      </c>
      <c r="DH289">
        <v>415</v>
      </c>
      <c r="DI289">
        <v>32</v>
      </c>
      <c r="DJ289">
        <v>0.4</v>
      </c>
      <c r="DK289">
        <v>0.41</v>
      </c>
      <c r="DL289">
        <v>-25.1156875</v>
      </c>
      <c r="DM289">
        <v>1.2580311444653021</v>
      </c>
      <c r="DN289">
        <v>0.1822012694625095</v>
      </c>
      <c r="DO289">
        <v>0</v>
      </c>
      <c r="DP289">
        <v>0.74978034999999998</v>
      </c>
      <c r="DQ289">
        <v>-3.0022243902438819E-2</v>
      </c>
      <c r="DR289">
        <v>3.536611623786246E-3</v>
      </c>
      <c r="DS289">
        <v>1</v>
      </c>
      <c r="DT289">
        <v>0</v>
      </c>
      <c r="DU289">
        <v>0</v>
      </c>
      <c r="DV289">
        <v>0</v>
      </c>
      <c r="DW289">
        <v>-1</v>
      </c>
      <c r="DX289">
        <v>1</v>
      </c>
      <c r="DY289">
        <v>2</v>
      </c>
      <c r="DZ289" t="s">
        <v>357</v>
      </c>
      <c r="EA289">
        <v>3.2979599999999998</v>
      </c>
      <c r="EB289">
        <v>2.6250599999999999</v>
      </c>
      <c r="EC289">
        <v>0.26717999999999997</v>
      </c>
      <c r="ED289">
        <v>0.26716200000000001</v>
      </c>
      <c r="EE289">
        <v>0.139491</v>
      </c>
      <c r="EF289">
        <v>0.135935</v>
      </c>
      <c r="EG289">
        <v>22215.200000000001</v>
      </c>
      <c r="EH289">
        <v>22607.200000000001</v>
      </c>
      <c r="EI289">
        <v>28210.3</v>
      </c>
      <c r="EJ289">
        <v>29696.2</v>
      </c>
      <c r="EK289">
        <v>33414.1</v>
      </c>
      <c r="EL289">
        <v>35617.4</v>
      </c>
      <c r="EM289">
        <v>39815.1</v>
      </c>
      <c r="EN289">
        <v>42423.199999999997</v>
      </c>
      <c r="EO289">
        <v>2.2438799999999999</v>
      </c>
      <c r="EP289">
        <v>2.2185199999999998</v>
      </c>
      <c r="EQ289">
        <v>0.132129</v>
      </c>
      <c r="ER289">
        <v>0</v>
      </c>
      <c r="ES289">
        <v>30.462</v>
      </c>
      <c r="ET289">
        <v>999.9</v>
      </c>
      <c r="EU289">
        <v>71.599999999999994</v>
      </c>
      <c r="EV289">
        <v>33.700000000000003</v>
      </c>
      <c r="EW289">
        <v>37.220500000000001</v>
      </c>
      <c r="EX289">
        <v>57.524500000000003</v>
      </c>
      <c r="EY289">
        <v>-2.9647399999999999</v>
      </c>
      <c r="EZ289">
        <v>2</v>
      </c>
      <c r="FA289">
        <v>0.34479199999999999</v>
      </c>
      <c r="FB289">
        <v>-0.154918</v>
      </c>
      <c r="FC289">
        <v>20.272200000000002</v>
      </c>
      <c r="FD289">
        <v>5.2195400000000003</v>
      </c>
      <c r="FE289">
        <v>12.004</v>
      </c>
      <c r="FF289">
        <v>4.9865500000000003</v>
      </c>
      <c r="FG289">
        <v>3.28443</v>
      </c>
      <c r="FH289">
        <v>9999</v>
      </c>
      <c r="FI289">
        <v>9999</v>
      </c>
      <c r="FJ289">
        <v>9999</v>
      </c>
      <c r="FK289">
        <v>999.9</v>
      </c>
      <c r="FL289">
        <v>1.8658300000000001</v>
      </c>
      <c r="FM289">
        <v>1.86219</v>
      </c>
      <c r="FN289">
        <v>1.8641799999999999</v>
      </c>
      <c r="FO289">
        <v>1.8602399999999999</v>
      </c>
      <c r="FP289">
        <v>1.8609800000000001</v>
      </c>
      <c r="FQ289">
        <v>1.86016</v>
      </c>
      <c r="FR289">
        <v>1.86188</v>
      </c>
      <c r="FS289">
        <v>1.8583799999999999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-6.16</v>
      </c>
      <c r="GH289">
        <v>0.15240000000000001</v>
      </c>
      <c r="GI289">
        <v>-3.43048097447471</v>
      </c>
      <c r="GJ289">
        <v>-2.7043828418459848E-3</v>
      </c>
      <c r="GK289">
        <v>1.1637646390227569E-6</v>
      </c>
      <c r="GL289">
        <v>-2.7935288173591201E-10</v>
      </c>
      <c r="GM289">
        <v>0.15243500000000409</v>
      </c>
      <c r="GN289">
        <v>0</v>
      </c>
      <c r="GO289">
        <v>0</v>
      </c>
      <c r="GP289">
        <v>0</v>
      </c>
      <c r="GQ289">
        <v>5</v>
      </c>
      <c r="GR289">
        <v>2087</v>
      </c>
      <c r="GS289">
        <v>4</v>
      </c>
      <c r="GT289">
        <v>31</v>
      </c>
      <c r="GU289">
        <v>59.8</v>
      </c>
      <c r="GV289">
        <v>59.8</v>
      </c>
      <c r="GW289">
        <v>4.4409200000000002</v>
      </c>
      <c r="GX289">
        <v>2.47925</v>
      </c>
      <c r="GY289">
        <v>2.04834</v>
      </c>
      <c r="GZ289">
        <v>2.6171899999999999</v>
      </c>
      <c r="HA289">
        <v>2.1972700000000001</v>
      </c>
      <c r="HB289">
        <v>2.3095699999999999</v>
      </c>
      <c r="HC289">
        <v>38.550400000000003</v>
      </c>
      <c r="HD289">
        <v>14.263400000000001</v>
      </c>
      <c r="HE289">
        <v>18</v>
      </c>
      <c r="HF289">
        <v>705.07399999999996</v>
      </c>
      <c r="HG289">
        <v>762.50800000000004</v>
      </c>
      <c r="HH289">
        <v>31.000499999999999</v>
      </c>
      <c r="HI289">
        <v>31.8049</v>
      </c>
      <c r="HJ289">
        <v>30.0002</v>
      </c>
      <c r="HK289">
        <v>31.668800000000001</v>
      </c>
      <c r="HL289">
        <v>31.655799999999999</v>
      </c>
      <c r="HM289">
        <v>88.772499999999994</v>
      </c>
      <c r="HN289">
        <v>12.6486</v>
      </c>
      <c r="HO289">
        <v>100</v>
      </c>
      <c r="HP289">
        <v>31</v>
      </c>
      <c r="HQ289">
        <v>1829.19</v>
      </c>
      <c r="HR289">
        <v>33.147300000000001</v>
      </c>
      <c r="HS289">
        <v>99.397999999999996</v>
      </c>
      <c r="HT289">
        <v>98.397800000000004</v>
      </c>
    </row>
    <row r="290" spans="1:228" x14ac:dyDescent="0.2">
      <c r="A290">
        <v>275</v>
      </c>
      <c r="B290">
        <v>1670958086.0999999</v>
      </c>
      <c r="C290">
        <v>1094.099999904633</v>
      </c>
      <c r="D290" t="s">
        <v>909</v>
      </c>
      <c r="E290" t="s">
        <v>910</v>
      </c>
      <c r="F290">
        <v>4</v>
      </c>
      <c r="G290">
        <v>1670958084.0999999</v>
      </c>
      <c r="H290">
        <f t="shared" si="136"/>
        <v>1.8695294520323326E-3</v>
      </c>
      <c r="I290">
        <f t="shared" si="137"/>
        <v>1.8695294520323325</v>
      </c>
      <c r="J290">
        <f t="shared" si="138"/>
        <v>33.6088865953663</v>
      </c>
      <c r="K290">
        <f t="shared" si="139"/>
        <v>1796.201428571429</v>
      </c>
      <c r="L290">
        <f t="shared" si="140"/>
        <v>1310.9788853413895</v>
      </c>
      <c r="M290">
        <f t="shared" si="141"/>
        <v>132.64276006137101</v>
      </c>
      <c r="N290">
        <f t="shared" si="142"/>
        <v>181.73680581426666</v>
      </c>
      <c r="O290">
        <f t="shared" si="143"/>
        <v>0.12230273048036289</v>
      </c>
      <c r="P290">
        <f t="shared" si="144"/>
        <v>3.6792191938258174</v>
      </c>
      <c r="Q290">
        <f t="shared" si="145"/>
        <v>0.12008823047666793</v>
      </c>
      <c r="R290">
        <f t="shared" si="146"/>
        <v>7.5250768249803243E-2</v>
      </c>
      <c r="S290">
        <f t="shared" si="147"/>
        <v>226.11281066329005</v>
      </c>
      <c r="T290">
        <f t="shared" si="148"/>
        <v>33.202137986610097</v>
      </c>
      <c r="U290">
        <f t="shared" si="149"/>
        <v>32.608257142857148</v>
      </c>
      <c r="V290">
        <f t="shared" si="150"/>
        <v>4.9419627064598632</v>
      </c>
      <c r="W290">
        <f t="shared" si="151"/>
        <v>69.792112772912375</v>
      </c>
      <c r="X290">
        <f t="shared" si="152"/>
        <v>3.4320034893885007</v>
      </c>
      <c r="Y290">
        <f t="shared" si="153"/>
        <v>4.917466104738021</v>
      </c>
      <c r="Z290">
        <f t="shared" si="154"/>
        <v>1.5099592170713625</v>
      </c>
      <c r="AA290">
        <f t="shared" si="155"/>
        <v>-82.446248834625862</v>
      </c>
      <c r="AB290">
        <f t="shared" si="156"/>
        <v>-17.486327660149605</v>
      </c>
      <c r="AC290">
        <f t="shared" si="157"/>
        <v>-1.0838307978549018</v>
      </c>
      <c r="AD290">
        <f t="shared" si="158"/>
        <v>125.09640337065966</v>
      </c>
      <c r="AE290">
        <f t="shared" si="159"/>
        <v>57.056110086338983</v>
      </c>
      <c r="AF290">
        <f t="shared" si="160"/>
        <v>1.8621592759867949</v>
      </c>
      <c r="AG290">
        <f t="shared" si="161"/>
        <v>33.6088865953663</v>
      </c>
      <c r="AH290">
        <v>1882.894691913752</v>
      </c>
      <c r="AI290">
        <v>1861.844121212122</v>
      </c>
      <c r="AJ290">
        <v>1.707781851185286</v>
      </c>
      <c r="AK290">
        <v>63.248288586622081</v>
      </c>
      <c r="AL290">
        <f t="shared" si="162"/>
        <v>1.8695294520323325</v>
      </c>
      <c r="AM290">
        <v>33.171938040523322</v>
      </c>
      <c r="AN290">
        <v>33.92211515151515</v>
      </c>
      <c r="AO290">
        <v>1.825954756075146E-5</v>
      </c>
      <c r="AP290">
        <v>96.55356453263947</v>
      </c>
      <c r="AQ290">
        <v>0</v>
      </c>
      <c r="AR290">
        <v>0</v>
      </c>
      <c r="AS290">
        <f t="shared" si="163"/>
        <v>1</v>
      </c>
      <c r="AT290">
        <f t="shared" si="164"/>
        <v>0</v>
      </c>
      <c r="AU290">
        <f t="shared" si="165"/>
        <v>47389.311832406122</v>
      </c>
      <c r="AV290">
        <f t="shared" si="166"/>
        <v>1199.987142857143</v>
      </c>
      <c r="AW290">
        <f t="shared" si="167"/>
        <v>1025.9139993074043</v>
      </c>
      <c r="AX290">
        <f t="shared" si="168"/>
        <v>0.85493749280073583</v>
      </c>
      <c r="AY290">
        <f t="shared" si="169"/>
        <v>0.18842936110542019</v>
      </c>
      <c r="AZ290">
        <v>2.7</v>
      </c>
      <c r="BA290">
        <v>0.5</v>
      </c>
      <c r="BB290" t="s">
        <v>355</v>
      </c>
      <c r="BC290">
        <v>2</v>
      </c>
      <c r="BD290" t="b">
        <v>1</v>
      </c>
      <c r="BE290">
        <v>1670958084.0999999</v>
      </c>
      <c r="BF290">
        <v>1796.201428571429</v>
      </c>
      <c r="BG290">
        <v>1821.292857142857</v>
      </c>
      <c r="BH290">
        <v>33.920314285714291</v>
      </c>
      <c r="BI290">
        <v>33.172985714285709</v>
      </c>
      <c r="BJ290">
        <v>1802.3614285714291</v>
      </c>
      <c r="BK290">
        <v>33.767914285714291</v>
      </c>
      <c r="BL290">
        <v>649.95300000000009</v>
      </c>
      <c r="BM290">
        <v>101.07857142857139</v>
      </c>
      <c r="BN290">
        <v>9.9839257142857143E-2</v>
      </c>
      <c r="BO290">
        <v>32.520100000000014</v>
      </c>
      <c r="BP290">
        <v>32.608257142857148</v>
      </c>
      <c r="BQ290">
        <v>999.89999999999986</v>
      </c>
      <c r="BR290">
        <v>0</v>
      </c>
      <c r="BS290">
        <v>0</v>
      </c>
      <c r="BT290">
        <v>9003.0357142857138</v>
      </c>
      <c r="BU290">
        <v>0</v>
      </c>
      <c r="BV290">
        <v>262.76528571428582</v>
      </c>
      <c r="BW290">
        <v>-25.093614285714288</v>
      </c>
      <c r="BX290">
        <v>1859.268571428571</v>
      </c>
      <c r="BY290">
        <v>1883.787142857143</v>
      </c>
      <c r="BZ290">
        <v>0.74734657142857142</v>
      </c>
      <c r="CA290">
        <v>1821.292857142857</v>
      </c>
      <c r="CB290">
        <v>33.172985714285709</v>
      </c>
      <c r="CC290">
        <v>3.4286157142857139</v>
      </c>
      <c r="CD290">
        <v>3.3530742857142859</v>
      </c>
      <c r="CE290">
        <v>26.27034285714285</v>
      </c>
      <c r="CF290">
        <v>25.893599999999999</v>
      </c>
      <c r="CG290">
        <v>1199.987142857143</v>
      </c>
      <c r="CH290">
        <v>0.49999900000000003</v>
      </c>
      <c r="CI290">
        <v>0.50000100000000003</v>
      </c>
      <c r="CJ290">
        <v>0</v>
      </c>
      <c r="CK290">
        <v>762.43771428571438</v>
      </c>
      <c r="CL290">
        <v>4.9990899999999998</v>
      </c>
      <c r="CM290">
        <v>8122.3142857142866</v>
      </c>
      <c r="CN290">
        <v>9557.7642857142837</v>
      </c>
      <c r="CO290">
        <v>41.75</v>
      </c>
      <c r="CP290">
        <v>43.5</v>
      </c>
      <c r="CQ290">
        <v>42.561999999999998</v>
      </c>
      <c r="CR290">
        <v>42.597999999999999</v>
      </c>
      <c r="CS290">
        <v>43.125</v>
      </c>
      <c r="CT290">
        <v>597.49428571428575</v>
      </c>
      <c r="CU290">
        <v>597.49285714285713</v>
      </c>
      <c r="CV290">
        <v>0</v>
      </c>
      <c r="CW290">
        <v>1670958118</v>
      </c>
      <c r="CX290">
        <v>0</v>
      </c>
      <c r="CY290">
        <v>1670954496.5999999</v>
      </c>
      <c r="CZ290" t="s">
        <v>356</v>
      </c>
      <c r="DA290">
        <v>1670954495.5999999</v>
      </c>
      <c r="DB290">
        <v>1670954496.5999999</v>
      </c>
      <c r="DC290">
        <v>16</v>
      </c>
      <c r="DD290">
        <v>-7.6999999999999999E-2</v>
      </c>
      <c r="DE290">
        <v>-1.0999999999999999E-2</v>
      </c>
      <c r="DF290">
        <v>-4.38</v>
      </c>
      <c r="DG290">
        <v>0.152</v>
      </c>
      <c r="DH290">
        <v>415</v>
      </c>
      <c r="DI290">
        <v>32</v>
      </c>
      <c r="DJ290">
        <v>0.4</v>
      </c>
      <c r="DK290">
        <v>0.41</v>
      </c>
      <c r="DL290">
        <v>-25.098857500000001</v>
      </c>
      <c r="DM290">
        <v>1.1373692307693239</v>
      </c>
      <c r="DN290">
        <v>0.17990544167353581</v>
      </c>
      <c r="DO290">
        <v>0</v>
      </c>
      <c r="DP290">
        <v>0.74877982499999995</v>
      </c>
      <c r="DQ290">
        <v>-2.8956191369607281E-2</v>
      </c>
      <c r="DR290">
        <v>3.4508129903509681E-3</v>
      </c>
      <c r="DS290">
        <v>1</v>
      </c>
      <c r="DT290">
        <v>0</v>
      </c>
      <c r="DU290">
        <v>0</v>
      </c>
      <c r="DV290">
        <v>0</v>
      </c>
      <c r="DW290">
        <v>-1</v>
      </c>
      <c r="DX290">
        <v>1</v>
      </c>
      <c r="DY290">
        <v>2</v>
      </c>
      <c r="DZ290" t="s">
        <v>357</v>
      </c>
      <c r="EA290">
        <v>3.2978800000000001</v>
      </c>
      <c r="EB290">
        <v>2.6253000000000002</v>
      </c>
      <c r="EC290">
        <v>0.26774399999999998</v>
      </c>
      <c r="ED290">
        <v>0.26772200000000002</v>
      </c>
      <c r="EE290">
        <v>0.13950000000000001</v>
      </c>
      <c r="EF290">
        <v>0.13594600000000001</v>
      </c>
      <c r="EG290">
        <v>22198.2</v>
      </c>
      <c r="EH290">
        <v>22589.4</v>
      </c>
      <c r="EI290">
        <v>28210.400000000001</v>
      </c>
      <c r="EJ290">
        <v>29695.7</v>
      </c>
      <c r="EK290">
        <v>33413.9</v>
      </c>
      <c r="EL290">
        <v>35616.1</v>
      </c>
      <c r="EM290">
        <v>39815.300000000003</v>
      </c>
      <c r="EN290">
        <v>42422.2</v>
      </c>
      <c r="EO290">
        <v>2.2437499999999999</v>
      </c>
      <c r="EP290">
        <v>2.2187800000000002</v>
      </c>
      <c r="EQ290">
        <v>0.13227</v>
      </c>
      <c r="ER290">
        <v>0</v>
      </c>
      <c r="ES290">
        <v>30.468</v>
      </c>
      <c r="ET290">
        <v>999.9</v>
      </c>
      <c r="EU290">
        <v>71.599999999999994</v>
      </c>
      <c r="EV290">
        <v>33.700000000000003</v>
      </c>
      <c r="EW290">
        <v>37.222299999999997</v>
      </c>
      <c r="EX290">
        <v>57.194499999999998</v>
      </c>
      <c r="EY290">
        <v>-2.9447100000000002</v>
      </c>
      <c r="EZ290">
        <v>2</v>
      </c>
      <c r="FA290">
        <v>0.34484799999999999</v>
      </c>
      <c r="FB290">
        <v>-0.154251</v>
      </c>
      <c r="FC290">
        <v>20.271899999999999</v>
      </c>
      <c r="FD290">
        <v>5.2189399999999999</v>
      </c>
      <c r="FE290">
        <v>12.004</v>
      </c>
      <c r="FF290">
        <v>4.9863499999999998</v>
      </c>
      <c r="FG290">
        <v>3.2844500000000001</v>
      </c>
      <c r="FH290">
        <v>9999</v>
      </c>
      <c r="FI290">
        <v>9999</v>
      </c>
      <c r="FJ290">
        <v>9999</v>
      </c>
      <c r="FK290">
        <v>999.9</v>
      </c>
      <c r="FL290">
        <v>1.8658300000000001</v>
      </c>
      <c r="FM290">
        <v>1.8621799999999999</v>
      </c>
      <c r="FN290">
        <v>1.8641799999999999</v>
      </c>
      <c r="FO290">
        <v>1.8602399999999999</v>
      </c>
      <c r="FP290">
        <v>1.8609599999999999</v>
      </c>
      <c r="FQ290">
        <v>1.8601700000000001</v>
      </c>
      <c r="FR290">
        <v>1.8618699999999999</v>
      </c>
      <c r="FS290">
        <v>1.85842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-6.16</v>
      </c>
      <c r="GH290">
        <v>0.15240000000000001</v>
      </c>
      <c r="GI290">
        <v>-3.43048097447471</v>
      </c>
      <c r="GJ290">
        <v>-2.7043828418459848E-3</v>
      </c>
      <c r="GK290">
        <v>1.1637646390227569E-6</v>
      </c>
      <c r="GL290">
        <v>-2.7935288173591201E-10</v>
      </c>
      <c r="GM290">
        <v>0.15243500000000409</v>
      </c>
      <c r="GN290">
        <v>0</v>
      </c>
      <c r="GO290">
        <v>0</v>
      </c>
      <c r="GP290">
        <v>0</v>
      </c>
      <c r="GQ290">
        <v>5</v>
      </c>
      <c r="GR290">
        <v>2087</v>
      </c>
      <c r="GS290">
        <v>4</v>
      </c>
      <c r="GT290">
        <v>31</v>
      </c>
      <c r="GU290">
        <v>59.8</v>
      </c>
      <c r="GV290">
        <v>59.8</v>
      </c>
      <c r="GW290">
        <v>4.4531200000000002</v>
      </c>
      <c r="GX290">
        <v>2.4841299999999999</v>
      </c>
      <c r="GY290">
        <v>2.04834</v>
      </c>
      <c r="GZ290">
        <v>2.6171899999999999</v>
      </c>
      <c r="HA290">
        <v>2.1972700000000001</v>
      </c>
      <c r="HB290">
        <v>2.2985799999999998</v>
      </c>
      <c r="HC290">
        <v>38.550400000000003</v>
      </c>
      <c r="HD290">
        <v>14.263400000000001</v>
      </c>
      <c r="HE290">
        <v>18</v>
      </c>
      <c r="HF290">
        <v>704.99599999999998</v>
      </c>
      <c r="HG290">
        <v>762.779</v>
      </c>
      <c r="HH290">
        <v>31.000299999999999</v>
      </c>
      <c r="HI290">
        <v>31.807200000000002</v>
      </c>
      <c r="HJ290">
        <v>30.000299999999999</v>
      </c>
      <c r="HK290">
        <v>31.671099999999999</v>
      </c>
      <c r="HL290">
        <v>31.657900000000001</v>
      </c>
      <c r="HM290">
        <v>89.020499999999998</v>
      </c>
      <c r="HN290">
        <v>12.6486</v>
      </c>
      <c r="HO290">
        <v>100</v>
      </c>
      <c r="HP290">
        <v>31</v>
      </c>
      <c r="HQ290">
        <v>1835.87</v>
      </c>
      <c r="HR290">
        <v>33.147300000000001</v>
      </c>
      <c r="HS290">
        <v>99.398499999999999</v>
      </c>
      <c r="HT290">
        <v>98.395600000000002</v>
      </c>
    </row>
    <row r="291" spans="1:228" x14ac:dyDescent="0.2">
      <c r="A291">
        <v>276</v>
      </c>
      <c r="B291">
        <v>1670958090.0999999</v>
      </c>
      <c r="C291">
        <v>1098.099999904633</v>
      </c>
      <c r="D291" t="s">
        <v>911</v>
      </c>
      <c r="E291" t="s">
        <v>912</v>
      </c>
      <c r="F291">
        <v>4</v>
      </c>
      <c r="G291">
        <v>1670958087.7874999</v>
      </c>
      <c r="H291">
        <f t="shared" si="136"/>
        <v>1.8386373559211198E-3</v>
      </c>
      <c r="I291">
        <f t="shared" si="137"/>
        <v>1.8386373559211198</v>
      </c>
      <c r="J291">
        <f t="shared" si="138"/>
        <v>34.097561910990649</v>
      </c>
      <c r="K291">
        <f t="shared" si="139"/>
        <v>1802.2375</v>
      </c>
      <c r="L291">
        <f t="shared" si="140"/>
        <v>1302.352908556496</v>
      </c>
      <c r="M291">
        <f t="shared" si="141"/>
        <v>131.769854525037</v>
      </c>
      <c r="N291">
        <f t="shared" si="142"/>
        <v>182.34732815837563</v>
      </c>
      <c r="O291">
        <f t="shared" si="143"/>
        <v>0.1201043728880325</v>
      </c>
      <c r="P291">
        <f t="shared" si="144"/>
        <v>3.6844890982495686</v>
      </c>
      <c r="Q291">
        <f t="shared" si="145"/>
        <v>0.11797101506316492</v>
      </c>
      <c r="R291">
        <f t="shared" si="146"/>
        <v>7.3920401815726039E-2</v>
      </c>
      <c r="S291">
        <f t="shared" si="147"/>
        <v>226.11512773606748</v>
      </c>
      <c r="T291">
        <f t="shared" si="148"/>
        <v>33.203815640235845</v>
      </c>
      <c r="U291">
        <f t="shared" si="149"/>
        <v>32.612875000000003</v>
      </c>
      <c r="V291">
        <f t="shared" si="150"/>
        <v>4.943248812066579</v>
      </c>
      <c r="W291">
        <f t="shared" si="151"/>
        <v>69.799103947753437</v>
      </c>
      <c r="X291">
        <f t="shared" si="152"/>
        <v>3.4315974026967706</v>
      </c>
      <c r="Y291">
        <f t="shared" si="153"/>
        <v>4.9163917709680289</v>
      </c>
      <c r="Z291">
        <f t="shared" si="154"/>
        <v>1.5116514093698084</v>
      </c>
      <c r="AA291">
        <f t="shared" si="155"/>
        <v>-81.083907396121376</v>
      </c>
      <c r="AB291">
        <f t="shared" si="156"/>
        <v>-19.198379735993843</v>
      </c>
      <c r="AC291">
        <f t="shared" si="157"/>
        <v>-1.1882489115822181</v>
      </c>
      <c r="AD291">
        <f t="shared" si="158"/>
        <v>124.64459169237007</v>
      </c>
      <c r="AE291">
        <f t="shared" si="159"/>
        <v>57.287407578242977</v>
      </c>
      <c r="AF291">
        <f t="shared" si="160"/>
        <v>1.8467737020814292</v>
      </c>
      <c r="AG291">
        <f t="shared" si="161"/>
        <v>34.097561910990649</v>
      </c>
      <c r="AH291">
        <v>1889.7308864223851</v>
      </c>
      <c r="AI291">
        <v>1868.5603636363639</v>
      </c>
      <c r="AJ291">
        <v>1.684639950025522</v>
      </c>
      <c r="AK291">
        <v>63.248288586622081</v>
      </c>
      <c r="AL291">
        <f t="shared" si="162"/>
        <v>1.8386373559211198</v>
      </c>
      <c r="AM291">
        <v>33.174498870647938</v>
      </c>
      <c r="AN291">
        <v>33.912552121212087</v>
      </c>
      <c r="AO291">
        <v>-3.0142236048573541E-5</v>
      </c>
      <c r="AP291">
        <v>96.55356453263947</v>
      </c>
      <c r="AQ291">
        <v>0</v>
      </c>
      <c r="AR291">
        <v>0</v>
      </c>
      <c r="AS291">
        <f t="shared" si="163"/>
        <v>1</v>
      </c>
      <c r="AT291">
        <f t="shared" si="164"/>
        <v>0</v>
      </c>
      <c r="AU291">
        <f t="shared" si="165"/>
        <v>47484.273966154215</v>
      </c>
      <c r="AV291">
        <f t="shared" si="166"/>
        <v>1199.99</v>
      </c>
      <c r="AW291">
        <f t="shared" si="167"/>
        <v>1025.9173635938175</v>
      </c>
      <c r="AX291">
        <f t="shared" si="168"/>
        <v>0.85493826081368796</v>
      </c>
      <c r="AY291">
        <f t="shared" si="169"/>
        <v>0.18843084337041766</v>
      </c>
      <c r="AZ291">
        <v>2.7</v>
      </c>
      <c r="BA291">
        <v>0.5</v>
      </c>
      <c r="BB291" t="s">
        <v>355</v>
      </c>
      <c r="BC291">
        <v>2</v>
      </c>
      <c r="BD291" t="b">
        <v>1</v>
      </c>
      <c r="BE291">
        <v>1670958087.7874999</v>
      </c>
      <c r="BF291">
        <v>1802.2375</v>
      </c>
      <c r="BG291">
        <v>1827.4175</v>
      </c>
      <c r="BH291">
        <v>33.916337499999997</v>
      </c>
      <c r="BI291">
        <v>33.175199999999997</v>
      </c>
      <c r="BJ291">
        <v>1808.4037499999999</v>
      </c>
      <c r="BK291">
        <v>33.763925</v>
      </c>
      <c r="BL291">
        <v>649.97012500000005</v>
      </c>
      <c r="BM291">
        <v>101.07850000000001</v>
      </c>
      <c r="BN291">
        <v>9.9800949999999999E-2</v>
      </c>
      <c r="BO291">
        <v>32.516225000000013</v>
      </c>
      <c r="BP291">
        <v>32.612875000000003</v>
      </c>
      <c r="BQ291">
        <v>999.9</v>
      </c>
      <c r="BR291">
        <v>0</v>
      </c>
      <c r="BS291">
        <v>0</v>
      </c>
      <c r="BT291">
        <v>9021.2512499999993</v>
      </c>
      <c r="BU291">
        <v>0</v>
      </c>
      <c r="BV291">
        <v>262.70687500000003</v>
      </c>
      <c r="BW291">
        <v>-25.180812499999998</v>
      </c>
      <c r="BX291">
        <v>1865.5050000000001</v>
      </c>
      <c r="BY291">
        <v>1890.1224999999999</v>
      </c>
      <c r="BZ291">
        <v>0.74114562500000003</v>
      </c>
      <c r="CA291">
        <v>1827.4175</v>
      </c>
      <c r="CB291">
        <v>33.175199999999997</v>
      </c>
      <c r="CC291">
        <v>3.4282124999999999</v>
      </c>
      <c r="CD291">
        <v>3.3532962500000001</v>
      </c>
      <c r="CE291">
        <v>26.268362499999999</v>
      </c>
      <c r="CF291">
        <v>25.894737500000002</v>
      </c>
      <c r="CG291">
        <v>1199.99</v>
      </c>
      <c r="CH291">
        <v>0.49997499999999989</v>
      </c>
      <c r="CI291">
        <v>0.50002499999999994</v>
      </c>
      <c r="CJ291">
        <v>0</v>
      </c>
      <c r="CK291">
        <v>762.31687499999998</v>
      </c>
      <c r="CL291">
        <v>4.9990899999999998</v>
      </c>
      <c r="CM291">
        <v>8120.4400000000014</v>
      </c>
      <c r="CN291">
        <v>9557.6987499999996</v>
      </c>
      <c r="CO291">
        <v>41.75</v>
      </c>
      <c r="CP291">
        <v>43.5</v>
      </c>
      <c r="CQ291">
        <v>42.561999999999998</v>
      </c>
      <c r="CR291">
        <v>42.561999999999998</v>
      </c>
      <c r="CS291">
        <v>43.155999999999999</v>
      </c>
      <c r="CT291">
        <v>597.46500000000003</v>
      </c>
      <c r="CU291">
        <v>597.52500000000009</v>
      </c>
      <c r="CV291">
        <v>0</v>
      </c>
      <c r="CW291">
        <v>1670958122.2</v>
      </c>
      <c r="CX291">
        <v>0</v>
      </c>
      <c r="CY291">
        <v>1670954496.5999999</v>
      </c>
      <c r="CZ291" t="s">
        <v>356</v>
      </c>
      <c r="DA291">
        <v>1670954495.5999999</v>
      </c>
      <c r="DB291">
        <v>1670954496.5999999</v>
      </c>
      <c r="DC291">
        <v>16</v>
      </c>
      <c r="DD291">
        <v>-7.6999999999999999E-2</v>
      </c>
      <c r="DE291">
        <v>-1.0999999999999999E-2</v>
      </c>
      <c r="DF291">
        <v>-4.38</v>
      </c>
      <c r="DG291">
        <v>0.152</v>
      </c>
      <c r="DH291">
        <v>415</v>
      </c>
      <c r="DI291">
        <v>32</v>
      </c>
      <c r="DJ291">
        <v>0.4</v>
      </c>
      <c r="DK291">
        <v>0.41</v>
      </c>
      <c r="DL291">
        <v>-25.081827499999999</v>
      </c>
      <c r="DM291">
        <v>0.33608893058163042</v>
      </c>
      <c r="DN291">
        <v>0.1662602267343275</v>
      </c>
      <c r="DO291">
        <v>0</v>
      </c>
      <c r="DP291">
        <v>0.74645784999999998</v>
      </c>
      <c r="DQ291">
        <v>-2.680475797373558E-2</v>
      </c>
      <c r="DR291">
        <v>3.510991388126725E-3</v>
      </c>
      <c r="DS291">
        <v>1</v>
      </c>
      <c r="DT291">
        <v>0</v>
      </c>
      <c r="DU291">
        <v>0</v>
      </c>
      <c r="DV291">
        <v>0</v>
      </c>
      <c r="DW291">
        <v>-1</v>
      </c>
      <c r="DX291">
        <v>1</v>
      </c>
      <c r="DY291">
        <v>2</v>
      </c>
      <c r="DZ291" t="s">
        <v>357</v>
      </c>
      <c r="EA291">
        <v>3.2979500000000002</v>
      </c>
      <c r="EB291">
        <v>2.6251899999999999</v>
      </c>
      <c r="EC291">
        <v>0.26829500000000001</v>
      </c>
      <c r="ED291">
        <v>0.268285</v>
      </c>
      <c r="EE291">
        <v>0.13947599999999999</v>
      </c>
      <c r="EF291">
        <v>0.13594999999999999</v>
      </c>
      <c r="EG291">
        <v>22181.200000000001</v>
      </c>
      <c r="EH291">
        <v>22572.1</v>
      </c>
      <c r="EI291">
        <v>28210.2</v>
      </c>
      <c r="EJ291">
        <v>29695.9</v>
      </c>
      <c r="EK291">
        <v>33414.300000000003</v>
      </c>
      <c r="EL291">
        <v>35616.300000000003</v>
      </c>
      <c r="EM291">
        <v>39814.6</v>
      </c>
      <c r="EN291">
        <v>42422.6</v>
      </c>
      <c r="EO291">
        <v>2.24363</v>
      </c>
      <c r="EP291">
        <v>2.21868</v>
      </c>
      <c r="EQ291">
        <v>0.13128699999999999</v>
      </c>
      <c r="ER291">
        <v>0</v>
      </c>
      <c r="ES291">
        <v>30.4727</v>
      </c>
      <c r="ET291">
        <v>999.9</v>
      </c>
      <c r="EU291">
        <v>71.599999999999994</v>
      </c>
      <c r="EV291">
        <v>33.700000000000003</v>
      </c>
      <c r="EW291">
        <v>37.2211</v>
      </c>
      <c r="EX291">
        <v>57.4345</v>
      </c>
      <c r="EY291">
        <v>-2.9767600000000001</v>
      </c>
      <c r="EZ291">
        <v>2</v>
      </c>
      <c r="FA291">
        <v>0.34499200000000002</v>
      </c>
      <c r="FB291">
        <v>-0.15360299999999999</v>
      </c>
      <c r="FC291">
        <v>20.271999999999998</v>
      </c>
      <c r="FD291">
        <v>5.2198399999999996</v>
      </c>
      <c r="FE291">
        <v>12.004</v>
      </c>
      <c r="FF291">
        <v>4.9865500000000003</v>
      </c>
      <c r="FG291">
        <v>3.2845300000000002</v>
      </c>
      <c r="FH291">
        <v>9999</v>
      </c>
      <c r="FI291">
        <v>9999</v>
      </c>
      <c r="FJ291">
        <v>9999</v>
      </c>
      <c r="FK291">
        <v>999.9</v>
      </c>
      <c r="FL291">
        <v>1.86582</v>
      </c>
      <c r="FM291">
        <v>1.8621799999999999</v>
      </c>
      <c r="FN291">
        <v>1.8641799999999999</v>
      </c>
      <c r="FO291">
        <v>1.86022</v>
      </c>
      <c r="FP291">
        <v>1.8609599999999999</v>
      </c>
      <c r="FQ291">
        <v>1.86016</v>
      </c>
      <c r="FR291">
        <v>1.8618600000000001</v>
      </c>
      <c r="FS291">
        <v>1.8583799999999999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-6.17</v>
      </c>
      <c r="GH291">
        <v>0.15240000000000001</v>
      </c>
      <c r="GI291">
        <v>-3.43048097447471</v>
      </c>
      <c r="GJ291">
        <v>-2.7043828418459848E-3</v>
      </c>
      <c r="GK291">
        <v>1.1637646390227569E-6</v>
      </c>
      <c r="GL291">
        <v>-2.7935288173591201E-10</v>
      </c>
      <c r="GM291">
        <v>0.15243500000000409</v>
      </c>
      <c r="GN291">
        <v>0</v>
      </c>
      <c r="GO291">
        <v>0</v>
      </c>
      <c r="GP291">
        <v>0</v>
      </c>
      <c r="GQ291">
        <v>5</v>
      </c>
      <c r="GR291">
        <v>2087</v>
      </c>
      <c r="GS291">
        <v>4</v>
      </c>
      <c r="GT291">
        <v>31</v>
      </c>
      <c r="GU291">
        <v>59.9</v>
      </c>
      <c r="GV291">
        <v>59.9</v>
      </c>
      <c r="GW291">
        <v>4.4653299999999998</v>
      </c>
      <c r="GX291">
        <v>2.48169</v>
      </c>
      <c r="GY291">
        <v>2.04834</v>
      </c>
      <c r="GZ291">
        <v>2.6171899999999999</v>
      </c>
      <c r="HA291">
        <v>2.1972700000000001</v>
      </c>
      <c r="HB291">
        <v>2.3059099999999999</v>
      </c>
      <c r="HC291">
        <v>38.550400000000003</v>
      </c>
      <c r="HD291">
        <v>14.263400000000001</v>
      </c>
      <c r="HE291">
        <v>18</v>
      </c>
      <c r="HF291">
        <v>704.90800000000002</v>
      </c>
      <c r="HG291">
        <v>762.70799999999997</v>
      </c>
      <c r="HH291">
        <v>31.0002</v>
      </c>
      <c r="HI291">
        <v>31.81</v>
      </c>
      <c r="HJ291">
        <v>30.000299999999999</v>
      </c>
      <c r="HK291">
        <v>31.672499999999999</v>
      </c>
      <c r="HL291">
        <v>31.66</v>
      </c>
      <c r="HM291">
        <v>89.2697</v>
      </c>
      <c r="HN291">
        <v>12.6486</v>
      </c>
      <c r="HO291">
        <v>100</v>
      </c>
      <c r="HP291">
        <v>31</v>
      </c>
      <c r="HQ291">
        <v>1842.6</v>
      </c>
      <c r="HR291">
        <v>33.147300000000001</v>
      </c>
      <c r="HS291">
        <v>99.397099999999995</v>
      </c>
      <c r="HT291">
        <v>98.3964</v>
      </c>
    </row>
    <row r="292" spans="1:228" x14ac:dyDescent="0.2">
      <c r="A292">
        <v>277</v>
      </c>
      <c r="B292">
        <v>1670958094.0999999</v>
      </c>
      <c r="C292">
        <v>1102.099999904633</v>
      </c>
      <c r="D292" t="s">
        <v>913</v>
      </c>
      <c r="E292" t="s">
        <v>914</v>
      </c>
      <c r="F292">
        <v>4</v>
      </c>
      <c r="G292">
        <v>1670958092.0999999</v>
      </c>
      <c r="H292">
        <f t="shared" si="136"/>
        <v>1.8330799236698542E-3</v>
      </c>
      <c r="I292">
        <f t="shared" si="137"/>
        <v>1.8330799236698543</v>
      </c>
      <c r="J292">
        <f t="shared" si="138"/>
        <v>33.962154195357179</v>
      </c>
      <c r="K292">
        <f t="shared" si="139"/>
        <v>1809.4071428571431</v>
      </c>
      <c r="L292">
        <f t="shared" si="140"/>
        <v>1310.1445109720378</v>
      </c>
      <c r="M292">
        <f t="shared" si="141"/>
        <v>132.55728857799997</v>
      </c>
      <c r="N292">
        <f t="shared" si="142"/>
        <v>183.07148774974169</v>
      </c>
      <c r="O292">
        <f t="shared" si="143"/>
        <v>0.11982783881943759</v>
      </c>
      <c r="P292">
        <f t="shared" si="144"/>
        <v>3.6801198412700566</v>
      </c>
      <c r="Q292">
        <f t="shared" si="145"/>
        <v>0.11770172686709247</v>
      </c>
      <c r="R292">
        <f t="shared" si="146"/>
        <v>7.3751459848037493E-2</v>
      </c>
      <c r="S292">
        <f t="shared" si="147"/>
        <v>226.1078572352491</v>
      </c>
      <c r="T292">
        <f t="shared" si="148"/>
        <v>33.202732134632072</v>
      </c>
      <c r="U292">
        <f t="shared" si="149"/>
        <v>32.607371428571433</v>
      </c>
      <c r="V292">
        <f t="shared" si="150"/>
        <v>4.9417160621039216</v>
      </c>
      <c r="W292">
        <f t="shared" si="151"/>
        <v>69.802377419870226</v>
      </c>
      <c r="X292">
        <f t="shared" si="152"/>
        <v>3.4311813164332023</v>
      </c>
      <c r="Y292">
        <f t="shared" si="153"/>
        <v>4.9155651186408855</v>
      </c>
      <c r="Z292">
        <f t="shared" si="154"/>
        <v>1.5105347456707192</v>
      </c>
      <c r="AA292">
        <f t="shared" si="155"/>
        <v>-80.838824633840574</v>
      </c>
      <c r="AB292">
        <f t="shared" si="156"/>
        <v>-18.675355271358683</v>
      </c>
      <c r="AC292">
        <f t="shared" si="157"/>
        <v>-1.1572013795271399</v>
      </c>
      <c r="AD292">
        <f t="shared" si="158"/>
        <v>125.43647595052269</v>
      </c>
      <c r="AE292">
        <f t="shared" si="159"/>
        <v>57.555640718880795</v>
      </c>
      <c r="AF292">
        <f t="shared" si="160"/>
        <v>1.8303859064258987</v>
      </c>
      <c r="AG292">
        <f t="shared" si="161"/>
        <v>33.962154195357179</v>
      </c>
      <c r="AH292">
        <v>1896.725944344834</v>
      </c>
      <c r="AI292">
        <v>1875.4880606060599</v>
      </c>
      <c r="AJ292">
        <v>1.7177563839077701</v>
      </c>
      <c r="AK292">
        <v>63.248288586622081</v>
      </c>
      <c r="AL292">
        <f t="shared" si="162"/>
        <v>1.8330799236698543</v>
      </c>
      <c r="AM292">
        <v>33.177228252978551</v>
      </c>
      <c r="AN292">
        <v>33.912821212121209</v>
      </c>
      <c r="AO292">
        <v>-6.904594526248255E-6</v>
      </c>
      <c r="AP292">
        <v>96.55356453263947</v>
      </c>
      <c r="AQ292">
        <v>0</v>
      </c>
      <c r="AR292">
        <v>0</v>
      </c>
      <c r="AS292">
        <f t="shared" si="163"/>
        <v>1</v>
      </c>
      <c r="AT292">
        <f t="shared" si="164"/>
        <v>0</v>
      </c>
      <c r="AU292">
        <f t="shared" si="165"/>
        <v>47406.492647985702</v>
      </c>
      <c r="AV292">
        <f t="shared" si="166"/>
        <v>1199.957142857143</v>
      </c>
      <c r="AW292">
        <f t="shared" si="167"/>
        <v>1025.8887135933935</v>
      </c>
      <c r="AX292">
        <f t="shared" si="168"/>
        <v>0.85493779482049992</v>
      </c>
      <c r="AY292">
        <f t="shared" si="169"/>
        <v>0.18842994400356483</v>
      </c>
      <c r="AZ292">
        <v>2.7</v>
      </c>
      <c r="BA292">
        <v>0.5</v>
      </c>
      <c r="BB292" t="s">
        <v>355</v>
      </c>
      <c r="BC292">
        <v>2</v>
      </c>
      <c r="BD292" t="b">
        <v>1</v>
      </c>
      <c r="BE292">
        <v>1670958092.0999999</v>
      </c>
      <c r="BF292">
        <v>1809.4071428571431</v>
      </c>
      <c r="BG292">
        <v>1834.6885714285711</v>
      </c>
      <c r="BH292">
        <v>33.912457142857143</v>
      </c>
      <c r="BI292">
        <v>33.177985714285718</v>
      </c>
      <c r="BJ292">
        <v>1815.581428571428</v>
      </c>
      <c r="BK292">
        <v>33.760014285714277</v>
      </c>
      <c r="BL292">
        <v>650.05185714285722</v>
      </c>
      <c r="BM292">
        <v>101.0774285714286</v>
      </c>
      <c r="BN292">
        <v>0.1001800571428571</v>
      </c>
      <c r="BO292">
        <v>32.513242857142863</v>
      </c>
      <c r="BP292">
        <v>32.607371428571433</v>
      </c>
      <c r="BQ292">
        <v>999.89999999999986</v>
      </c>
      <c r="BR292">
        <v>0</v>
      </c>
      <c r="BS292">
        <v>0</v>
      </c>
      <c r="BT292">
        <v>9006.2485714285722</v>
      </c>
      <c r="BU292">
        <v>0</v>
      </c>
      <c r="BV292">
        <v>262.5958571428572</v>
      </c>
      <c r="BW292">
        <v>-25.28258571428572</v>
      </c>
      <c r="BX292">
        <v>1872.921428571429</v>
      </c>
      <c r="BY292">
        <v>1897.65</v>
      </c>
      <c r="BZ292">
        <v>0.73446871428571414</v>
      </c>
      <c r="CA292">
        <v>1834.6885714285711</v>
      </c>
      <c r="CB292">
        <v>33.177985714285718</v>
      </c>
      <c r="CC292">
        <v>3.4277857142857142</v>
      </c>
      <c r="CD292">
        <v>3.3535485714285711</v>
      </c>
      <c r="CE292">
        <v>26.266271428571429</v>
      </c>
      <c r="CF292">
        <v>25.896014285714291</v>
      </c>
      <c r="CG292">
        <v>1199.957142857143</v>
      </c>
      <c r="CH292">
        <v>0.49998928571428569</v>
      </c>
      <c r="CI292">
        <v>0.50001071428571442</v>
      </c>
      <c r="CJ292">
        <v>0</v>
      </c>
      <c r="CK292">
        <v>762.21514285714295</v>
      </c>
      <c r="CL292">
        <v>4.9990899999999998</v>
      </c>
      <c r="CM292">
        <v>8118.0857142857139</v>
      </c>
      <c r="CN292">
        <v>9557.4785714285717</v>
      </c>
      <c r="CO292">
        <v>41.75</v>
      </c>
      <c r="CP292">
        <v>43.5</v>
      </c>
      <c r="CQ292">
        <v>42.561999999999998</v>
      </c>
      <c r="CR292">
        <v>42.58</v>
      </c>
      <c r="CS292">
        <v>43.186999999999998</v>
      </c>
      <c r="CT292">
        <v>597.4671428571429</v>
      </c>
      <c r="CU292">
        <v>597.49</v>
      </c>
      <c r="CV292">
        <v>0</v>
      </c>
      <c r="CW292">
        <v>1670958126.4000001</v>
      </c>
      <c r="CX292">
        <v>0</v>
      </c>
      <c r="CY292">
        <v>1670954496.5999999</v>
      </c>
      <c r="CZ292" t="s">
        <v>356</v>
      </c>
      <c r="DA292">
        <v>1670954495.5999999</v>
      </c>
      <c r="DB292">
        <v>1670954496.5999999</v>
      </c>
      <c r="DC292">
        <v>16</v>
      </c>
      <c r="DD292">
        <v>-7.6999999999999999E-2</v>
      </c>
      <c r="DE292">
        <v>-1.0999999999999999E-2</v>
      </c>
      <c r="DF292">
        <v>-4.38</v>
      </c>
      <c r="DG292">
        <v>0.152</v>
      </c>
      <c r="DH292">
        <v>415</v>
      </c>
      <c r="DI292">
        <v>32</v>
      </c>
      <c r="DJ292">
        <v>0.4</v>
      </c>
      <c r="DK292">
        <v>0.41</v>
      </c>
      <c r="DL292">
        <v>-25.079764999999998</v>
      </c>
      <c r="DM292">
        <v>-1.1124315196997081</v>
      </c>
      <c r="DN292">
        <v>0.1617448322976657</v>
      </c>
      <c r="DO292">
        <v>0</v>
      </c>
      <c r="DP292">
        <v>0.74339292499999998</v>
      </c>
      <c r="DQ292">
        <v>-4.2730390243902683E-2</v>
      </c>
      <c r="DR292">
        <v>5.0808438048590933E-3</v>
      </c>
      <c r="DS292">
        <v>1</v>
      </c>
      <c r="DT292">
        <v>0</v>
      </c>
      <c r="DU292">
        <v>0</v>
      </c>
      <c r="DV292">
        <v>0</v>
      </c>
      <c r="DW292">
        <v>-1</v>
      </c>
      <c r="DX292">
        <v>1</v>
      </c>
      <c r="DY292">
        <v>2</v>
      </c>
      <c r="DZ292" t="s">
        <v>357</v>
      </c>
      <c r="EA292">
        <v>3.29813</v>
      </c>
      <c r="EB292">
        <v>2.6256499999999998</v>
      </c>
      <c r="EC292">
        <v>0.26886199999999999</v>
      </c>
      <c r="ED292">
        <v>0.268849</v>
      </c>
      <c r="EE292">
        <v>0.13947799999999999</v>
      </c>
      <c r="EF292">
        <v>0.13595599999999999</v>
      </c>
      <c r="EG292">
        <v>22163.9</v>
      </c>
      <c r="EH292">
        <v>22554.6</v>
      </c>
      <c r="EI292">
        <v>28210.1</v>
      </c>
      <c r="EJ292">
        <v>29695.8</v>
      </c>
      <c r="EK292">
        <v>33414.699999999997</v>
      </c>
      <c r="EL292">
        <v>35616.199999999997</v>
      </c>
      <c r="EM292">
        <v>39815.1</v>
      </c>
      <c r="EN292">
        <v>42422.7</v>
      </c>
      <c r="EO292">
        <v>2.2439200000000001</v>
      </c>
      <c r="EP292">
        <v>2.2184300000000001</v>
      </c>
      <c r="EQ292">
        <v>0.13173399999999999</v>
      </c>
      <c r="ER292">
        <v>0</v>
      </c>
      <c r="ES292">
        <v>30.476600000000001</v>
      </c>
      <c r="ET292">
        <v>999.9</v>
      </c>
      <c r="EU292">
        <v>71.599999999999994</v>
      </c>
      <c r="EV292">
        <v>33.700000000000003</v>
      </c>
      <c r="EW292">
        <v>37.218499999999999</v>
      </c>
      <c r="EX292">
        <v>57.0745</v>
      </c>
      <c r="EY292">
        <v>-2.9967999999999999</v>
      </c>
      <c r="EZ292">
        <v>2</v>
      </c>
      <c r="FA292">
        <v>0.34507900000000002</v>
      </c>
      <c r="FB292">
        <v>-0.15334700000000001</v>
      </c>
      <c r="FC292">
        <v>20.271999999999998</v>
      </c>
      <c r="FD292">
        <v>5.2199900000000001</v>
      </c>
      <c r="FE292">
        <v>12.004</v>
      </c>
      <c r="FF292">
        <v>4.9866999999999999</v>
      </c>
      <c r="FG292">
        <v>3.2846299999999999</v>
      </c>
      <c r="FH292">
        <v>9999</v>
      </c>
      <c r="FI292">
        <v>9999</v>
      </c>
      <c r="FJ292">
        <v>9999</v>
      </c>
      <c r="FK292">
        <v>999.9</v>
      </c>
      <c r="FL292">
        <v>1.8658399999999999</v>
      </c>
      <c r="FM292">
        <v>1.8621799999999999</v>
      </c>
      <c r="FN292">
        <v>1.8641799999999999</v>
      </c>
      <c r="FO292">
        <v>1.86025</v>
      </c>
      <c r="FP292">
        <v>1.86097</v>
      </c>
      <c r="FQ292">
        <v>1.8601700000000001</v>
      </c>
      <c r="FR292">
        <v>1.86188</v>
      </c>
      <c r="FS292">
        <v>1.85839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-6.18</v>
      </c>
      <c r="GH292">
        <v>0.1525</v>
      </c>
      <c r="GI292">
        <v>-3.43048097447471</v>
      </c>
      <c r="GJ292">
        <v>-2.7043828418459848E-3</v>
      </c>
      <c r="GK292">
        <v>1.1637646390227569E-6</v>
      </c>
      <c r="GL292">
        <v>-2.7935288173591201E-10</v>
      </c>
      <c r="GM292">
        <v>0.15243500000000409</v>
      </c>
      <c r="GN292">
        <v>0</v>
      </c>
      <c r="GO292">
        <v>0</v>
      </c>
      <c r="GP292">
        <v>0</v>
      </c>
      <c r="GQ292">
        <v>5</v>
      </c>
      <c r="GR292">
        <v>2087</v>
      </c>
      <c r="GS292">
        <v>4</v>
      </c>
      <c r="GT292">
        <v>31</v>
      </c>
      <c r="GU292">
        <v>60</v>
      </c>
      <c r="GV292">
        <v>60</v>
      </c>
      <c r="GW292">
        <v>4.4775400000000003</v>
      </c>
      <c r="GX292">
        <v>2.48291</v>
      </c>
      <c r="GY292">
        <v>2.04834</v>
      </c>
      <c r="GZ292">
        <v>2.6171899999999999</v>
      </c>
      <c r="HA292">
        <v>2.1972700000000001</v>
      </c>
      <c r="HB292">
        <v>2.2827099999999998</v>
      </c>
      <c r="HC292">
        <v>38.550400000000003</v>
      </c>
      <c r="HD292">
        <v>14.263400000000001</v>
      </c>
      <c r="HE292">
        <v>18</v>
      </c>
      <c r="HF292">
        <v>705.18100000000004</v>
      </c>
      <c r="HG292">
        <v>762.50099999999998</v>
      </c>
      <c r="HH292">
        <v>31.0002</v>
      </c>
      <c r="HI292">
        <v>31.812100000000001</v>
      </c>
      <c r="HJ292">
        <v>30.000299999999999</v>
      </c>
      <c r="HK292">
        <v>31.674600000000002</v>
      </c>
      <c r="HL292">
        <v>31.662700000000001</v>
      </c>
      <c r="HM292">
        <v>89.512799999999999</v>
      </c>
      <c r="HN292">
        <v>12.6486</v>
      </c>
      <c r="HO292">
        <v>100</v>
      </c>
      <c r="HP292">
        <v>31</v>
      </c>
      <c r="HQ292">
        <v>1849.28</v>
      </c>
      <c r="HR292">
        <v>33.147300000000001</v>
      </c>
      <c r="HS292">
        <v>99.397800000000004</v>
      </c>
      <c r="HT292">
        <v>98.396500000000003</v>
      </c>
    </row>
    <row r="293" spans="1:228" x14ac:dyDescent="0.2">
      <c r="A293">
        <v>278</v>
      </c>
      <c r="B293">
        <v>1670958098.0999999</v>
      </c>
      <c r="C293">
        <v>1106.099999904633</v>
      </c>
      <c r="D293" t="s">
        <v>915</v>
      </c>
      <c r="E293" t="s">
        <v>916</v>
      </c>
      <c r="F293">
        <v>4</v>
      </c>
      <c r="G293">
        <v>1670958095.7874999</v>
      </c>
      <c r="H293">
        <f t="shared" si="136"/>
        <v>1.8248227682582528E-3</v>
      </c>
      <c r="I293">
        <f t="shared" si="137"/>
        <v>1.8248227682582527</v>
      </c>
      <c r="J293">
        <f t="shared" si="138"/>
        <v>33.456659144976278</v>
      </c>
      <c r="K293">
        <f t="shared" si="139"/>
        <v>1815.59</v>
      </c>
      <c r="L293">
        <f t="shared" si="140"/>
        <v>1320.2266939049503</v>
      </c>
      <c r="M293">
        <f t="shared" si="141"/>
        <v>133.57789811920409</v>
      </c>
      <c r="N293">
        <f t="shared" si="142"/>
        <v>183.69776733487726</v>
      </c>
      <c r="O293">
        <f t="shared" si="143"/>
        <v>0.11910551456164688</v>
      </c>
      <c r="P293">
        <f t="shared" si="144"/>
        <v>3.6864420432215388</v>
      </c>
      <c r="Q293">
        <f t="shared" si="145"/>
        <v>0.11700825007863784</v>
      </c>
      <c r="R293">
        <f t="shared" si="146"/>
        <v>7.3315511157519442E-2</v>
      </c>
      <c r="S293">
        <f t="shared" si="147"/>
        <v>226.11289986027109</v>
      </c>
      <c r="T293">
        <f t="shared" si="148"/>
        <v>33.197589867815772</v>
      </c>
      <c r="U293">
        <f t="shared" si="149"/>
        <v>32.615287500000001</v>
      </c>
      <c r="V293">
        <f t="shared" si="150"/>
        <v>4.9439208260662451</v>
      </c>
      <c r="W293">
        <f t="shared" si="151"/>
        <v>69.82734563043968</v>
      </c>
      <c r="X293">
        <f t="shared" si="152"/>
        <v>3.4312900284395851</v>
      </c>
      <c r="Y293">
        <f t="shared" si="153"/>
        <v>4.9139631436080107</v>
      </c>
      <c r="Z293">
        <f t="shared" si="154"/>
        <v>1.51263079762666</v>
      </c>
      <c r="AA293">
        <f t="shared" si="155"/>
        <v>-80.47468408018895</v>
      </c>
      <c r="AB293">
        <f t="shared" si="156"/>
        <v>-21.429513944787917</v>
      </c>
      <c r="AC293">
        <f t="shared" si="157"/>
        <v>-1.3255969569885953</v>
      </c>
      <c r="AD293">
        <f t="shared" si="158"/>
        <v>122.88310487830563</v>
      </c>
      <c r="AE293">
        <f t="shared" si="159"/>
        <v>57.493438554715546</v>
      </c>
      <c r="AF293">
        <f t="shared" si="160"/>
        <v>1.8221992914722491</v>
      </c>
      <c r="AG293">
        <f t="shared" si="161"/>
        <v>33.456659144976278</v>
      </c>
      <c r="AH293">
        <v>1903.626657945355</v>
      </c>
      <c r="AI293">
        <v>1882.490666666667</v>
      </c>
      <c r="AJ293">
        <v>1.747563479839243</v>
      </c>
      <c r="AK293">
        <v>63.248288586622081</v>
      </c>
      <c r="AL293">
        <f t="shared" si="162"/>
        <v>1.8248227682582527</v>
      </c>
      <c r="AM293">
        <v>33.180536696311499</v>
      </c>
      <c r="AN293">
        <v>33.912751515151513</v>
      </c>
      <c r="AO293">
        <v>2.2627676995489769E-6</v>
      </c>
      <c r="AP293">
        <v>96.55356453263947</v>
      </c>
      <c r="AQ293">
        <v>0</v>
      </c>
      <c r="AR293">
        <v>0</v>
      </c>
      <c r="AS293">
        <f t="shared" si="163"/>
        <v>1</v>
      </c>
      <c r="AT293">
        <f t="shared" si="164"/>
        <v>0</v>
      </c>
      <c r="AU293">
        <f t="shared" si="165"/>
        <v>47520.607584202713</v>
      </c>
      <c r="AV293">
        <f t="shared" si="166"/>
        <v>1199.9837500000001</v>
      </c>
      <c r="AW293">
        <f t="shared" si="167"/>
        <v>1025.9114760934046</v>
      </c>
      <c r="AX293">
        <f t="shared" si="168"/>
        <v>0.85493780736064517</v>
      </c>
      <c r="AY293">
        <f t="shared" si="169"/>
        <v>0.18842996820604535</v>
      </c>
      <c r="AZ293">
        <v>2.7</v>
      </c>
      <c r="BA293">
        <v>0.5</v>
      </c>
      <c r="BB293" t="s">
        <v>355</v>
      </c>
      <c r="BC293">
        <v>2</v>
      </c>
      <c r="BD293" t="b">
        <v>1</v>
      </c>
      <c r="BE293">
        <v>1670958095.7874999</v>
      </c>
      <c r="BF293">
        <v>1815.59</v>
      </c>
      <c r="BG293">
        <v>1840.84375</v>
      </c>
      <c r="BH293">
        <v>33.913400000000003</v>
      </c>
      <c r="BI293">
        <v>33.182225000000003</v>
      </c>
      <c r="BJ293">
        <v>1821.7725</v>
      </c>
      <c r="BK293">
        <v>33.760962499999998</v>
      </c>
      <c r="BL293">
        <v>650.061375</v>
      </c>
      <c r="BM293">
        <v>101.078</v>
      </c>
      <c r="BN293">
        <v>0.100001275</v>
      </c>
      <c r="BO293">
        <v>32.507462500000003</v>
      </c>
      <c r="BP293">
        <v>32.615287500000001</v>
      </c>
      <c r="BQ293">
        <v>999.9</v>
      </c>
      <c r="BR293">
        <v>0</v>
      </c>
      <c r="BS293">
        <v>0</v>
      </c>
      <c r="BT293">
        <v>9028.0475000000006</v>
      </c>
      <c r="BU293">
        <v>0</v>
      </c>
      <c r="BV293">
        <v>262.068625</v>
      </c>
      <c r="BW293">
        <v>-25.254100000000001</v>
      </c>
      <c r="BX293">
        <v>1879.325</v>
      </c>
      <c r="BY293">
        <v>1904.0237500000001</v>
      </c>
      <c r="BZ293">
        <v>0.73118687500000012</v>
      </c>
      <c r="CA293">
        <v>1840.84375</v>
      </c>
      <c r="CB293">
        <v>33.182225000000003</v>
      </c>
      <c r="CC293">
        <v>3.4278962499999999</v>
      </c>
      <c r="CD293">
        <v>3.3539887500000001</v>
      </c>
      <c r="CE293">
        <v>26.2668</v>
      </c>
      <c r="CF293">
        <v>25.898225</v>
      </c>
      <c r="CG293">
        <v>1199.9837500000001</v>
      </c>
      <c r="CH293">
        <v>0.499988875</v>
      </c>
      <c r="CI293">
        <v>0.500011125</v>
      </c>
      <c r="CJ293">
        <v>0</v>
      </c>
      <c r="CK293">
        <v>761.84225000000004</v>
      </c>
      <c r="CL293">
        <v>4.9990899999999998</v>
      </c>
      <c r="CM293">
        <v>8116.7712499999998</v>
      </c>
      <c r="CN293">
        <v>9557.6774999999998</v>
      </c>
      <c r="CO293">
        <v>41.75</v>
      </c>
      <c r="CP293">
        <v>43.5</v>
      </c>
      <c r="CQ293">
        <v>42.561999999999998</v>
      </c>
      <c r="CR293">
        <v>42.561999999999998</v>
      </c>
      <c r="CS293">
        <v>43.16375</v>
      </c>
      <c r="CT293">
        <v>597.48</v>
      </c>
      <c r="CU293">
        <v>597.50375000000008</v>
      </c>
      <c r="CV293">
        <v>0</v>
      </c>
      <c r="CW293">
        <v>1670958130.5999999</v>
      </c>
      <c r="CX293">
        <v>0</v>
      </c>
      <c r="CY293">
        <v>1670954496.5999999</v>
      </c>
      <c r="CZ293" t="s">
        <v>356</v>
      </c>
      <c r="DA293">
        <v>1670954495.5999999</v>
      </c>
      <c r="DB293">
        <v>1670954496.5999999</v>
      </c>
      <c r="DC293">
        <v>16</v>
      </c>
      <c r="DD293">
        <v>-7.6999999999999999E-2</v>
      </c>
      <c r="DE293">
        <v>-1.0999999999999999E-2</v>
      </c>
      <c r="DF293">
        <v>-4.38</v>
      </c>
      <c r="DG293">
        <v>0.152</v>
      </c>
      <c r="DH293">
        <v>415</v>
      </c>
      <c r="DI293">
        <v>32</v>
      </c>
      <c r="DJ293">
        <v>0.4</v>
      </c>
      <c r="DK293">
        <v>0.41</v>
      </c>
      <c r="DL293">
        <v>-25.107839024390241</v>
      </c>
      <c r="DM293">
        <v>-1.581096167247398</v>
      </c>
      <c r="DN293">
        <v>0.1740036162759182</v>
      </c>
      <c r="DO293">
        <v>0</v>
      </c>
      <c r="DP293">
        <v>0.74068317073170731</v>
      </c>
      <c r="DQ293">
        <v>-5.0516216027872957E-2</v>
      </c>
      <c r="DR293">
        <v>5.8238170657012494E-3</v>
      </c>
      <c r="DS293">
        <v>1</v>
      </c>
      <c r="DT293">
        <v>0</v>
      </c>
      <c r="DU293">
        <v>0</v>
      </c>
      <c r="DV293">
        <v>0</v>
      </c>
      <c r="DW293">
        <v>-1</v>
      </c>
      <c r="DX293">
        <v>1</v>
      </c>
      <c r="DY293">
        <v>2</v>
      </c>
      <c r="DZ293" t="s">
        <v>357</v>
      </c>
      <c r="EA293">
        <v>3.2980100000000001</v>
      </c>
      <c r="EB293">
        <v>2.62548</v>
      </c>
      <c r="EC293">
        <v>0.26942899999999997</v>
      </c>
      <c r="ED293">
        <v>0.269403</v>
      </c>
      <c r="EE293">
        <v>0.13947200000000001</v>
      </c>
      <c r="EF293">
        <v>0.13597000000000001</v>
      </c>
      <c r="EG293">
        <v>22146.5</v>
      </c>
      <c r="EH293">
        <v>22537.7</v>
      </c>
      <c r="EI293">
        <v>28210</v>
      </c>
      <c r="EJ293">
        <v>29696.1</v>
      </c>
      <c r="EK293">
        <v>33414.400000000001</v>
      </c>
      <c r="EL293">
        <v>35615.800000000003</v>
      </c>
      <c r="EM293">
        <v>39814.400000000001</v>
      </c>
      <c r="EN293">
        <v>42422.9</v>
      </c>
      <c r="EO293">
        <v>2.2436500000000001</v>
      </c>
      <c r="EP293">
        <v>2.21855</v>
      </c>
      <c r="EQ293">
        <v>0.13131999999999999</v>
      </c>
      <c r="ER293">
        <v>0</v>
      </c>
      <c r="ES293">
        <v>30.4786</v>
      </c>
      <c r="ET293">
        <v>999.9</v>
      </c>
      <c r="EU293">
        <v>71.599999999999994</v>
      </c>
      <c r="EV293">
        <v>33.700000000000003</v>
      </c>
      <c r="EW293">
        <v>37.219700000000003</v>
      </c>
      <c r="EX293">
        <v>57.6145</v>
      </c>
      <c r="EY293">
        <v>-3.0248400000000002</v>
      </c>
      <c r="EZ293">
        <v>2</v>
      </c>
      <c r="FA293">
        <v>0.34546700000000002</v>
      </c>
      <c r="FB293">
        <v>-0.151392</v>
      </c>
      <c r="FC293">
        <v>20.271999999999998</v>
      </c>
      <c r="FD293">
        <v>5.2199900000000001</v>
      </c>
      <c r="FE293">
        <v>12.004</v>
      </c>
      <c r="FF293">
        <v>4.9865000000000004</v>
      </c>
      <c r="FG293">
        <v>3.2846299999999999</v>
      </c>
      <c r="FH293">
        <v>9999</v>
      </c>
      <c r="FI293">
        <v>9999</v>
      </c>
      <c r="FJ293">
        <v>9999</v>
      </c>
      <c r="FK293">
        <v>999.9</v>
      </c>
      <c r="FL293">
        <v>1.8658300000000001</v>
      </c>
      <c r="FM293">
        <v>1.8622099999999999</v>
      </c>
      <c r="FN293">
        <v>1.8641799999999999</v>
      </c>
      <c r="FO293">
        <v>1.86025</v>
      </c>
      <c r="FP293">
        <v>1.8609599999999999</v>
      </c>
      <c r="FQ293">
        <v>1.8601700000000001</v>
      </c>
      <c r="FR293">
        <v>1.8618699999999999</v>
      </c>
      <c r="FS293">
        <v>1.8584000000000001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-6.19</v>
      </c>
      <c r="GH293">
        <v>0.15240000000000001</v>
      </c>
      <c r="GI293">
        <v>-3.43048097447471</v>
      </c>
      <c r="GJ293">
        <v>-2.7043828418459848E-3</v>
      </c>
      <c r="GK293">
        <v>1.1637646390227569E-6</v>
      </c>
      <c r="GL293">
        <v>-2.7935288173591201E-10</v>
      </c>
      <c r="GM293">
        <v>0.15243500000000409</v>
      </c>
      <c r="GN293">
        <v>0</v>
      </c>
      <c r="GO293">
        <v>0</v>
      </c>
      <c r="GP293">
        <v>0</v>
      </c>
      <c r="GQ293">
        <v>5</v>
      </c>
      <c r="GR293">
        <v>2087</v>
      </c>
      <c r="GS293">
        <v>4</v>
      </c>
      <c r="GT293">
        <v>31</v>
      </c>
      <c r="GU293">
        <v>60</v>
      </c>
      <c r="GV293">
        <v>60</v>
      </c>
      <c r="GW293">
        <v>4.4897499999999999</v>
      </c>
      <c r="GX293">
        <v>2.48169</v>
      </c>
      <c r="GY293">
        <v>2.04834</v>
      </c>
      <c r="GZ293">
        <v>2.6171899999999999</v>
      </c>
      <c r="HA293">
        <v>2.1972700000000001</v>
      </c>
      <c r="HB293">
        <v>2.2802699999999998</v>
      </c>
      <c r="HC293">
        <v>38.550400000000003</v>
      </c>
      <c r="HD293">
        <v>14.263400000000001</v>
      </c>
      <c r="HE293">
        <v>18</v>
      </c>
      <c r="HF293">
        <v>704.98299999999995</v>
      </c>
      <c r="HG293">
        <v>762.64099999999996</v>
      </c>
      <c r="HH293">
        <v>31.000399999999999</v>
      </c>
      <c r="HI293">
        <v>31.8142</v>
      </c>
      <c r="HJ293">
        <v>30.000299999999999</v>
      </c>
      <c r="HK293">
        <v>31.677199999999999</v>
      </c>
      <c r="HL293">
        <v>31.664200000000001</v>
      </c>
      <c r="HM293">
        <v>89.760300000000001</v>
      </c>
      <c r="HN293">
        <v>12.6486</v>
      </c>
      <c r="HO293">
        <v>100</v>
      </c>
      <c r="HP293">
        <v>31</v>
      </c>
      <c r="HQ293">
        <v>1855.97</v>
      </c>
      <c r="HR293">
        <v>33.147300000000001</v>
      </c>
      <c r="HS293">
        <v>99.396600000000007</v>
      </c>
      <c r="HT293">
        <v>98.397099999999995</v>
      </c>
    </row>
    <row r="294" spans="1:228" x14ac:dyDescent="0.2">
      <c r="A294">
        <v>279</v>
      </c>
      <c r="B294">
        <v>1670958101.5999999</v>
      </c>
      <c r="C294">
        <v>1109.599999904633</v>
      </c>
      <c r="D294" t="s">
        <v>917</v>
      </c>
      <c r="E294" t="s">
        <v>918</v>
      </c>
      <c r="F294">
        <v>4</v>
      </c>
      <c r="G294">
        <v>1670958099.2249999</v>
      </c>
      <c r="H294">
        <f t="shared" si="136"/>
        <v>1.8135145507750454E-3</v>
      </c>
      <c r="I294">
        <f t="shared" si="137"/>
        <v>1.8135145507750454</v>
      </c>
      <c r="J294">
        <f t="shared" si="138"/>
        <v>34.826757180774656</v>
      </c>
      <c r="K294">
        <f t="shared" si="139"/>
        <v>1821.28</v>
      </c>
      <c r="L294">
        <f t="shared" si="140"/>
        <v>1305.1779637439806</v>
      </c>
      <c r="M294">
        <f t="shared" si="141"/>
        <v>132.05473141201608</v>
      </c>
      <c r="N294">
        <f t="shared" si="142"/>
        <v>184.272679977038</v>
      </c>
      <c r="O294">
        <f t="shared" si="143"/>
        <v>0.11854419195363426</v>
      </c>
      <c r="P294">
        <f t="shared" si="144"/>
        <v>3.6803030195014594</v>
      </c>
      <c r="Q294">
        <f t="shared" si="145"/>
        <v>0.11646306285493516</v>
      </c>
      <c r="R294">
        <f t="shared" si="146"/>
        <v>7.2973352244070921E-2</v>
      </c>
      <c r="S294">
        <f t="shared" si="147"/>
        <v>226.10673673488409</v>
      </c>
      <c r="T294">
        <f t="shared" si="148"/>
        <v>33.20186116682104</v>
      </c>
      <c r="U294">
        <f t="shared" si="149"/>
        <v>32.6067125</v>
      </c>
      <c r="V294">
        <f t="shared" si="150"/>
        <v>4.9415325775869077</v>
      </c>
      <c r="W294">
        <f t="shared" si="151"/>
        <v>69.822695631226324</v>
      </c>
      <c r="X294">
        <f t="shared" si="152"/>
        <v>3.4312259906229632</v>
      </c>
      <c r="Y294">
        <f t="shared" si="153"/>
        <v>4.9141986851169914</v>
      </c>
      <c r="Z294">
        <f t="shared" si="154"/>
        <v>1.5103065869639445</v>
      </c>
      <c r="AA294">
        <f t="shared" si="155"/>
        <v>-79.975991689179494</v>
      </c>
      <c r="AB294">
        <f t="shared" si="156"/>
        <v>-19.5237896445161</v>
      </c>
      <c r="AC294">
        <f t="shared" si="157"/>
        <v>-1.2096804400913597</v>
      </c>
      <c r="AD294">
        <f t="shared" si="158"/>
        <v>125.39727496109715</v>
      </c>
      <c r="AE294">
        <f t="shared" si="159"/>
        <v>57.689878042990323</v>
      </c>
      <c r="AF294">
        <f t="shared" si="160"/>
        <v>1.813525697317405</v>
      </c>
      <c r="AG294">
        <f t="shared" si="161"/>
        <v>34.826757180774656</v>
      </c>
      <c r="AH294">
        <v>1909.7368992900799</v>
      </c>
      <c r="AI294">
        <v>1888.336909090908</v>
      </c>
      <c r="AJ294">
        <v>1.663270846149518</v>
      </c>
      <c r="AK294">
        <v>63.248288586622081</v>
      </c>
      <c r="AL294">
        <f t="shared" si="162"/>
        <v>1.8135145507750454</v>
      </c>
      <c r="AM294">
        <v>33.185113464710412</v>
      </c>
      <c r="AN294">
        <v>33.912871515151522</v>
      </c>
      <c r="AO294">
        <v>-2.114445982301671E-6</v>
      </c>
      <c r="AP294">
        <v>96.55356453263947</v>
      </c>
      <c r="AQ294">
        <v>0</v>
      </c>
      <c r="AR294">
        <v>0</v>
      </c>
      <c r="AS294">
        <f t="shared" si="163"/>
        <v>1</v>
      </c>
      <c r="AT294">
        <f t="shared" si="164"/>
        <v>0</v>
      </c>
      <c r="AU294">
        <f t="shared" si="165"/>
        <v>47410.538003727401</v>
      </c>
      <c r="AV294">
        <f t="shared" si="166"/>
        <v>1199.9537499999999</v>
      </c>
      <c r="AW294">
        <f t="shared" si="167"/>
        <v>1025.8855635932041</v>
      </c>
      <c r="AX294">
        <f t="shared" si="168"/>
        <v>0.85493758704717093</v>
      </c>
      <c r="AY294">
        <f t="shared" si="169"/>
        <v>0.18842954300103992</v>
      </c>
      <c r="AZ294">
        <v>2.7</v>
      </c>
      <c r="BA294">
        <v>0.5</v>
      </c>
      <c r="BB294" t="s">
        <v>355</v>
      </c>
      <c r="BC294">
        <v>2</v>
      </c>
      <c r="BD294" t="b">
        <v>1</v>
      </c>
      <c r="BE294">
        <v>1670958099.2249999</v>
      </c>
      <c r="BF294">
        <v>1821.28</v>
      </c>
      <c r="BG294">
        <v>1846.615</v>
      </c>
      <c r="BH294">
        <v>33.912912499999997</v>
      </c>
      <c r="BI294">
        <v>33.185162499999997</v>
      </c>
      <c r="BJ294">
        <v>1827.4712500000001</v>
      </c>
      <c r="BK294">
        <v>33.760449999999999</v>
      </c>
      <c r="BL294">
        <v>650.01224999999999</v>
      </c>
      <c r="BM294">
        <v>101.0775</v>
      </c>
      <c r="BN294">
        <v>0.10006741249999999</v>
      </c>
      <c r="BO294">
        <v>32.508312500000002</v>
      </c>
      <c r="BP294">
        <v>32.6067125</v>
      </c>
      <c r="BQ294">
        <v>999.9</v>
      </c>
      <c r="BR294">
        <v>0</v>
      </c>
      <c r="BS294">
        <v>0</v>
      </c>
      <c r="BT294">
        <v>9006.875</v>
      </c>
      <c r="BU294">
        <v>0</v>
      </c>
      <c r="BV294">
        <v>251.91874999999999</v>
      </c>
      <c r="BW294">
        <v>-25.334487500000002</v>
      </c>
      <c r="BX294">
        <v>1885.2149999999999</v>
      </c>
      <c r="BY294">
        <v>1909.9974999999999</v>
      </c>
      <c r="BZ294">
        <v>0.72775374999999998</v>
      </c>
      <c r="CA294">
        <v>1846.615</v>
      </c>
      <c r="CB294">
        <v>33.185162499999997</v>
      </c>
      <c r="CC294">
        <v>3.4278237499999999</v>
      </c>
      <c r="CD294">
        <v>3.3542649999999998</v>
      </c>
      <c r="CE294">
        <v>26.266449999999999</v>
      </c>
      <c r="CF294">
        <v>25.8996</v>
      </c>
      <c r="CG294">
        <v>1199.9537499999999</v>
      </c>
      <c r="CH294">
        <v>0.49999624999999998</v>
      </c>
      <c r="CI294">
        <v>0.50000375000000008</v>
      </c>
      <c r="CJ294">
        <v>0</v>
      </c>
      <c r="CK294">
        <v>761.635625</v>
      </c>
      <c r="CL294">
        <v>4.9990899999999998</v>
      </c>
      <c r="CM294">
        <v>8114.1187499999996</v>
      </c>
      <c r="CN294">
        <v>9557.4724999999999</v>
      </c>
      <c r="CO294">
        <v>41.75</v>
      </c>
      <c r="CP294">
        <v>43.5</v>
      </c>
      <c r="CQ294">
        <v>42.561999999999998</v>
      </c>
      <c r="CR294">
        <v>42.561999999999998</v>
      </c>
      <c r="CS294">
        <v>43.140500000000003</v>
      </c>
      <c r="CT294">
        <v>597.47375000000011</v>
      </c>
      <c r="CU294">
        <v>597.48</v>
      </c>
      <c r="CV294">
        <v>0</v>
      </c>
      <c r="CW294">
        <v>1670958133.5999999</v>
      </c>
      <c r="CX294">
        <v>0</v>
      </c>
      <c r="CY294">
        <v>1670954496.5999999</v>
      </c>
      <c r="CZ294" t="s">
        <v>356</v>
      </c>
      <c r="DA294">
        <v>1670954495.5999999</v>
      </c>
      <c r="DB294">
        <v>1670954496.5999999</v>
      </c>
      <c r="DC294">
        <v>16</v>
      </c>
      <c r="DD294">
        <v>-7.6999999999999999E-2</v>
      </c>
      <c r="DE294">
        <v>-1.0999999999999999E-2</v>
      </c>
      <c r="DF294">
        <v>-4.38</v>
      </c>
      <c r="DG294">
        <v>0.152</v>
      </c>
      <c r="DH294">
        <v>415</v>
      </c>
      <c r="DI294">
        <v>32</v>
      </c>
      <c r="DJ294">
        <v>0.4</v>
      </c>
      <c r="DK294">
        <v>0.41</v>
      </c>
      <c r="DL294">
        <v>-25.221959999999999</v>
      </c>
      <c r="DM294">
        <v>-0.92345741088173483</v>
      </c>
      <c r="DN294">
        <v>0.1072740527807169</v>
      </c>
      <c r="DO294">
        <v>0</v>
      </c>
      <c r="DP294">
        <v>0.73676912500000002</v>
      </c>
      <c r="DQ294">
        <v>-7.3145009380864018E-2</v>
      </c>
      <c r="DR294">
        <v>7.2747973414642253E-3</v>
      </c>
      <c r="DS294">
        <v>1</v>
      </c>
      <c r="DT294">
        <v>0</v>
      </c>
      <c r="DU294">
        <v>0</v>
      </c>
      <c r="DV294">
        <v>0</v>
      </c>
      <c r="DW294">
        <v>-1</v>
      </c>
      <c r="DX294">
        <v>1</v>
      </c>
      <c r="DY294">
        <v>2</v>
      </c>
      <c r="DZ294" t="s">
        <v>357</v>
      </c>
      <c r="EA294">
        <v>3.2978999999999998</v>
      </c>
      <c r="EB294">
        <v>2.6253099999999998</v>
      </c>
      <c r="EC294">
        <v>0.26990599999999998</v>
      </c>
      <c r="ED294">
        <v>0.26989200000000002</v>
      </c>
      <c r="EE294">
        <v>0.13947399999999999</v>
      </c>
      <c r="EF294">
        <v>0.13597000000000001</v>
      </c>
      <c r="EG294">
        <v>22131.9</v>
      </c>
      <c r="EH294">
        <v>22522.1</v>
      </c>
      <c r="EI294">
        <v>28209.8</v>
      </c>
      <c r="EJ294">
        <v>29695.5</v>
      </c>
      <c r="EK294">
        <v>33414.300000000003</v>
      </c>
      <c r="EL294">
        <v>35615.1</v>
      </c>
      <c r="EM294">
        <v>39814.5</v>
      </c>
      <c r="EN294">
        <v>42422</v>
      </c>
      <c r="EO294">
        <v>2.24363</v>
      </c>
      <c r="EP294">
        <v>2.21855</v>
      </c>
      <c r="EQ294">
        <v>0.13066800000000001</v>
      </c>
      <c r="ER294">
        <v>0</v>
      </c>
      <c r="ES294">
        <v>30.481300000000001</v>
      </c>
      <c r="ET294">
        <v>999.9</v>
      </c>
      <c r="EU294">
        <v>71.599999999999994</v>
      </c>
      <c r="EV294">
        <v>33.700000000000003</v>
      </c>
      <c r="EW294">
        <v>37.2226</v>
      </c>
      <c r="EX294">
        <v>57.104500000000002</v>
      </c>
      <c r="EY294">
        <v>-3.0689099999999998</v>
      </c>
      <c r="EZ294">
        <v>2</v>
      </c>
      <c r="FA294">
        <v>0.34542699999999998</v>
      </c>
      <c r="FB294">
        <v>-0.14957799999999999</v>
      </c>
      <c r="FC294">
        <v>20.271899999999999</v>
      </c>
      <c r="FD294">
        <v>5.2202799999999998</v>
      </c>
      <c r="FE294">
        <v>12.004</v>
      </c>
      <c r="FF294">
        <v>4.9867999999999997</v>
      </c>
      <c r="FG294">
        <v>3.2846500000000001</v>
      </c>
      <c r="FH294">
        <v>9999</v>
      </c>
      <c r="FI294">
        <v>9999</v>
      </c>
      <c r="FJ294">
        <v>9999</v>
      </c>
      <c r="FK294">
        <v>999.9</v>
      </c>
      <c r="FL294">
        <v>1.8658399999999999</v>
      </c>
      <c r="FM294">
        <v>1.8622000000000001</v>
      </c>
      <c r="FN294">
        <v>1.8641799999999999</v>
      </c>
      <c r="FO294">
        <v>1.8602799999999999</v>
      </c>
      <c r="FP294">
        <v>1.86097</v>
      </c>
      <c r="FQ294">
        <v>1.86019</v>
      </c>
      <c r="FR294">
        <v>1.86185</v>
      </c>
      <c r="FS294">
        <v>1.85842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-6.19</v>
      </c>
      <c r="GH294">
        <v>0.15240000000000001</v>
      </c>
      <c r="GI294">
        <v>-3.43048097447471</v>
      </c>
      <c r="GJ294">
        <v>-2.7043828418459848E-3</v>
      </c>
      <c r="GK294">
        <v>1.1637646390227569E-6</v>
      </c>
      <c r="GL294">
        <v>-2.7935288173591201E-10</v>
      </c>
      <c r="GM294">
        <v>0.15243500000000409</v>
      </c>
      <c r="GN294">
        <v>0</v>
      </c>
      <c r="GO294">
        <v>0</v>
      </c>
      <c r="GP294">
        <v>0</v>
      </c>
      <c r="GQ294">
        <v>5</v>
      </c>
      <c r="GR294">
        <v>2087</v>
      </c>
      <c r="GS294">
        <v>4</v>
      </c>
      <c r="GT294">
        <v>31</v>
      </c>
      <c r="GU294">
        <v>60.1</v>
      </c>
      <c r="GV294">
        <v>60.1</v>
      </c>
      <c r="GW294">
        <v>4.4995099999999999</v>
      </c>
      <c r="GX294">
        <v>2.47925</v>
      </c>
      <c r="GY294">
        <v>2.04956</v>
      </c>
      <c r="GZ294">
        <v>2.6171899999999999</v>
      </c>
      <c r="HA294">
        <v>2.1972700000000001</v>
      </c>
      <c r="HB294">
        <v>2.32544</v>
      </c>
      <c r="HC294">
        <v>38.550400000000003</v>
      </c>
      <c r="HD294">
        <v>14.263400000000001</v>
      </c>
      <c r="HE294">
        <v>18</v>
      </c>
      <c r="HF294">
        <v>704.98299999999995</v>
      </c>
      <c r="HG294">
        <v>762.66300000000001</v>
      </c>
      <c r="HH294">
        <v>31.000499999999999</v>
      </c>
      <c r="HI294">
        <v>31.816099999999999</v>
      </c>
      <c r="HJ294">
        <v>30.0002</v>
      </c>
      <c r="HK294">
        <v>31.679099999999998</v>
      </c>
      <c r="HL294">
        <v>31.665900000000001</v>
      </c>
      <c r="HM294">
        <v>89.958399999999997</v>
      </c>
      <c r="HN294">
        <v>12.6486</v>
      </c>
      <c r="HO294">
        <v>100</v>
      </c>
      <c r="HP294">
        <v>31</v>
      </c>
      <c r="HQ294">
        <v>1862.65</v>
      </c>
      <c r="HR294">
        <v>33.147300000000001</v>
      </c>
      <c r="HS294">
        <v>99.396299999999997</v>
      </c>
      <c r="HT294">
        <v>98.395200000000003</v>
      </c>
    </row>
    <row r="295" spans="1:228" x14ac:dyDescent="0.2">
      <c r="A295">
        <v>280</v>
      </c>
      <c r="B295">
        <v>1670958105.5999999</v>
      </c>
      <c r="C295">
        <v>1113.599999904633</v>
      </c>
      <c r="D295" t="s">
        <v>919</v>
      </c>
      <c r="E295" t="s">
        <v>920</v>
      </c>
      <c r="F295">
        <v>4</v>
      </c>
      <c r="G295">
        <v>1670958103.5999999</v>
      </c>
      <c r="H295">
        <f t="shared" si="136"/>
        <v>1.8245445224185813E-3</v>
      </c>
      <c r="I295">
        <f t="shared" si="137"/>
        <v>1.8245445224185812</v>
      </c>
      <c r="J295">
        <f t="shared" si="138"/>
        <v>33.997783541244814</v>
      </c>
      <c r="K295">
        <f t="shared" si="139"/>
        <v>1828.4357142857141</v>
      </c>
      <c r="L295">
        <f t="shared" si="140"/>
        <v>1326.1408095939994</v>
      </c>
      <c r="M295">
        <f t="shared" si="141"/>
        <v>134.17451227829656</v>
      </c>
      <c r="N295">
        <f t="shared" si="142"/>
        <v>184.99503855221266</v>
      </c>
      <c r="O295">
        <f t="shared" si="143"/>
        <v>0.11926994634714198</v>
      </c>
      <c r="P295">
        <f t="shared" si="144"/>
        <v>3.6833829013337569</v>
      </c>
      <c r="Q295">
        <f t="shared" si="145"/>
        <v>0.11716522882241126</v>
      </c>
      <c r="R295">
        <f t="shared" si="146"/>
        <v>7.3414274871999446E-2</v>
      </c>
      <c r="S295">
        <f t="shared" si="147"/>
        <v>226.12331452084541</v>
      </c>
      <c r="T295">
        <f t="shared" si="148"/>
        <v>33.200602354382688</v>
      </c>
      <c r="U295">
        <f t="shared" si="149"/>
        <v>32.607657142857143</v>
      </c>
      <c r="V295">
        <f t="shared" si="150"/>
        <v>4.941795623628888</v>
      </c>
      <c r="W295">
        <f t="shared" si="151"/>
        <v>69.820817278396405</v>
      </c>
      <c r="X295">
        <f t="shared" si="152"/>
        <v>3.4314270293921836</v>
      </c>
      <c r="Y295">
        <f t="shared" si="153"/>
        <v>4.9146188245119813</v>
      </c>
      <c r="Z295">
        <f t="shared" si="154"/>
        <v>1.5103685942367044</v>
      </c>
      <c r="AA295">
        <f t="shared" si="155"/>
        <v>-80.462413438659439</v>
      </c>
      <c r="AB295">
        <f t="shared" si="156"/>
        <v>-19.42665478446407</v>
      </c>
      <c r="AC295">
        <f t="shared" si="157"/>
        <v>-1.2026701102431314</v>
      </c>
      <c r="AD295">
        <f t="shared" si="158"/>
        <v>125.03157618747878</v>
      </c>
      <c r="AE295">
        <f t="shared" si="159"/>
        <v>57.968192142233747</v>
      </c>
      <c r="AF295">
        <f t="shared" si="160"/>
        <v>1.81674226765061</v>
      </c>
      <c r="AG295">
        <f t="shared" si="161"/>
        <v>33.997783541244814</v>
      </c>
      <c r="AH295">
        <v>1916.611843228713</v>
      </c>
      <c r="AI295">
        <v>1895.2532121212121</v>
      </c>
      <c r="AJ295">
        <v>1.7445985144337359</v>
      </c>
      <c r="AK295">
        <v>63.248288586622081</v>
      </c>
      <c r="AL295">
        <f t="shared" si="162"/>
        <v>1.8245445224185812</v>
      </c>
      <c r="AM295">
        <v>33.185308158778199</v>
      </c>
      <c r="AN295">
        <v>33.917424848484849</v>
      </c>
      <c r="AO295">
        <v>9.3867218239105591E-6</v>
      </c>
      <c r="AP295">
        <v>96.55356453263947</v>
      </c>
      <c r="AQ295">
        <v>0</v>
      </c>
      <c r="AR295">
        <v>0</v>
      </c>
      <c r="AS295">
        <f t="shared" si="163"/>
        <v>1</v>
      </c>
      <c r="AT295">
        <f t="shared" si="164"/>
        <v>0</v>
      </c>
      <c r="AU295">
        <f t="shared" si="165"/>
        <v>47465.445528917575</v>
      </c>
      <c r="AV295">
        <f t="shared" si="166"/>
        <v>1200.04</v>
      </c>
      <c r="AW295">
        <f t="shared" si="167"/>
        <v>1025.9594707361894</v>
      </c>
      <c r="AX295">
        <f t="shared" si="168"/>
        <v>0.85493772768923482</v>
      </c>
      <c r="AY295">
        <f t="shared" si="169"/>
        <v>0.18842981444022316</v>
      </c>
      <c r="AZ295">
        <v>2.7</v>
      </c>
      <c r="BA295">
        <v>0.5</v>
      </c>
      <c r="BB295" t="s">
        <v>355</v>
      </c>
      <c r="BC295">
        <v>2</v>
      </c>
      <c r="BD295" t="b">
        <v>1</v>
      </c>
      <c r="BE295">
        <v>1670958103.5999999</v>
      </c>
      <c r="BF295">
        <v>1828.4357142857141</v>
      </c>
      <c r="BG295">
        <v>1853.8942857142861</v>
      </c>
      <c r="BH295">
        <v>33.915199999999999</v>
      </c>
      <c r="BI295">
        <v>33.186157142857141</v>
      </c>
      <c r="BJ295">
        <v>1834.6357142857139</v>
      </c>
      <c r="BK295">
        <v>33.762742857142847</v>
      </c>
      <c r="BL295">
        <v>650.0088571428571</v>
      </c>
      <c r="BM295">
        <v>101.0767142857143</v>
      </c>
      <c r="BN295">
        <v>9.9956628571428577E-2</v>
      </c>
      <c r="BO295">
        <v>32.509828571428571</v>
      </c>
      <c r="BP295">
        <v>32.607657142857143</v>
      </c>
      <c r="BQ295">
        <v>999.89999999999986</v>
      </c>
      <c r="BR295">
        <v>0</v>
      </c>
      <c r="BS295">
        <v>0</v>
      </c>
      <c r="BT295">
        <v>9017.5871428571445</v>
      </c>
      <c r="BU295">
        <v>0</v>
      </c>
      <c r="BV295">
        <v>212.56542857142861</v>
      </c>
      <c r="BW295">
        <v>-25.458114285714281</v>
      </c>
      <c r="BX295">
        <v>1892.6257142857139</v>
      </c>
      <c r="BY295">
        <v>1917.53</v>
      </c>
      <c r="BZ295">
        <v>0.72905785714285709</v>
      </c>
      <c r="CA295">
        <v>1853.8942857142861</v>
      </c>
      <c r="CB295">
        <v>33.186157142857141</v>
      </c>
      <c r="CC295">
        <v>3.4280400000000002</v>
      </c>
      <c r="CD295">
        <v>3.354345714285714</v>
      </c>
      <c r="CE295">
        <v>26.267485714285719</v>
      </c>
      <c r="CF295">
        <v>25.9</v>
      </c>
      <c r="CG295">
        <v>1200.04</v>
      </c>
      <c r="CH295">
        <v>0.49999300000000002</v>
      </c>
      <c r="CI295">
        <v>0.50000700000000009</v>
      </c>
      <c r="CJ295">
        <v>0</v>
      </c>
      <c r="CK295">
        <v>761.44971428571432</v>
      </c>
      <c r="CL295">
        <v>4.9990899999999998</v>
      </c>
      <c r="CM295">
        <v>8111.4928571428582</v>
      </c>
      <c r="CN295">
        <v>9558.1314285714288</v>
      </c>
      <c r="CO295">
        <v>41.75</v>
      </c>
      <c r="CP295">
        <v>43.5</v>
      </c>
      <c r="CQ295">
        <v>42.561999999999998</v>
      </c>
      <c r="CR295">
        <v>42.561999999999998</v>
      </c>
      <c r="CS295">
        <v>43.142714285714291</v>
      </c>
      <c r="CT295">
        <v>597.51142857142861</v>
      </c>
      <c r="CU295">
        <v>597.52857142857135</v>
      </c>
      <c r="CV295">
        <v>0</v>
      </c>
      <c r="CW295">
        <v>1670958137.8</v>
      </c>
      <c r="CX295">
        <v>0</v>
      </c>
      <c r="CY295">
        <v>1670954496.5999999</v>
      </c>
      <c r="CZ295" t="s">
        <v>356</v>
      </c>
      <c r="DA295">
        <v>1670954495.5999999</v>
      </c>
      <c r="DB295">
        <v>1670954496.5999999</v>
      </c>
      <c r="DC295">
        <v>16</v>
      </c>
      <c r="DD295">
        <v>-7.6999999999999999E-2</v>
      </c>
      <c r="DE295">
        <v>-1.0999999999999999E-2</v>
      </c>
      <c r="DF295">
        <v>-4.38</v>
      </c>
      <c r="DG295">
        <v>0.152</v>
      </c>
      <c r="DH295">
        <v>415</v>
      </c>
      <c r="DI295">
        <v>32</v>
      </c>
      <c r="DJ295">
        <v>0.4</v>
      </c>
      <c r="DK295">
        <v>0.41</v>
      </c>
      <c r="DL295">
        <v>-25.276697500000001</v>
      </c>
      <c r="DM295">
        <v>-1.076250281425857</v>
      </c>
      <c r="DN295">
        <v>0.12043953148260771</v>
      </c>
      <c r="DO295">
        <v>0</v>
      </c>
      <c r="DP295">
        <v>0.73406317499999996</v>
      </c>
      <c r="DQ295">
        <v>-6.121160600375386E-2</v>
      </c>
      <c r="DR295">
        <v>6.4034676421744303E-3</v>
      </c>
      <c r="DS295">
        <v>1</v>
      </c>
      <c r="DT295">
        <v>0</v>
      </c>
      <c r="DU295">
        <v>0</v>
      </c>
      <c r="DV295">
        <v>0</v>
      </c>
      <c r="DW295">
        <v>-1</v>
      </c>
      <c r="DX295">
        <v>1</v>
      </c>
      <c r="DY295">
        <v>2</v>
      </c>
      <c r="DZ295" t="s">
        <v>357</v>
      </c>
      <c r="EA295">
        <v>3.29799</v>
      </c>
      <c r="EB295">
        <v>2.6253899999999999</v>
      </c>
      <c r="EC295">
        <v>0.27047399999999999</v>
      </c>
      <c r="ED295">
        <v>0.270451</v>
      </c>
      <c r="EE295">
        <v>0.139484</v>
      </c>
      <c r="EF295">
        <v>0.13597799999999999</v>
      </c>
      <c r="EG295">
        <v>22114.6</v>
      </c>
      <c r="EH295">
        <v>22504.7</v>
      </c>
      <c r="EI295">
        <v>28209.9</v>
      </c>
      <c r="EJ295">
        <v>29695.4</v>
      </c>
      <c r="EK295">
        <v>33414.1</v>
      </c>
      <c r="EL295">
        <v>35614.699999999997</v>
      </c>
      <c r="EM295">
        <v>39814.6</v>
      </c>
      <c r="EN295">
        <v>42421.9</v>
      </c>
      <c r="EO295">
        <v>2.24363</v>
      </c>
      <c r="EP295">
        <v>2.2184499999999998</v>
      </c>
      <c r="EQ295">
        <v>0.130773</v>
      </c>
      <c r="ER295">
        <v>0</v>
      </c>
      <c r="ES295">
        <v>30.4848</v>
      </c>
      <c r="ET295">
        <v>999.9</v>
      </c>
      <c r="EU295">
        <v>71.599999999999994</v>
      </c>
      <c r="EV295">
        <v>33.700000000000003</v>
      </c>
      <c r="EW295">
        <v>37.2194</v>
      </c>
      <c r="EX295">
        <v>57.224499999999999</v>
      </c>
      <c r="EY295">
        <v>-3.00481</v>
      </c>
      <c r="EZ295">
        <v>2</v>
      </c>
      <c r="FA295">
        <v>0.34560200000000002</v>
      </c>
      <c r="FB295">
        <v>-0.14857000000000001</v>
      </c>
      <c r="FC295">
        <v>20.271999999999998</v>
      </c>
      <c r="FD295">
        <v>5.2202799999999998</v>
      </c>
      <c r="FE295">
        <v>12.004</v>
      </c>
      <c r="FF295">
        <v>4.9866000000000001</v>
      </c>
      <c r="FG295">
        <v>3.2845499999999999</v>
      </c>
      <c r="FH295">
        <v>9999</v>
      </c>
      <c r="FI295">
        <v>9999</v>
      </c>
      <c r="FJ295">
        <v>9999</v>
      </c>
      <c r="FK295">
        <v>999.9</v>
      </c>
      <c r="FL295">
        <v>1.8658399999999999</v>
      </c>
      <c r="FM295">
        <v>1.86219</v>
      </c>
      <c r="FN295">
        <v>1.8641799999999999</v>
      </c>
      <c r="FO295">
        <v>1.8602700000000001</v>
      </c>
      <c r="FP295">
        <v>1.8609599999999999</v>
      </c>
      <c r="FQ295">
        <v>1.8601799999999999</v>
      </c>
      <c r="FR295">
        <v>1.8618399999999999</v>
      </c>
      <c r="FS295">
        <v>1.8584000000000001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-6.2</v>
      </c>
      <c r="GH295">
        <v>0.15240000000000001</v>
      </c>
      <c r="GI295">
        <v>-3.43048097447471</v>
      </c>
      <c r="GJ295">
        <v>-2.7043828418459848E-3</v>
      </c>
      <c r="GK295">
        <v>1.1637646390227569E-6</v>
      </c>
      <c r="GL295">
        <v>-2.7935288173591201E-10</v>
      </c>
      <c r="GM295">
        <v>0.15243500000000409</v>
      </c>
      <c r="GN295">
        <v>0</v>
      </c>
      <c r="GO295">
        <v>0</v>
      </c>
      <c r="GP295">
        <v>0</v>
      </c>
      <c r="GQ295">
        <v>5</v>
      </c>
      <c r="GR295">
        <v>2087</v>
      </c>
      <c r="GS295">
        <v>4</v>
      </c>
      <c r="GT295">
        <v>31</v>
      </c>
      <c r="GU295">
        <v>60.2</v>
      </c>
      <c r="GV295">
        <v>60.1</v>
      </c>
      <c r="GW295">
        <v>4.5117200000000004</v>
      </c>
      <c r="GX295">
        <v>2.47681</v>
      </c>
      <c r="GY295">
        <v>2.04834</v>
      </c>
      <c r="GZ295">
        <v>2.6171899999999999</v>
      </c>
      <c r="HA295">
        <v>2.1972700000000001</v>
      </c>
      <c r="HB295">
        <v>2.2875999999999999</v>
      </c>
      <c r="HC295">
        <v>38.550400000000003</v>
      </c>
      <c r="HD295">
        <v>14.263400000000001</v>
      </c>
      <c r="HE295">
        <v>18</v>
      </c>
      <c r="HF295">
        <v>704.99900000000002</v>
      </c>
      <c r="HG295">
        <v>762.60199999999998</v>
      </c>
      <c r="HH295">
        <v>31.000399999999999</v>
      </c>
      <c r="HI295">
        <v>31.8188</v>
      </c>
      <c r="HJ295">
        <v>30.000299999999999</v>
      </c>
      <c r="HK295">
        <v>31.680499999999999</v>
      </c>
      <c r="HL295">
        <v>31.668600000000001</v>
      </c>
      <c r="HM295">
        <v>90.201499999999996</v>
      </c>
      <c r="HN295">
        <v>12.6486</v>
      </c>
      <c r="HO295">
        <v>100</v>
      </c>
      <c r="HP295">
        <v>31</v>
      </c>
      <c r="HQ295">
        <v>1869.34</v>
      </c>
      <c r="HR295">
        <v>33.147300000000001</v>
      </c>
      <c r="HS295">
        <v>99.396600000000007</v>
      </c>
      <c r="HT295">
        <v>98.394800000000004</v>
      </c>
    </row>
    <row r="296" spans="1:228" x14ac:dyDescent="0.2">
      <c r="A296">
        <v>281</v>
      </c>
      <c r="B296">
        <v>1670958109.5999999</v>
      </c>
      <c r="C296">
        <v>1117.599999904633</v>
      </c>
      <c r="D296" t="s">
        <v>921</v>
      </c>
      <c r="E296" t="s">
        <v>922</v>
      </c>
      <c r="F296">
        <v>4</v>
      </c>
      <c r="G296">
        <v>1670958107.2874999</v>
      </c>
      <c r="H296">
        <f t="shared" si="136"/>
        <v>1.8084806038093418E-3</v>
      </c>
      <c r="I296">
        <f t="shared" si="137"/>
        <v>1.8084806038093417</v>
      </c>
      <c r="J296">
        <f t="shared" si="138"/>
        <v>34.449796577897366</v>
      </c>
      <c r="K296">
        <f t="shared" si="139"/>
        <v>1834.59375</v>
      </c>
      <c r="L296">
        <f t="shared" si="140"/>
        <v>1322.2590595197457</v>
      </c>
      <c r="M296">
        <f t="shared" si="141"/>
        <v>133.7839902287962</v>
      </c>
      <c r="N296">
        <f t="shared" si="142"/>
        <v>185.62116898102852</v>
      </c>
      <c r="O296">
        <f t="shared" si="143"/>
        <v>0.1182777453968116</v>
      </c>
      <c r="P296">
        <f t="shared" si="144"/>
        <v>3.6825411511215167</v>
      </c>
      <c r="Q296">
        <f t="shared" si="145"/>
        <v>0.11620710843359892</v>
      </c>
      <c r="R296">
        <f t="shared" si="146"/>
        <v>7.2812461870340267E-2</v>
      </c>
      <c r="S296">
        <f t="shared" si="147"/>
        <v>226.12361623464551</v>
      </c>
      <c r="T296">
        <f t="shared" si="148"/>
        <v>33.204121690975661</v>
      </c>
      <c r="U296">
        <f t="shared" si="149"/>
        <v>32.604550000000003</v>
      </c>
      <c r="V296">
        <f t="shared" si="150"/>
        <v>4.9409304518990691</v>
      </c>
      <c r="W296">
        <f t="shared" si="151"/>
        <v>69.821941005430517</v>
      </c>
      <c r="X296">
        <f t="shared" si="152"/>
        <v>3.4314839839748599</v>
      </c>
      <c r="Y296">
        <f t="shared" si="153"/>
        <v>4.9146212989237439</v>
      </c>
      <c r="Z296">
        <f t="shared" si="154"/>
        <v>1.5094464679242092</v>
      </c>
      <c r="AA296">
        <f t="shared" si="155"/>
        <v>-79.753994627991972</v>
      </c>
      <c r="AB296">
        <f t="shared" si="156"/>
        <v>-18.803571778149962</v>
      </c>
      <c r="AC296">
        <f t="shared" si="157"/>
        <v>-1.1643445112654112</v>
      </c>
      <c r="AD296">
        <f t="shared" si="158"/>
        <v>126.40170531723818</v>
      </c>
      <c r="AE296">
        <f t="shared" si="159"/>
        <v>58.187778484931286</v>
      </c>
      <c r="AF296">
        <f t="shared" si="160"/>
        <v>1.8072044074616129</v>
      </c>
      <c r="AG296">
        <f t="shared" si="161"/>
        <v>34.449796577897366</v>
      </c>
      <c r="AH296">
        <v>1923.627181384272</v>
      </c>
      <c r="AI296">
        <v>1902.1386060606051</v>
      </c>
      <c r="AJ296">
        <v>1.727878414484634</v>
      </c>
      <c r="AK296">
        <v>63.248288586622081</v>
      </c>
      <c r="AL296">
        <f t="shared" si="162"/>
        <v>1.8084806038093417</v>
      </c>
      <c r="AM296">
        <v>33.188838424110543</v>
      </c>
      <c r="AN296">
        <v>33.91465818181819</v>
      </c>
      <c r="AO296">
        <v>-1.3915512323070071E-5</v>
      </c>
      <c r="AP296">
        <v>96.55356453263947</v>
      </c>
      <c r="AQ296">
        <v>0</v>
      </c>
      <c r="AR296">
        <v>0</v>
      </c>
      <c r="AS296">
        <f t="shared" si="163"/>
        <v>1</v>
      </c>
      <c r="AT296">
        <f t="shared" si="164"/>
        <v>0</v>
      </c>
      <c r="AU296">
        <f t="shared" si="165"/>
        <v>47450.383143481122</v>
      </c>
      <c r="AV296">
        <f t="shared" si="166"/>
        <v>1200.0450000000001</v>
      </c>
      <c r="AW296">
        <f t="shared" si="167"/>
        <v>1025.9634135930805</v>
      </c>
      <c r="AX296">
        <f t="shared" si="168"/>
        <v>0.85493745117314812</v>
      </c>
      <c r="AY296">
        <f t="shared" si="169"/>
        <v>0.18842928076417592</v>
      </c>
      <c r="AZ296">
        <v>2.7</v>
      </c>
      <c r="BA296">
        <v>0.5</v>
      </c>
      <c r="BB296" t="s">
        <v>355</v>
      </c>
      <c r="BC296">
        <v>2</v>
      </c>
      <c r="BD296" t="b">
        <v>1</v>
      </c>
      <c r="BE296">
        <v>1670958107.2874999</v>
      </c>
      <c r="BF296">
        <v>1834.59375</v>
      </c>
      <c r="BG296">
        <v>1860.1412499999999</v>
      </c>
      <c r="BH296">
        <v>33.915199999999999</v>
      </c>
      <c r="BI296">
        <v>33.189974999999997</v>
      </c>
      <c r="BJ296">
        <v>1840.7987499999999</v>
      </c>
      <c r="BK296">
        <v>33.762762499999987</v>
      </c>
      <c r="BL296">
        <v>650.00024999999994</v>
      </c>
      <c r="BM296">
        <v>101.07837499999999</v>
      </c>
      <c r="BN296">
        <v>9.9975237499999994E-2</v>
      </c>
      <c r="BO296">
        <v>32.509837500000003</v>
      </c>
      <c r="BP296">
        <v>32.604550000000003</v>
      </c>
      <c r="BQ296">
        <v>999.9</v>
      </c>
      <c r="BR296">
        <v>0</v>
      </c>
      <c r="BS296">
        <v>0</v>
      </c>
      <c r="BT296">
        <v>9014.5300000000007</v>
      </c>
      <c r="BU296">
        <v>0</v>
      </c>
      <c r="BV296">
        <v>221.739</v>
      </c>
      <c r="BW296">
        <v>-25.548862499999998</v>
      </c>
      <c r="BX296">
        <v>1898.9962499999999</v>
      </c>
      <c r="BY296">
        <v>1924</v>
      </c>
      <c r="BZ296">
        <v>0.72523025000000008</v>
      </c>
      <c r="CA296">
        <v>1860.1412499999999</v>
      </c>
      <c r="CB296">
        <v>33.189974999999997</v>
      </c>
      <c r="CC296">
        <v>3.42809125</v>
      </c>
      <c r="CD296">
        <v>3.3547862500000001</v>
      </c>
      <c r="CE296">
        <v>26.267749999999999</v>
      </c>
      <c r="CF296">
        <v>25.902212500000001</v>
      </c>
      <c r="CG296">
        <v>1200.0450000000001</v>
      </c>
      <c r="CH296">
        <v>0.50000100000000003</v>
      </c>
      <c r="CI296">
        <v>0.49999900000000003</v>
      </c>
      <c r="CJ296">
        <v>0</v>
      </c>
      <c r="CK296">
        <v>761.14875000000006</v>
      </c>
      <c r="CL296">
        <v>4.9990899999999998</v>
      </c>
      <c r="CM296">
        <v>8108.9525000000003</v>
      </c>
      <c r="CN296">
        <v>9558.2087500000016</v>
      </c>
      <c r="CO296">
        <v>41.765500000000003</v>
      </c>
      <c r="CP296">
        <v>43.515500000000003</v>
      </c>
      <c r="CQ296">
        <v>42.561999999999998</v>
      </c>
      <c r="CR296">
        <v>42.561999999999998</v>
      </c>
      <c r="CS296">
        <v>43.132750000000001</v>
      </c>
      <c r="CT296">
        <v>597.52500000000009</v>
      </c>
      <c r="CU296">
        <v>597.52</v>
      </c>
      <c r="CV296">
        <v>0</v>
      </c>
      <c r="CW296">
        <v>1670958142</v>
      </c>
      <c r="CX296">
        <v>0</v>
      </c>
      <c r="CY296">
        <v>1670954496.5999999</v>
      </c>
      <c r="CZ296" t="s">
        <v>356</v>
      </c>
      <c r="DA296">
        <v>1670954495.5999999</v>
      </c>
      <c r="DB296">
        <v>1670954496.5999999</v>
      </c>
      <c r="DC296">
        <v>16</v>
      </c>
      <c r="DD296">
        <v>-7.6999999999999999E-2</v>
      </c>
      <c r="DE296">
        <v>-1.0999999999999999E-2</v>
      </c>
      <c r="DF296">
        <v>-4.38</v>
      </c>
      <c r="DG296">
        <v>0.152</v>
      </c>
      <c r="DH296">
        <v>415</v>
      </c>
      <c r="DI296">
        <v>32</v>
      </c>
      <c r="DJ296">
        <v>0.4</v>
      </c>
      <c r="DK296">
        <v>0.41</v>
      </c>
      <c r="DL296">
        <v>-25.365148780487811</v>
      </c>
      <c r="DM296">
        <v>-1.022086411149927</v>
      </c>
      <c r="DN296">
        <v>0.1179998927695898</v>
      </c>
      <c r="DO296">
        <v>0</v>
      </c>
      <c r="DP296">
        <v>0.7302816341463414</v>
      </c>
      <c r="DQ296">
        <v>-3.4889331010451378E-2</v>
      </c>
      <c r="DR296">
        <v>3.814648759562811E-3</v>
      </c>
      <c r="DS296">
        <v>1</v>
      </c>
      <c r="DT296">
        <v>0</v>
      </c>
      <c r="DU296">
        <v>0</v>
      </c>
      <c r="DV296">
        <v>0</v>
      </c>
      <c r="DW296">
        <v>-1</v>
      </c>
      <c r="DX296">
        <v>1</v>
      </c>
      <c r="DY296">
        <v>2</v>
      </c>
      <c r="DZ296" t="s">
        <v>357</v>
      </c>
      <c r="EA296">
        <v>3.2979599999999998</v>
      </c>
      <c r="EB296">
        <v>2.6253000000000002</v>
      </c>
      <c r="EC296">
        <v>0.271032</v>
      </c>
      <c r="ED296">
        <v>0.27101500000000001</v>
      </c>
      <c r="EE296">
        <v>0.13948099999999999</v>
      </c>
      <c r="EF296">
        <v>0.13599</v>
      </c>
      <c r="EG296">
        <v>22097.1</v>
      </c>
      <c r="EH296">
        <v>22486.9</v>
      </c>
      <c r="EI296">
        <v>28209.1</v>
      </c>
      <c r="EJ296">
        <v>29695</v>
      </c>
      <c r="EK296">
        <v>33413.800000000003</v>
      </c>
      <c r="EL296">
        <v>35613.300000000003</v>
      </c>
      <c r="EM296">
        <v>39814</v>
      </c>
      <c r="EN296">
        <v>42420.800000000003</v>
      </c>
      <c r="EO296">
        <v>2.2438799999999999</v>
      </c>
      <c r="EP296">
        <v>2.2185199999999998</v>
      </c>
      <c r="EQ296">
        <v>0.13026599999999999</v>
      </c>
      <c r="ER296">
        <v>0</v>
      </c>
      <c r="ES296">
        <v>30.488499999999998</v>
      </c>
      <c r="ET296">
        <v>999.9</v>
      </c>
      <c r="EU296">
        <v>71.599999999999994</v>
      </c>
      <c r="EV296">
        <v>33.700000000000003</v>
      </c>
      <c r="EW296">
        <v>37.216799999999999</v>
      </c>
      <c r="EX296">
        <v>57.6145</v>
      </c>
      <c r="EY296">
        <v>-3.0208400000000002</v>
      </c>
      <c r="EZ296">
        <v>2</v>
      </c>
      <c r="FA296">
        <v>0.34582800000000002</v>
      </c>
      <c r="FB296">
        <v>-0.14699899999999999</v>
      </c>
      <c r="FC296">
        <v>20.271999999999998</v>
      </c>
      <c r="FD296">
        <v>5.2196899999999999</v>
      </c>
      <c r="FE296">
        <v>12.004</v>
      </c>
      <c r="FF296">
        <v>4.9863</v>
      </c>
      <c r="FG296">
        <v>3.2844500000000001</v>
      </c>
      <c r="FH296">
        <v>9999</v>
      </c>
      <c r="FI296">
        <v>9999</v>
      </c>
      <c r="FJ296">
        <v>9999</v>
      </c>
      <c r="FK296">
        <v>999.9</v>
      </c>
      <c r="FL296">
        <v>1.8658399999999999</v>
      </c>
      <c r="FM296">
        <v>1.86219</v>
      </c>
      <c r="FN296">
        <v>1.86419</v>
      </c>
      <c r="FO296">
        <v>1.8602799999999999</v>
      </c>
      <c r="FP296">
        <v>1.8609599999999999</v>
      </c>
      <c r="FQ296">
        <v>1.86016</v>
      </c>
      <c r="FR296">
        <v>1.8618699999999999</v>
      </c>
      <c r="FS296">
        <v>1.8583700000000001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-6.21</v>
      </c>
      <c r="GH296">
        <v>0.1525</v>
      </c>
      <c r="GI296">
        <v>-3.43048097447471</v>
      </c>
      <c r="GJ296">
        <v>-2.7043828418459848E-3</v>
      </c>
      <c r="GK296">
        <v>1.1637646390227569E-6</v>
      </c>
      <c r="GL296">
        <v>-2.7935288173591201E-10</v>
      </c>
      <c r="GM296">
        <v>0.15243500000000409</v>
      </c>
      <c r="GN296">
        <v>0</v>
      </c>
      <c r="GO296">
        <v>0</v>
      </c>
      <c r="GP296">
        <v>0</v>
      </c>
      <c r="GQ296">
        <v>5</v>
      </c>
      <c r="GR296">
        <v>2087</v>
      </c>
      <c r="GS296">
        <v>4</v>
      </c>
      <c r="GT296">
        <v>31</v>
      </c>
      <c r="GU296">
        <v>60.2</v>
      </c>
      <c r="GV296">
        <v>60.2</v>
      </c>
      <c r="GW296">
        <v>4.52393</v>
      </c>
      <c r="GX296">
        <v>2.48291</v>
      </c>
      <c r="GY296">
        <v>2.04834</v>
      </c>
      <c r="GZ296">
        <v>2.6184099999999999</v>
      </c>
      <c r="HA296">
        <v>2.1972700000000001</v>
      </c>
      <c r="HB296">
        <v>2.2692899999999998</v>
      </c>
      <c r="HC296">
        <v>38.550400000000003</v>
      </c>
      <c r="HD296">
        <v>14.2721</v>
      </c>
      <c r="HE296">
        <v>18</v>
      </c>
      <c r="HF296">
        <v>705.23900000000003</v>
      </c>
      <c r="HG296">
        <v>762.70600000000002</v>
      </c>
      <c r="HH296">
        <v>31.000399999999999</v>
      </c>
      <c r="HI296">
        <v>31.8215</v>
      </c>
      <c r="HJ296">
        <v>30.000299999999999</v>
      </c>
      <c r="HK296">
        <v>31.683299999999999</v>
      </c>
      <c r="HL296">
        <v>31.670999999999999</v>
      </c>
      <c r="HM296">
        <v>90.448800000000006</v>
      </c>
      <c r="HN296">
        <v>12.6486</v>
      </c>
      <c r="HO296">
        <v>100</v>
      </c>
      <c r="HP296">
        <v>31</v>
      </c>
      <c r="HQ296">
        <v>1876.03</v>
      </c>
      <c r="HR296">
        <v>33.147300000000001</v>
      </c>
      <c r="HS296">
        <v>99.3947</v>
      </c>
      <c r="HT296">
        <v>98.392899999999997</v>
      </c>
    </row>
    <row r="297" spans="1:228" x14ac:dyDescent="0.2">
      <c r="A297">
        <v>282</v>
      </c>
      <c r="B297">
        <v>1670958113.5999999</v>
      </c>
      <c r="C297">
        <v>1121.599999904633</v>
      </c>
      <c r="D297" t="s">
        <v>923</v>
      </c>
      <c r="E297" t="s">
        <v>924</v>
      </c>
      <c r="F297">
        <v>4</v>
      </c>
      <c r="G297">
        <v>1670958111.5999999</v>
      </c>
      <c r="H297">
        <f t="shared" si="136"/>
        <v>1.8134580261712754E-3</v>
      </c>
      <c r="I297">
        <f t="shared" si="137"/>
        <v>1.8134580261712754</v>
      </c>
      <c r="J297">
        <f t="shared" si="138"/>
        <v>33.723647464482404</v>
      </c>
      <c r="K297">
        <f t="shared" si="139"/>
        <v>1841.8514285714291</v>
      </c>
      <c r="L297">
        <f t="shared" si="140"/>
        <v>1340.4491136715239</v>
      </c>
      <c r="M297">
        <f t="shared" si="141"/>
        <v>135.6253659796995</v>
      </c>
      <c r="N297">
        <f t="shared" si="142"/>
        <v>186.35677515278371</v>
      </c>
      <c r="O297">
        <f t="shared" si="143"/>
        <v>0.11861124885868024</v>
      </c>
      <c r="P297">
        <f t="shared" si="144"/>
        <v>3.6785581094573878</v>
      </c>
      <c r="Q297">
        <f t="shared" si="145"/>
        <v>0.11652681737249533</v>
      </c>
      <c r="R297">
        <f t="shared" si="146"/>
        <v>7.3013487585912987E-2</v>
      </c>
      <c r="S297">
        <f t="shared" si="147"/>
        <v>226.10387837835509</v>
      </c>
      <c r="T297">
        <f t="shared" si="148"/>
        <v>33.204284449098409</v>
      </c>
      <c r="U297">
        <f t="shared" si="149"/>
        <v>32.60604285714286</v>
      </c>
      <c r="V297">
        <f t="shared" si="150"/>
        <v>4.9413461156561072</v>
      </c>
      <c r="W297">
        <f t="shared" si="151"/>
        <v>69.827948097793453</v>
      </c>
      <c r="X297">
        <f t="shared" si="152"/>
        <v>3.4318935939092658</v>
      </c>
      <c r="Y297">
        <f t="shared" si="153"/>
        <v>4.9147851073941453</v>
      </c>
      <c r="Z297">
        <f t="shared" si="154"/>
        <v>1.5094525217468413</v>
      </c>
      <c r="AA297">
        <f t="shared" si="155"/>
        <v>-79.973498954153243</v>
      </c>
      <c r="AB297">
        <f t="shared" si="156"/>
        <v>-18.962074530953412</v>
      </c>
      <c r="AC297">
        <f t="shared" si="157"/>
        <v>-1.175442604996505</v>
      </c>
      <c r="AD297">
        <f t="shared" si="158"/>
        <v>125.99286228825191</v>
      </c>
      <c r="AE297">
        <f t="shared" si="159"/>
        <v>57.921055145869531</v>
      </c>
      <c r="AF297">
        <f t="shared" si="160"/>
        <v>1.807388907098499</v>
      </c>
      <c r="AG297">
        <f t="shared" si="161"/>
        <v>33.723647464482404</v>
      </c>
      <c r="AH297">
        <v>1930.437886627939</v>
      </c>
      <c r="AI297">
        <v>1909.151696969697</v>
      </c>
      <c r="AJ297">
        <v>1.7563622578168481</v>
      </c>
      <c r="AK297">
        <v>63.248288586622081</v>
      </c>
      <c r="AL297">
        <f t="shared" si="162"/>
        <v>1.8134580261712754</v>
      </c>
      <c r="AM297">
        <v>33.192650376538182</v>
      </c>
      <c r="AN297">
        <v>33.920208484848473</v>
      </c>
      <c r="AO297">
        <v>2.5023883464606661E-5</v>
      </c>
      <c r="AP297">
        <v>96.55356453263947</v>
      </c>
      <c r="AQ297">
        <v>0</v>
      </c>
      <c r="AR297">
        <v>0</v>
      </c>
      <c r="AS297">
        <f t="shared" si="163"/>
        <v>1</v>
      </c>
      <c r="AT297">
        <f t="shared" si="164"/>
        <v>0</v>
      </c>
      <c r="AU297">
        <f t="shared" si="165"/>
        <v>47378.979153135195</v>
      </c>
      <c r="AV297">
        <f t="shared" si="166"/>
        <v>1199.934285714286</v>
      </c>
      <c r="AW297">
        <f t="shared" si="167"/>
        <v>1025.8693421649511</v>
      </c>
      <c r="AX297">
        <f t="shared" si="168"/>
        <v>0.85493793650064831</v>
      </c>
      <c r="AY297">
        <f t="shared" si="169"/>
        <v>0.18843021744625124</v>
      </c>
      <c r="AZ297">
        <v>2.7</v>
      </c>
      <c r="BA297">
        <v>0.5</v>
      </c>
      <c r="BB297" t="s">
        <v>355</v>
      </c>
      <c r="BC297">
        <v>2</v>
      </c>
      <c r="BD297" t="b">
        <v>1</v>
      </c>
      <c r="BE297">
        <v>1670958111.5999999</v>
      </c>
      <c r="BF297">
        <v>1841.8514285714291</v>
      </c>
      <c r="BG297">
        <v>1867.292857142857</v>
      </c>
      <c r="BH297">
        <v>33.91901428571429</v>
      </c>
      <c r="BI297">
        <v>33.193742857142858</v>
      </c>
      <c r="BJ297">
        <v>1848.07</v>
      </c>
      <c r="BK297">
        <v>33.766571428571432</v>
      </c>
      <c r="BL297">
        <v>650.02242857142858</v>
      </c>
      <c r="BM297">
        <v>101.07899999999999</v>
      </c>
      <c r="BN297">
        <v>0.1000485714285714</v>
      </c>
      <c r="BO297">
        <v>32.510428571428577</v>
      </c>
      <c r="BP297">
        <v>32.60604285714286</v>
      </c>
      <c r="BQ297">
        <v>999.89999999999986</v>
      </c>
      <c r="BR297">
        <v>0</v>
      </c>
      <c r="BS297">
        <v>0</v>
      </c>
      <c r="BT297">
        <v>9000.7142857142862</v>
      </c>
      <c r="BU297">
        <v>0</v>
      </c>
      <c r="BV297">
        <v>221.38085714285711</v>
      </c>
      <c r="BW297">
        <v>-25.440457142857142</v>
      </c>
      <c r="BX297">
        <v>1906.518571428571</v>
      </c>
      <c r="BY297">
        <v>1931.4028571428571</v>
      </c>
      <c r="BZ297">
        <v>0.72526928571428584</v>
      </c>
      <c r="CA297">
        <v>1867.292857142857</v>
      </c>
      <c r="CB297">
        <v>33.193742857142858</v>
      </c>
      <c r="CC297">
        <v>3.4285014285714279</v>
      </c>
      <c r="CD297">
        <v>3.355191428571429</v>
      </c>
      <c r="CE297">
        <v>26.26978571428571</v>
      </c>
      <c r="CF297">
        <v>25.90427142857143</v>
      </c>
      <c r="CG297">
        <v>1199.934285714286</v>
      </c>
      <c r="CH297">
        <v>0.49998500000000001</v>
      </c>
      <c r="CI297">
        <v>0.5000150000000001</v>
      </c>
      <c r="CJ297">
        <v>0</v>
      </c>
      <c r="CK297">
        <v>760.56042857142859</v>
      </c>
      <c r="CL297">
        <v>4.9990899999999998</v>
      </c>
      <c r="CM297">
        <v>8105.0514285714289</v>
      </c>
      <c r="CN297">
        <v>9557.2885714285712</v>
      </c>
      <c r="CO297">
        <v>41.75</v>
      </c>
      <c r="CP297">
        <v>43.5</v>
      </c>
      <c r="CQ297">
        <v>42.561999999999998</v>
      </c>
      <c r="CR297">
        <v>42.561999999999998</v>
      </c>
      <c r="CS297">
        <v>43.125</v>
      </c>
      <c r="CT297">
        <v>597.44999999999993</v>
      </c>
      <c r="CU297">
        <v>597.48428571428565</v>
      </c>
      <c r="CV297">
        <v>0</v>
      </c>
      <c r="CW297">
        <v>1670958145.5999999</v>
      </c>
      <c r="CX297">
        <v>0</v>
      </c>
      <c r="CY297">
        <v>1670954496.5999999</v>
      </c>
      <c r="CZ297" t="s">
        <v>356</v>
      </c>
      <c r="DA297">
        <v>1670954495.5999999</v>
      </c>
      <c r="DB297">
        <v>1670954496.5999999</v>
      </c>
      <c r="DC297">
        <v>16</v>
      </c>
      <c r="DD297">
        <v>-7.6999999999999999E-2</v>
      </c>
      <c r="DE297">
        <v>-1.0999999999999999E-2</v>
      </c>
      <c r="DF297">
        <v>-4.38</v>
      </c>
      <c r="DG297">
        <v>0.152</v>
      </c>
      <c r="DH297">
        <v>415</v>
      </c>
      <c r="DI297">
        <v>32</v>
      </c>
      <c r="DJ297">
        <v>0.4</v>
      </c>
      <c r="DK297">
        <v>0.41</v>
      </c>
      <c r="DL297">
        <v>-25.400232500000001</v>
      </c>
      <c r="DM297">
        <v>-0.89994258911816205</v>
      </c>
      <c r="DN297">
        <v>0.1150098504205182</v>
      </c>
      <c r="DO297">
        <v>0</v>
      </c>
      <c r="DP297">
        <v>0.72818709999999998</v>
      </c>
      <c r="DQ297">
        <v>-2.8443489681051499E-2</v>
      </c>
      <c r="DR297">
        <v>3.2306713064005838E-3</v>
      </c>
      <c r="DS297">
        <v>1</v>
      </c>
      <c r="DT297">
        <v>0</v>
      </c>
      <c r="DU297">
        <v>0</v>
      </c>
      <c r="DV297">
        <v>0</v>
      </c>
      <c r="DW297">
        <v>-1</v>
      </c>
      <c r="DX297">
        <v>1</v>
      </c>
      <c r="DY297">
        <v>2</v>
      </c>
      <c r="DZ297" t="s">
        <v>357</v>
      </c>
      <c r="EA297">
        <v>3.2979699999999998</v>
      </c>
      <c r="EB297">
        <v>2.62548</v>
      </c>
      <c r="EC297">
        <v>0.27159299999999997</v>
      </c>
      <c r="ED297">
        <v>0.27157599999999998</v>
      </c>
      <c r="EE297">
        <v>0.13949800000000001</v>
      </c>
      <c r="EF297">
        <v>0.13599800000000001</v>
      </c>
      <c r="EG297">
        <v>22080.2</v>
      </c>
      <c r="EH297">
        <v>22469.4</v>
      </c>
      <c r="EI297">
        <v>28209.4</v>
      </c>
      <c r="EJ297">
        <v>29694.9</v>
      </c>
      <c r="EK297">
        <v>33413.1</v>
      </c>
      <c r="EL297">
        <v>35613.1</v>
      </c>
      <c r="EM297">
        <v>39813.9</v>
      </c>
      <c r="EN297">
        <v>42420.9</v>
      </c>
      <c r="EO297">
        <v>2.2437</v>
      </c>
      <c r="EP297">
        <v>2.21855</v>
      </c>
      <c r="EQ297">
        <v>0.130415</v>
      </c>
      <c r="ER297">
        <v>0</v>
      </c>
      <c r="ES297">
        <v>30.4938</v>
      </c>
      <c r="ET297">
        <v>999.9</v>
      </c>
      <c r="EU297">
        <v>71.599999999999994</v>
      </c>
      <c r="EV297">
        <v>33.700000000000003</v>
      </c>
      <c r="EW297">
        <v>37.219200000000001</v>
      </c>
      <c r="EX297">
        <v>57.554499999999997</v>
      </c>
      <c r="EY297">
        <v>-3.1570499999999999</v>
      </c>
      <c r="EZ297">
        <v>2</v>
      </c>
      <c r="FA297">
        <v>0.34589399999999998</v>
      </c>
      <c r="FB297">
        <v>-0.14505199999999999</v>
      </c>
      <c r="FC297">
        <v>20.271999999999998</v>
      </c>
      <c r="FD297">
        <v>5.2199900000000001</v>
      </c>
      <c r="FE297">
        <v>12.004</v>
      </c>
      <c r="FF297">
        <v>4.9865500000000003</v>
      </c>
      <c r="FG297">
        <v>3.2844799999999998</v>
      </c>
      <c r="FH297">
        <v>9999</v>
      </c>
      <c r="FI297">
        <v>9999</v>
      </c>
      <c r="FJ297">
        <v>9999</v>
      </c>
      <c r="FK297">
        <v>999.9</v>
      </c>
      <c r="FL297">
        <v>1.8658399999999999</v>
      </c>
      <c r="FM297">
        <v>1.86222</v>
      </c>
      <c r="FN297">
        <v>1.8642000000000001</v>
      </c>
      <c r="FO297">
        <v>1.8603099999999999</v>
      </c>
      <c r="FP297">
        <v>1.8609599999999999</v>
      </c>
      <c r="FQ297">
        <v>1.8601799999999999</v>
      </c>
      <c r="FR297">
        <v>1.86188</v>
      </c>
      <c r="FS297">
        <v>1.8583799999999999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-6.22</v>
      </c>
      <c r="GH297">
        <v>0.1525</v>
      </c>
      <c r="GI297">
        <v>-3.43048097447471</v>
      </c>
      <c r="GJ297">
        <v>-2.7043828418459848E-3</v>
      </c>
      <c r="GK297">
        <v>1.1637646390227569E-6</v>
      </c>
      <c r="GL297">
        <v>-2.7935288173591201E-10</v>
      </c>
      <c r="GM297">
        <v>0.15243500000000409</v>
      </c>
      <c r="GN297">
        <v>0</v>
      </c>
      <c r="GO297">
        <v>0</v>
      </c>
      <c r="GP297">
        <v>0</v>
      </c>
      <c r="GQ297">
        <v>5</v>
      </c>
      <c r="GR297">
        <v>2087</v>
      </c>
      <c r="GS297">
        <v>4</v>
      </c>
      <c r="GT297">
        <v>31</v>
      </c>
      <c r="GU297">
        <v>60.3</v>
      </c>
      <c r="GV297">
        <v>60.3</v>
      </c>
      <c r="GW297">
        <v>4.53613</v>
      </c>
      <c r="GX297">
        <v>2.47803</v>
      </c>
      <c r="GY297">
        <v>2.04834</v>
      </c>
      <c r="GZ297">
        <v>2.6171899999999999</v>
      </c>
      <c r="HA297">
        <v>2.1972700000000001</v>
      </c>
      <c r="HB297">
        <v>2.2985799999999998</v>
      </c>
      <c r="HC297">
        <v>38.550400000000003</v>
      </c>
      <c r="HD297">
        <v>14.2721</v>
      </c>
      <c r="HE297">
        <v>18</v>
      </c>
      <c r="HF297">
        <v>705.12</v>
      </c>
      <c r="HG297">
        <v>762.75300000000004</v>
      </c>
      <c r="HH297">
        <v>31.000499999999999</v>
      </c>
      <c r="HI297">
        <v>31.823699999999999</v>
      </c>
      <c r="HJ297">
        <v>30.0001</v>
      </c>
      <c r="HK297">
        <v>31.685500000000001</v>
      </c>
      <c r="HL297">
        <v>31.672799999999999</v>
      </c>
      <c r="HM297">
        <v>90.688699999999997</v>
      </c>
      <c r="HN297">
        <v>12.6486</v>
      </c>
      <c r="HO297">
        <v>100</v>
      </c>
      <c r="HP297">
        <v>31</v>
      </c>
      <c r="HQ297">
        <v>1882.71</v>
      </c>
      <c r="HR297">
        <v>33.147300000000001</v>
      </c>
      <c r="HS297">
        <v>99.394999999999996</v>
      </c>
      <c r="HT297">
        <v>98.392799999999994</v>
      </c>
    </row>
    <row r="298" spans="1:228" x14ac:dyDescent="0.2">
      <c r="A298">
        <v>283</v>
      </c>
      <c r="B298">
        <v>1670958117.5999999</v>
      </c>
      <c r="C298">
        <v>1125.599999904633</v>
      </c>
      <c r="D298" t="s">
        <v>925</v>
      </c>
      <c r="E298" t="s">
        <v>926</v>
      </c>
      <c r="F298">
        <v>4</v>
      </c>
      <c r="G298">
        <v>1670958115.2874999</v>
      </c>
      <c r="H298">
        <f t="shared" si="136"/>
        <v>1.8245560752219274E-3</v>
      </c>
      <c r="I298">
        <f t="shared" si="137"/>
        <v>1.8245560752219274</v>
      </c>
      <c r="J298">
        <f t="shared" si="138"/>
        <v>34.897654942019535</v>
      </c>
      <c r="K298">
        <f t="shared" si="139"/>
        <v>1847.9662499999999</v>
      </c>
      <c r="L298">
        <f t="shared" si="140"/>
        <v>1332.7172630304151</v>
      </c>
      <c r="M298">
        <f t="shared" si="141"/>
        <v>134.84117504974714</v>
      </c>
      <c r="N298">
        <f t="shared" si="142"/>
        <v>186.97284676546428</v>
      </c>
      <c r="O298">
        <f t="shared" si="143"/>
        <v>0.11918479281690206</v>
      </c>
      <c r="P298">
        <f t="shared" si="144"/>
        <v>3.6788138529483128</v>
      </c>
      <c r="Q298">
        <f t="shared" si="145"/>
        <v>0.11708049036734496</v>
      </c>
      <c r="R298">
        <f t="shared" si="146"/>
        <v>7.3361275056286007E-2</v>
      </c>
      <c r="S298">
        <f t="shared" si="147"/>
        <v>226.10028036070378</v>
      </c>
      <c r="T298">
        <f t="shared" si="148"/>
        <v>33.207055100291576</v>
      </c>
      <c r="U298">
        <f t="shared" si="149"/>
        <v>32.615124999999999</v>
      </c>
      <c r="V298">
        <f t="shared" si="150"/>
        <v>4.9438755583774237</v>
      </c>
      <c r="W298">
        <f t="shared" si="151"/>
        <v>69.818206645390035</v>
      </c>
      <c r="X298">
        <f t="shared" si="152"/>
        <v>3.4324131794619297</v>
      </c>
      <c r="Y298">
        <f t="shared" si="153"/>
        <v>4.916215045303753</v>
      </c>
      <c r="Z298">
        <f t="shared" si="154"/>
        <v>1.511462378915494</v>
      </c>
      <c r="AA298">
        <f t="shared" si="155"/>
        <v>-80.462922917287003</v>
      </c>
      <c r="AB298">
        <f t="shared" si="156"/>
        <v>-19.741492595760725</v>
      </c>
      <c r="AC298">
        <f t="shared" si="157"/>
        <v>-1.2237585354126201</v>
      </c>
      <c r="AD298">
        <f t="shared" si="158"/>
        <v>124.67210631224341</v>
      </c>
      <c r="AE298">
        <f t="shared" si="159"/>
        <v>58.252659654106793</v>
      </c>
      <c r="AF298">
        <f t="shared" si="160"/>
        <v>1.8130308067845409</v>
      </c>
      <c r="AG298">
        <f t="shared" si="161"/>
        <v>34.897654942019535</v>
      </c>
      <c r="AH298">
        <v>1937.544210192526</v>
      </c>
      <c r="AI298">
        <v>1915.950787878787</v>
      </c>
      <c r="AJ298">
        <v>1.7053139761668981</v>
      </c>
      <c r="AK298">
        <v>63.248288586622081</v>
      </c>
      <c r="AL298">
        <f t="shared" si="162"/>
        <v>1.8245560752219274</v>
      </c>
      <c r="AM298">
        <v>33.196355936519332</v>
      </c>
      <c r="AN298">
        <v>33.928414545454537</v>
      </c>
      <c r="AO298">
        <v>1.920859806049684E-5</v>
      </c>
      <c r="AP298">
        <v>96.55356453263947</v>
      </c>
      <c r="AQ298">
        <v>0</v>
      </c>
      <c r="AR298">
        <v>0</v>
      </c>
      <c r="AS298">
        <f t="shared" si="163"/>
        <v>1</v>
      </c>
      <c r="AT298">
        <f t="shared" si="164"/>
        <v>0</v>
      </c>
      <c r="AU298">
        <f t="shared" si="165"/>
        <v>47382.747972577621</v>
      </c>
      <c r="AV298">
        <f t="shared" si="166"/>
        <v>1199.9137499999999</v>
      </c>
      <c r="AW298">
        <f t="shared" si="167"/>
        <v>1025.8519260936289</v>
      </c>
      <c r="AX298">
        <f t="shared" si="168"/>
        <v>0.85493805375063747</v>
      </c>
      <c r="AY298">
        <f t="shared" si="169"/>
        <v>0.18843044373873022</v>
      </c>
      <c r="AZ298">
        <v>2.7</v>
      </c>
      <c r="BA298">
        <v>0.5</v>
      </c>
      <c r="BB298" t="s">
        <v>355</v>
      </c>
      <c r="BC298">
        <v>2</v>
      </c>
      <c r="BD298" t="b">
        <v>1</v>
      </c>
      <c r="BE298">
        <v>1670958115.2874999</v>
      </c>
      <c r="BF298">
        <v>1847.9662499999999</v>
      </c>
      <c r="BG298">
        <v>1873.5550000000001</v>
      </c>
      <c r="BH298">
        <v>33.924624999999999</v>
      </c>
      <c r="BI298">
        <v>33.197074999999998</v>
      </c>
      <c r="BJ298">
        <v>1854.1912500000001</v>
      </c>
      <c r="BK298">
        <v>33.772199999999998</v>
      </c>
      <c r="BL298">
        <v>650.00562500000001</v>
      </c>
      <c r="BM298">
        <v>101.077625</v>
      </c>
      <c r="BN298">
        <v>0.1000056875</v>
      </c>
      <c r="BO298">
        <v>32.515587500000002</v>
      </c>
      <c r="BP298">
        <v>32.615124999999999</v>
      </c>
      <c r="BQ298">
        <v>999.9</v>
      </c>
      <c r="BR298">
        <v>0</v>
      </c>
      <c r="BS298">
        <v>0</v>
      </c>
      <c r="BT298">
        <v>9001.7199999999993</v>
      </c>
      <c r="BU298">
        <v>0</v>
      </c>
      <c r="BV298">
        <v>221.42737500000001</v>
      </c>
      <c r="BW298">
        <v>-25.58745</v>
      </c>
      <c r="BX298">
        <v>1912.8612499999999</v>
      </c>
      <c r="BY298">
        <v>1937.8875</v>
      </c>
      <c r="BZ298">
        <v>0.72754449999999993</v>
      </c>
      <c r="CA298">
        <v>1873.5550000000001</v>
      </c>
      <c r="CB298">
        <v>33.197074999999998</v>
      </c>
      <c r="CC298">
        <v>3.4290162500000001</v>
      </c>
      <c r="CD298">
        <v>3.3554775000000001</v>
      </c>
      <c r="CE298">
        <v>26.272324999999999</v>
      </c>
      <c r="CF298">
        <v>25.9057125</v>
      </c>
      <c r="CG298">
        <v>1199.9137499999999</v>
      </c>
      <c r="CH298">
        <v>0.49998049999999999</v>
      </c>
      <c r="CI298">
        <v>0.50001950000000006</v>
      </c>
      <c r="CJ298">
        <v>0</v>
      </c>
      <c r="CK298">
        <v>760.27487500000007</v>
      </c>
      <c r="CL298">
        <v>4.9990899999999998</v>
      </c>
      <c r="CM298">
        <v>8102.2350000000006</v>
      </c>
      <c r="CN298">
        <v>9557.1124999999993</v>
      </c>
      <c r="CO298">
        <v>41.765500000000003</v>
      </c>
      <c r="CP298">
        <v>43.5</v>
      </c>
      <c r="CQ298">
        <v>42.561999999999998</v>
      </c>
      <c r="CR298">
        <v>42.577749999999988</v>
      </c>
      <c r="CS298">
        <v>43.132750000000001</v>
      </c>
      <c r="CT298">
        <v>597.43499999999995</v>
      </c>
      <c r="CU298">
        <v>597.47874999999999</v>
      </c>
      <c r="CV298">
        <v>0</v>
      </c>
      <c r="CW298">
        <v>1670958149.8</v>
      </c>
      <c r="CX298">
        <v>0</v>
      </c>
      <c r="CY298">
        <v>1670954496.5999999</v>
      </c>
      <c r="CZ298" t="s">
        <v>356</v>
      </c>
      <c r="DA298">
        <v>1670954495.5999999</v>
      </c>
      <c r="DB298">
        <v>1670954496.5999999</v>
      </c>
      <c r="DC298">
        <v>16</v>
      </c>
      <c r="DD298">
        <v>-7.6999999999999999E-2</v>
      </c>
      <c r="DE298">
        <v>-1.0999999999999999E-2</v>
      </c>
      <c r="DF298">
        <v>-4.38</v>
      </c>
      <c r="DG298">
        <v>0.152</v>
      </c>
      <c r="DH298">
        <v>415</v>
      </c>
      <c r="DI298">
        <v>32</v>
      </c>
      <c r="DJ298">
        <v>0.4</v>
      </c>
      <c r="DK298">
        <v>0.41</v>
      </c>
      <c r="DL298">
        <v>-25.462556097560981</v>
      </c>
      <c r="DM298">
        <v>-0.90071289198603832</v>
      </c>
      <c r="DN298">
        <v>0.1150880342761635</v>
      </c>
      <c r="DO298">
        <v>0</v>
      </c>
      <c r="DP298">
        <v>0.72692168292682924</v>
      </c>
      <c r="DQ298">
        <v>-8.2539512195123361E-3</v>
      </c>
      <c r="DR298">
        <v>1.988871078717095E-3</v>
      </c>
      <c r="DS298">
        <v>1</v>
      </c>
      <c r="DT298">
        <v>0</v>
      </c>
      <c r="DU298">
        <v>0</v>
      </c>
      <c r="DV298">
        <v>0</v>
      </c>
      <c r="DW298">
        <v>-1</v>
      </c>
      <c r="DX298">
        <v>1</v>
      </c>
      <c r="DY298">
        <v>2</v>
      </c>
      <c r="DZ298" t="s">
        <v>357</v>
      </c>
      <c r="EA298">
        <v>3.2979599999999998</v>
      </c>
      <c r="EB298">
        <v>2.6252300000000002</v>
      </c>
      <c r="EC298">
        <v>0.27215</v>
      </c>
      <c r="ED298">
        <v>0.272115</v>
      </c>
      <c r="EE298">
        <v>0.139513</v>
      </c>
      <c r="EF298">
        <v>0.13600599999999999</v>
      </c>
      <c r="EG298">
        <v>22063.200000000001</v>
      </c>
      <c r="EH298">
        <v>22452.400000000001</v>
      </c>
      <c r="EI298">
        <v>28209.3</v>
      </c>
      <c r="EJ298">
        <v>29694.5</v>
      </c>
      <c r="EK298">
        <v>33413</v>
      </c>
      <c r="EL298">
        <v>35612.5</v>
      </c>
      <c r="EM298">
        <v>39814.5</v>
      </c>
      <c r="EN298">
        <v>42420.5</v>
      </c>
      <c r="EO298">
        <v>2.2435</v>
      </c>
      <c r="EP298">
        <v>2.2185999999999999</v>
      </c>
      <c r="EQ298">
        <v>0.13069800000000001</v>
      </c>
      <c r="ER298">
        <v>0</v>
      </c>
      <c r="ES298">
        <v>30.5002</v>
      </c>
      <c r="ET298">
        <v>999.9</v>
      </c>
      <c r="EU298">
        <v>71.599999999999994</v>
      </c>
      <c r="EV298">
        <v>33.700000000000003</v>
      </c>
      <c r="EW298">
        <v>37.217100000000002</v>
      </c>
      <c r="EX298">
        <v>57.524500000000003</v>
      </c>
      <c r="EY298">
        <v>-3.0368599999999999</v>
      </c>
      <c r="EZ298">
        <v>2</v>
      </c>
      <c r="FA298">
        <v>0.34600599999999998</v>
      </c>
      <c r="FB298">
        <v>-0.14191500000000001</v>
      </c>
      <c r="FC298">
        <v>20.271899999999999</v>
      </c>
      <c r="FD298">
        <v>5.2199900000000001</v>
      </c>
      <c r="FE298">
        <v>12.004</v>
      </c>
      <c r="FF298">
        <v>4.9863999999999997</v>
      </c>
      <c r="FG298">
        <v>3.2844799999999998</v>
      </c>
      <c r="FH298">
        <v>9999</v>
      </c>
      <c r="FI298">
        <v>9999</v>
      </c>
      <c r="FJ298">
        <v>9999</v>
      </c>
      <c r="FK298">
        <v>999.9</v>
      </c>
      <c r="FL298">
        <v>1.8658399999999999</v>
      </c>
      <c r="FM298">
        <v>1.8622300000000001</v>
      </c>
      <c r="FN298">
        <v>1.8642000000000001</v>
      </c>
      <c r="FO298">
        <v>1.86032</v>
      </c>
      <c r="FP298">
        <v>1.8609599999999999</v>
      </c>
      <c r="FQ298">
        <v>1.8601799999999999</v>
      </c>
      <c r="FR298">
        <v>1.8618600000000001</v>
      </c>
      <c r="FS298">
        <v>1.8584000000000001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-6.23</v>
      </c>
      <c r="GH298">
        <v>0.15240000000000001</v>
      </c>
      <c r="GI298">
        <v>-3.43048097447471</v>
      </c>
      <c r="GJ298">
        <v>-2.7043828418459848E-3</v>
      </c>
      <c r="GK298">
        <v>1.1637646390227569E-6</v>
      </c>
      <c r="GL298">
        <v>-2.7935288173591201E-10</v>
      </c>
      <c r="GM298">
        <v>0.15243500000000409</v>
      </c>
      <c r="GN298">
        <v>0</v>
      </c>
      <c r="GO298">
        <v>0</v>
      </c>
      <c r="GP298">
        <v>0</v>
      </c>
      <c r="GQ298">
        <v>5</v>
      </c>
      <c r="GR298">
        <v>2087</v>
      </c>
      <c r="GS298">
        <v>4</v>
      </c>
      <c r="GT298">
        <v>31</v>
      </c>
      <c r="GU298">
        <v>60.4</v>
      </c>
      <c r="GV298">
        <v>60.4</v>
      </c>
      <c r="GW298">
        <v>4.5495599999999996</v>
      </c>
      <c r="GX298">
        <v>2.47925</v>
      </c>
      <c r="GY298">
        <v>2.04834</v>
      </c>
      <c r="GZ298">
        <v>2.6171899999999999</v>
      </c>
      <c r="HA298">
        <v>2.1972700000000001</v>
      </c>
      <c r="HB298">
        <v>2.3290999999999999</v>
      </c>
      <c r="HC298">
        <v>38.575000000000003</v>
      </c>
      <c r="HD298">
        <v>14.263400000000001</v>
      </c>
      <c r="HE298">
        <v>18</v>
      </c>
      <c r="HF298">
        <v>704.98099999999999</v>
      </c>
      <c r="HG298">
        <v>762.83600000000001</v>
      </c>
      <c r="HH298">
        <v>31.000800000000002</v>
      </c>
      <c r="HI298">
        <v>31.825600000000001</v>
      </c>
      <c r="HJ298">
        <v>30.0002</v>
      </c>
      <c r="HK298">
        <v>31.687999999999999</v>
      </c>
      <c r="HL298">
        <v>31.6754</v>
      </c>
      <c r="HM298">
        <v>90.938699999999997</v>
      </c>
      <c r="HN298">
        <v>12.6486</v>
      </c>
      <c r="HO298">
        <v>100</v>
      </c>
      <c r="HP298">
        <v>31</v>
      </c>
      <c r="HQ298">
        <v>1889.4</v>
      </c>
      <c r="HR298">
        <v>33.147300000000001</v>
      </c>
      <c r="HS298">
        <v>99.395700000000005</v>
      </c>
      <c r="HT298">
        <v>98.3917</v>
      </c>
    </row>
    <row r="299" spans="1:228" x14ac:dyDescent="0.2">
      <c r="A299">
        <v>284</v>
      </c>
      <c r="B299">
        <v>1670958121.5999999</v>
      </c>
      <c r="C299">
        <v>1129.599999904633</v>
      </c>
      <c r="D299" t="s">
        <v>927</v>
      </c>
      <c r="E299" t="s">
        <v>928</v>
      </c>
      <c r="F299">
        <v>4</v>
      </c>
      <c r="G299">
        <v>1670958119.5999999</v>
      </c>
      <c r="H299">
        <f t="shared" si="136"/>
        <v>1.8280563601676301E-3</v>
      </c>
      <c r="I299">
        <f t="shared" si="137"/>
        <v>1.8280563601676301</v>
      </c>
      <c r="J299">
        <f t="shared" si="138"/>
        <v>34.762100097123998</v>
      </c>
      <c r="K299">
        <f t="shared" si="139"/>
        <v>1855.1114285714291</v>
      </c>
      <c r="L299">
        <f t="shared" si="140"/>
        <v>1342.2908732429478</v>
      </c>
      <c r="M299">
        <f t="shared" si="141"/>
        <v>135.80999481077498</v>
      </c>
      <c r="N299">
        <f t="shared" si="142"/>
        <v>187.69603407866936</v>
      </c>
      <c r="O299">
        <f t="shared" si="143"/>
        <v>0.11938886351151159</v>
      </c>
      <c r="P299">
        <f t="shared" si="144"/>
        <v>3.6788608262001663</v>
      </c>
      <c r="Q299">
        <f t="shared" si="145"/>
        <v>0.11727744408414817</v>
      </c>
      <c r="R299">
        <f t="shared" si="146"/>
        <v>7.3484994921681257E-2</v>
      </c>
      <c r="S299">
        <f t="shared" si="147"/>
        <v>226.10249023546589</v>
      </c>
      <c r="T299">
        <f t="shared" si="148"/>
        <v>33.21222027375169</v>
      </c>
      <c r="U299">
        <f t="shared" si="149"/>
        <v>32.618585714285707</v>
      </c>
      <c r="V299">
        <f t="shared" si="150"/>
        <v>4.944839688877428</v>
      </c>
      <c r="W299">
        <f t="shared" si="151"/>
        <v>69.807554443570723</v>
      </c>
      <c r="X299">
        <f t="shared" si="152"/>
        <v>3.4330310535823285</v>
      </c>
      <c r="Y299">
        <f t="shared" si="153"/>
        <v>4.9178503400479894</v>
      </c>
      <c r="Z299">
        <f t="shared" si="154"/>
        <v>1.5118086352950995</v>
      </c>
      <c r="AA299">
        <f t="shared" si="155"/>
        <v>-80.617285483392493</v>
      </c>
      <c r="AB299">
        <f t="shared" si="156"/>
        <v>-19.258303726108338</v>
      </c>
      <c r="AC299">
        <f t="shared" si="157"/>
        <v>-1.1938456653013936</v>
      </c>
      <c r="AD299">
        <f t="shared" si="158"/>
        <v>125.03305536066368</v>
      </c>
      <c r="AE299">
        <f t="shared" si="159"/>
        <v>58.172319334402836</v>
      </c>
      <c r="AF299">
        <f t="shared" si="160"/>
        <v>1.820296987530243</v>
      </c>
      <c r="AG299">
        <f t="shared" si="161"/>
        <v>34.762100097123998</v>
      </c>
      <c r="AH299">
        <v>1944.35249406458</v>
      </c>
      <c r="AI299">
        <v>1922.819030303029</v>
      </c>
      <c r="AJ299">
        <v>1.7050289244833781</v>
      </c>
      <c r="AK299">
        <v>63.248288586622081</v>
      </c>
      <c r="AL299">
        <f t="shared" si="162"/>
        <v>1.8280563601676301</v>
      </c>
      <c r="AM299">
        <v>33.198828418982181</v>
      </c>
      <c r="AN299">
        <v>33.932336363636367</v>
      </c>
      <c r="AO299">
        <v>8.0088025660681299E-6</v>
      </c>
      <c r="AP299">
        <v>96.55356453263947</v>
      </c>
      <c r="AQ299">
        <v>0</v>
      </c>
      <c r="AR299">
        <v>0</v>
      </c>
      <c r="AS299">
        <f t="shared" si="163"/>
        <v>1</v>
      </c>
      <c r="AT299">
        <f t="shared" si="164"/>
        <v>0</v>
      </c>
      <c r="AU299">
        <f t="shared" si="165"/>
        <v>47382.674831545264</v>
      </c>
      <c r="AV299">
        <f t="shared" si="166"/>
        <v>1199.9271428571431</v>
      </c>
      <c r="AW299">
        <f t="shared" si="167"/>
        <v>1025.8632135935056</v>
      </c>
      <c r="AX299">
        <f t="shared" si="168"/>
        <v>0.85493791827295929</v>
      </c>
      <c r="AY299">
        <f t="shared" si="169"/>
        <v>0.18843018226681155</v>
      </c>
      <c r="AZ299">
        <v>2.7</v>
      </c>
      <c r="BA299">
        <v>0.5</v>
      </c>
      <c r="BB299" t="s">
        <v>355</v>
      </c>
      <c r="BC299">
        <v>2</v>
      </c>
      <c r="BD299" t="b">
        <v>1</v>
      </c>
      <c r="BE299">
        <v>1670958119.5999999</v>
      </c>
      <c r="BF299">
        <v>1855.1114285714291</v>
      </c>
      <c r="BG299">
        <v>1880.6771428571431</v>
      </c>
      <c r="BH299">
        <v>33.930685714285723</v>
      </c>
      <c r="BI299">
        <v>33.200242857142861</v>
      </c>
      <c r="BJ299">
        <v>1861.3442857142859</v>
      </c>
      <c r="BK299">
        <v>33.778285714285722</v>
      </c>
      <c r="BL299">
        <v>650.02200000000005</v>
      </c>
      <c r="BM299">
        <v>101.07771428571429</v>
      </c>
      <c r="BN299">
        <v>0.1000539</v>
      </c>
      <c r="BO299">
        <v>32.521485714285717</v>
      </c>
      <c r="BP299">
        <v>32.618585714285707</v>
      </c>
      <c r="BQ299">
        <v>999.89999999999986</v>
      </c>
      <c r="BR299">
        <v>0</v>
      </c>
      <c r="BS299">
        <v>0</v>
      </c>
      <c r="BT299">
        <v>9001.8742857142861</v>
      </c>
      <c r="BU299">
        <v>0</v>
      </c>
      <c r="BV299">
        <v>253.2691428571429</v>
      </c>
      <c r="BW299">
        <v>-25.567728571428571</v>
      </c>
      <c r="BX299">
        <v>1920.265714285714</v>
      </c>
      <c r="BY299">
        <v>1945.262857142857</v>
      </c>
      <c r="BZ299">
        <v>0.73043200000000008</v>
      </c>
      <c r="CA299">
        <v>1880.6771428571431</v>
      </c>
      <c r="CB299">
        <v>33.200242857142861</v>
      </c>
      <c r="CC299">
        <v>3.42964</v>
      </c>
      <c r="CD299">
        <v>3.35581</v>
      </c>
      <c r="CE299">
        <v>26.27541428571428</v>
      </c>
      <c r="CF299">
        <v>25.907385714285709</v>
      </c>
      <c r="CG299">
        <v>1199.9271428571431</v>
      </c>
      <c r="CH299">
        <v>0.49998514285714279</v>
      </c>
      <c r="CI299">
        <v>0.50001485714285721</v>
      </c>
      <c r="CJ299">
        <v>0</v>
      </c>
      <c r="CK299">
        <v>760.17857142857144</v>
      </c>
      <c r="CL299">
        <v>4.9990899999999998</v>
      </c>
      <c r="CM299">
        <v>8099.2314285714283</v>
      </c>
      <c r="CN299">
        <v>9557.232857142857</v>
      </c>
      <c r="CO299">
        <v>41.75</v>
      </c>
      <c r="CP299">
        <v>43.535428571428568</v>
      </c>
      <c r="CQ299">
        <v>42.561999999999998</v>
      </c>
      <c r="CR299">
        <v>42.561999999999998</v>
      </c>
      <c r="CS299">
        <v>43.125</v>
      </c>
      <c r="CT299">
        <v>597.44714285714292</v>
      </c>
      <c r="CU299">
        <v>597.4799999999999</v>
      </c>
      <c r="CV299">
        <v>0</v>
      </c>
      <c r="CW299">
        <v>1670958154</v>
      </c>
      <c r="CX299">
        <v>0</v>
      </c>
      <c r="CY299">
        <v>1670954496.5999999</v>
      </c>
      <c r="CZ299" t="s">
        <v>356</v>
      </c>
      <c r="DA299">
        <v>1670954495.5999999</v>
      </c>
      <c r="DB299">
        <v>1670954496.5999999</v>
      </c>
      <c r="DC299">
        <v>16</v>
      </c>
      <c r="DD299">
        <v>-7.6999999999999999E-2</v>
      </c>
      <c r="DE299">
        <v>-1.0999999999999999E-2</v>
      </c>
      <c r="DF299">
        <v>-4.38</v>
      </c>
      <c r="DG299">
        <v>0.152</v>
      </c>
      <c r="DH299">
        <v>415</v>
      </c>
      <c r="DI299">
        <v>32</v>
      </c>
      <c r="DJ299">
        <v>0.4</v>
      </c>
      <c r="DK299">
        <v>0.41</v>
      </c>
      <c r="DL299">
        <v>-25.514897560975609</v>
      </c>
      <c r="DM299">
        <v>-0.41241951219512257</v>
      </c>
      <c r="DN299">
        <v>7.4881162722252786E-2</v>
      </c>
      <c r="DO299">
        <v>0</v>
      </c>
      <c r="DP299">
        <v>0.72732468292682917</v>
      </c>
      <c r="DQ299">
        <v>6.0480000000006761E-3</v>
      </c>
      <c r="DR299">
        <v>2.3531746531537138E-3</v>
      </c>
      <c r="DS299">
        <v>1</v>
      </c>
      <c r="DT299">
        <v>0</v>
      </c>
      <c r="DU299">
        <v>0</v>
      </c>
      <c r="DV299">
        <v>0</v>
      </c>
      <c r="DW299">
        <v>-1</v>
      </c>
      <c r="DX299">
        <v>1</v>
      </c>
      <c r="DY299">
        <v>2</v>
      </c>
      <c r="DZ299" t="s">
        <v>357</v>
      </c>
      <c r="EA299">
        <v>3.29799</v>
      </c>
      <c r="EB299">
        <v>2.6253299999999999</v>
      </c>
      <c r="EC299">
        <v>0.2727</v>
      </c>
      <c r="ED299">
        <v>0.27267200000000003</v>
      </c>
      <c r="EE299">
        <v>0.13952899999999999</v>
      </c>
      <c r="EF299">
        <v>0.136018</v>
      </c>
      <c r="EG299">
        <v>22046.7</v>
      </c>
      <c r="EH299">
        <v>22434.799999999999</v>
      </c>
      <c r="EI299">
        <v>28209.7</v>
      </c>
      <c r="EJ299">
        <v>29694.1</v>
      </c>
      <c r="EK299">
        <v>33412.699999999997</v>
      </c>
      <c r="EL299">
        <v>35611.5</v>
      </c>
      <c r="EM299">
        <v>39814.9</v>
      </c>
      <c r="EN299">
        <v>42419.9</v>
      </c>
      <c r="EO299">
        <v>2.2437999999999998</v>
      </c>
      <c r="EP299">
        <v>2.2183000000000002</v>
      </c>
      <c r="EQ299">
        <v>0.129968</v>
      </c>
      <c r="ER299">
        <v>0</v>
      </c>
      <c r="ES299">
        <v>30.506499999999999</v>
      </c>
      <c r="ET299">
        <v>999.9</v>
      </c>
      <c r="EU299">
        <v>71.599999999999994</v>
      </c>
      <c r="EV299">
        <v>33.700000000000003</v>
      </c>
      <c r="EW299">
        <v>37.220500000000001</v>
      </c>
      <c r="EX299">
        <v>57.2545</v>
      </c>
      <c r="EY299">
        <v>-3.1209899999999999</v>
      </c>
      <c r="EZ299">
        <v>2</v>
      </c>
      <c r="FA299">
        <v>0.34621400000000002</v>
      </c>
      <c r="FB299">
        <v>-0.138682</v>
      </c>
      <c r="FC299">
        <v>20.271999999999998</v>
      </c>
      <c r="FD299">
        <v>5.2199900000000001</v>
      </c>
      <c r="FE299">
        <v>12.004</v>
      </c>
      <c r="FF299">
        <v>4.9860499999999996</v>
      </c>
      <c r="FG299">
        <v>3.2845</v>
      </c>
      <c r="FH299">
        <v>9999</v>
      </c>
      <c r="FI299">
        <v>9999</v>
      </c>
      <c r="FJ299">
        <v>9999</v>
      </c>
      <c r="FK299">
        <v>999.9</v>
      </c>
      <c r="FL299">
        <v>1.8658399999999999</v>
      </c>
      <c r="FM299">
        <v>1.86222</v>
      </c>
      <c r="FN299">
        <v>1.8642000000000001</v>
      </c>
      <c r="FO299">
        <v>1.86026</v>
      </c>
      <c r="FP299">
        <v>1.8609599999999999</v>
      </c>
      <c r="FQ299">
        <v>1.86016</v>
      </c>
      <c r="FR299">
        <v>1.86188</v>
      </c>
      <c r="FS299">
        <v>1.8584000000000001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-6.24</v>
      </c>
      <c r="GH299">
        <v>0.1525</v>
      </c>
      <c r="GI299">
        <v>-3.43048097447471</v>
      </c>
      <c r="GJ299">
        <v>-2.7043828418459848E-3</v>
      </c>
      <c r="GK299">
        <v>1.1637646390227569E-6</v>
      </c>
      <c r="GL299">
        <v>-2.7935288173591201E-10</v>
      </c>
      <c r="GM299">
        <v>0.15243500000000409</v>
      </c>
      <c r="GN299">
        <v>0</v>
      </c>
      <c r="GO299">
        <v>0</v>
      </c>
      <c r="GP299">
        <v>0</v>
      </c>
      <c r="GQ299">
        <v>5</v>
      </c>
      <c r="GR299">
        <v>2087</v>
      </c>
      <c r="GS299">
        <v>4</v>
      </c>
      <c r="GT299">
        <v>31</v>
      </c>
      <c r="GU299">
        <v>60.4</v>
      </c>
      <c r="GV299">
        <v>60.4</v>
      </c>
      <c r="GW299">
        <v>4.5617700000000001</v>
      </c>
      <c r="GX299">
        <v>2.47925</v>
      </c>
      <c r="GY299">
        <v>2.04834</v>
      </c>
      <c r="GZ299">
        <v>2.6171899999999999</v>
      </c>
      <c r="HA299">
        <v>2.1972700000000001</v>
      </c>
      <c r="HB299">
        <v>2.3278799999999999</v>
      </c>
      <c r="HC299">
        <v>38.575000000000003</v>
      </c>
      <c r="HD299">
        <v>14.2721</v>
      </c>
      <c r="HE299">
        <v>18</v>
      </c>
      <c r="HF299">
        <v>705.255</v>
      </c>
      <c r="HG299">
        <v>762.58</v>
      </c>
      <c r="HH299">
        <v>31.000800000000002</v>
      </c>
      <c r="HI299">
        <v>31.8277</v>
      </c>
      <c r="HJ299">
        <v>30.000299999999999</v>
      </c>
      <c r="HK299">
        <v>31.690100000000001</v>
      </c>
      <c r="HL299">
        <v>31.6782</v>
      </c>
      <c r="HM299">
        <v>91.188100000000006</v>
      </c>
      <c r="HN299">
        <v>12.6486</v>
      </c>
      <c r="HO299">
        <v>100</v>
      </c>
      <c r="HP299">
        <v>31</v>
      </c>
      <c r="HQ299">
        <v>1896.09</v>
      </c>
      <c r="HR299">
        <v>33.147300000000001</v>
      </c>
      <c r="HS299">
        <v>99.396699999999996</v>
      </c>
      <c r="HT299">
        <v>98.3904</v>
      </c>
    </row>
    <row r="300" spans="1:228" x14ac:dyDescent="0.2">
      <c r="A300">
        <v>285</v>
      </c>
      <c r="B300">
        <v>1670958125.5999999</v>
      </c>
      <c r="C300">
        <v>1133.599999904633</v>
      </c>
      <c r="D300" t="s">
        <v>929</v>
      </c>
      <c r="E300" t="s">
        <v>930</v>
      </c>
      <c r="F300">
        <v>4</v>
      </c>
      <c r="G300">
        <v>1670958123.2874999</v>
      </c>
      <c r="H300">
        <f t="shared" si="136"/>
        <v>1.8333430475617233E-3</v>
      </c>
      <c r="I300">
        <f t="shared" si="137"/>
        <v>1.8333430475617234</v>
      </c>
      <c r="J300">
        <f t="shared" si="138"/>
        <v>33.776040086254795</v>
      </c>
      <c r="K300">
        <f t="shared" si="139"/>
        <v>1861.2625</v>
      </c>
      <c r="L300">
        <f t="shared" si="140"/>
        <v>1362.6680281429246</v>
      </c>
      <c r="M300">
        <f t="shared" si="141"/>
        <v>137.8730984437166</v>
      </c>
      <c r="N300">
        <f t="shared" si="142"/>
        <v>188.32028241084001</v>
      </c>
      <c r="O300">
        <f t="shared" si="143"/>
        <v>0.11969255463880467</v>
      </c>
      <c r="P300">
        <f t="shared" si="144"/>
        <v>3.6810393406841988</v>
      </c>
      <c r="Q300">
        <f t="shared" si="145"/>
        <v>0.11757171465903332</v>
      </c>
      <c r="R300">
        <f t="shared" si="146"/>
        <v>7.3669740579435081E-2</v>
      </c>
      <c r="S300">
        <f t="shared" si="147"/>
        <v>226.1088588595286</v>
      </c>
      <c r="T300">
        <f t="shared" si="148"/>
        <v>33.216183886150731</v>
      </c>
      <c r="U300">
        <f t="shared" si="149"/>
        <v>32.622425</v>
      </c>
      <c r="V300">
        <f t="shared" si="150"/>
        <v>4.9459094781475033</v>
      </c>
      <c r="W300">
        <f t="shared" si="151"/>
        <v>69.796133983163529</v>
      </c>
      <c r="X300">
        <f t="shared" si="152"/>
        <v>3.4335198499197599</v>
      </c>
      <c r="Y300">
        <f t="shared" si="153"/>
        <v>4.9193553481744505</v>
      </c>
      <c r="Z300">
        <f t="shared" si="154"/>
        <v>1.5123896282277434</v>
      </c>
      <c r="AA300">
        <f t="shared" si="155"/>
        <v>-80.850428397472001</v>
      </c>
      <c r="AB300">
        <f t="shared" si="156"/>
        <v>-18.954665077703439</v>
      </c>
      <c r="AC300">
        <f t="shared" si="157"/>
        <v>-1.1743807488533446</v>
      </c>
      <c r="AD300">
        <f t="shared" si="158"/>
        <v>125.12938463549982</v>
      </c>
      <c r="AE300">
        <f t="shared" si="159"/>
        <v>58.21413833932457</v>
      </c>
      <c r="AF300">
        <f t="shared" si="160"/>
        <v>1.8182610057738293</v>
      </c>
      <c r="AG300">
        <f t="shared" si="161"/>
        <v>33.776040086254795</v>
      </c>
      <c r="AH300">
        <v>1951.2889794398261</v>
      </c>
      <c r="AI300">
        <v>1929.8805454545461</v>
      </c>
      <c r="AJ300">
        <v>1.782161994273169</v>
      </c>
      <c r="AK300">
        <v>63.248288586622081</v>
      </c>
      <c r="AL300">
        <f t="shared" si="162"/>
        <v>1.8333430475617234</v>
      </c>
      <c r="AM300">
        <v>33.20367615981209</v>
      </c>
      <c r="AN300">
        <v>33.939316969696968</v>
      </c>
      <c r="AO300">
        <v>5.6029591096396541E-6</v>
      </c>
      <c r="AP300">
        <v>96.55356453263947</v>
      </c>
      <c r="AQ300">
        <v>0</v>
      </c>
      <c r="AR300">
        <v>0</v>
      </c>
      <c r="AS300">
        <f t="shared" si="163"/>
        <v>1</v>
      </c>
      <c r="AT300">
        <f t="shared" si="164"/>
        <v>0</v>
      </c>
      <c r="AU300">
        <f t="shared" si="165"/>
        <v>47420.844883940263</v>
      </c>
      <c r="AV300">
        <f t="shared" si="166"/>
        <v>1199.9675</v>
      </c>
      <c r="AW300">
        <f t="shared" si="167"/>
        <v>1025.8970760930199</v>
      </c>
      <c r="AX300">
        <f t="shared" si="168"/>
        <v>0.85493738463168367</v>
      </c>
      <c r="AY300">
        <f t="shared" si="169"/>
        <v>0.1884291523391497</v>
      </c>
      <c r="AZ300">
        <v>2.7</v>
      </c>
      <c r="BA300">
        <v>0.5</v>
      </c>
      <c r="BB300" t="s">
        <v>355</v>
      </c>
      <c r="BC300">
        <v>2</v>
      </c>
      <c r="BD300" t="b">
        <v>1</v>
      </c>
      <c r="BE300">
        <v>1670958123.2874999</v>
      </c>
      <c r="BF300">
        <v>1861.2625</v>
      </c>
      <c r="BG300">
        <v>1886.8487500000001</v>
      </c>
      <c r="BH300">
        <v>33.935175000000001</v>
      </c>
      <c r="BI300">
        <v>33.205550000000002</v>
      </c>
      <c r="BJ300">
        <v>1867.5050000000001</v>
      </c>
      <c r="BK300">
        <v>33.782712500000002</v>
      </c>
      <c r="BL300">
        <v>650.01974999999993</v>
      </c>
      <c r="BM300">
        <v>101.078875</v>
      </c>
      <c r="BN300">
        <v>9.9912200000000007E-2</v>
      </c>
      <c r="BO300">
        <v>32.526912499999987</v>
      </c>
      <c r="BP300">
        <v>32.622425</v>
      </c>
      <c r="BQ300">
        <v>999.9</v>
      </c>
      <c r="BR300">
        <v>0</v>
      </c>
      <c r="BS300">
        <v>0</v>
      </c>
      <c r="BT300">
        <v>9009.2962499999994</v>
      </c>
      <c r="BU300">
        <v>0</v>
      </c>
      <c r="BV300">
        <v>260.05275</v>
      </c>
      <c r="BW300">
        <v>-25.584362500000001</v>
      </c>
      <c r="BX300">
        <v>1926.64625</v>
      </c>
      <c r="BY300">
        <v>1951.655</v>
      </c>
      <c r="BZ300">
        <v>0.72961137499999995</v>
      </c>
      <c r="CA300">
        <v>1886.8487500000001</v>
      </c>
      <c r="CB300">
        <v>33.205550000000002</v>
      </c>
      <c r="CC300">
        <v>3.4301325</v>
      </c>
      <c r="CD300">
        <v>3.356385</v>
      </c>
      <c r="CE300">
        <v>26.277825</v>
      </c>
      <c r="CF300">
        <v>25.910250000000001</v>
      </c>
      <c r="CG300">
        <v>1199.9675</v>
      </c>
      <c r="CH300">
        <v>0.50000450000000007</v>
      </c>
      <c r="CI300">
        <v>0.49999549999999998</v>
      </c>
      <c r="CJ300">
        <v>0</v>
      </c>
      <c r="CK300">
        <v>759.89974999999993</v>
      </c>
      <c r="CL300">
        <v>4.9990899999999998</v>
      </c>
      <c r="CM300">
        <v>8096.7674999999999</v>
      </c>
      <c r="CN300">
        <v>9557.625</v>
      </c>
      <c r="CO300">
        <v>41.757750000000001</v>
      </c>
      <c r="CP300">
        <v>43.507750000000001</v>
      </c>
      <c r="CQ300">
        <v>42.561999999999998</v>
      </c>
      <c r="CR300">
        <v>42.561999999999998</v>
      </c>
      <c r="CS300">
        <v>43.125</v>
      </c>
      <c r="CT300">
        <v>597.48874999999998</v>
      </c>
      <c r="CU300">
        <v>597.47874999999999</v>
      </c>
      <c r="CV300">
        <v>0</v>
      </c>
      <c r="CW300">
        <v>1670958157.5999999</v>
      </c>
      <c r="CX300">
        <v>0</v>
      </c>
      <c r="CY300">
        <v>1670954496.5999999</v>
      </c>
      <c r="CZ300" t="s">
        <v>356</v>
      </c>
      <c r="DA300">
        <v>1670954495.5999999</v>
      </c>
      <c r="DB300">
        <v>1670954496.5999999</v>
      </c>
      <c r="DC300">
        <v>16</v>
      </c>
      <c r="DD300">
        <v>-7.6999999999999999E-2</v>
      </c>
      <c r="DE300">
        <v>-1.0999999999999999E-2</v>
      </c>
      <c r="DF300">
        <v>-4.38</v>
      </c>
      <c r="DG300">
        <v>0.152</v>
      </c>
      <c r="DH300">
        <v>415</v>
      </c>
      <c r="DI300">
        <v>32</v>
      </c>
      <c r="DJ300">
        <v>0.4</v>
      </c>
      <c r="DK300">
        <v>0.41</v>
      </c>
      <c r="DL300">
        <v>-25.543707317073171</v>
      </c>
      <c r="DM300">
        <v>-0.37073310104526169</v>
      </c>
      <c r="DN300">
        <v>7.5839864638668958E-2</v>
      </c>
      <c r="DO300">
        <v>0</v>
      </c>
      <c r="DP300">
        <v>0.72760268292682917</v>
      </c>
      <c r="DQ300">
        <v>1.5893121951220061E-2</v>
      </c>
      <c r="DR300">
        <v>2.5185102200969778E-3</v>
      </c>
      <c r="DS300">
        <v>1</v>
      </c>
      <c r="DT300">
        <v>0</v>
      </c>
      <c r="DU300">
        <v>0</v>
      </c>
      <c r="DV300">
        <v>0</v>
      </c>
      <c r="DW300">
        <v>-1</v>
      </c>
      <c r="DX300">
        <v>1</v>
      </c>
      <c r="DY300">
        <v>2</v>
      </c>
      <c r="DZ300" t="s">
        <v>357</v>
      </c>
      <c r="EA300">
        <v>3.2978100000000001</v>
      </c>
      <c r="EB300">
        <v>2.6252599999999999</v>
      </c>
      <c r="EC300">
        <v>0.27326800000000001</v>
      </c>
      <c r="ED300">
        <v>0.27322400000000002</v>
      </c>
      <c r="EE300">
        <v>0.139545</v>
      </c>
      <c r="EF300">
        <v>0.13603499999999999</v>
      </c>
      <c r="EG300">
        <v>22029.200000000001</v>
      </c>
      <c r="EH300">
        <v>22417.8</v>
      </c>
      <c r="EI300">
        <v>28209.5</v>
      </c>
      <c r="EJ300">
        <v>29694.2</v>
      </c>
      <c r="EK300">
        <v>33411.699999999997</v>
      </c>
      <c r="EL300">
        <v>35611.1</v>
      </c>
      <c r="EM300">
        <v>39814.400000000001</v>
      </c>
      <c r="EN300">
        <v>42420.2</v>
      </c>
      <c r="EO300">
        <v>2.2435299999999998</v>
      </c>
      <c r="EP300">
        <v>2.2184499999999998</v>
      </c>
      <c r="EQ300">
        <v>0.13014700000000001</v>
      </c>
      <c r="ER300">
        <v>0</v>
      </c>
      <c r="ES300">
        <v>30.5138</v>
      </c>
      <c r="ET300">
        <v>999.9</v>
      </c>
      <c r="EU300">
        <v>71.599999999999994</v>
      </c>
      <c r="EV300">
        <v>33.700000000000003</v>
      </c>
      <c r="EW300">
        <v>37.215299999999999</v>
      </c>
      <c r="EX300">
        <v>57.4345</v>
      </c>
      <c r="EY300">
        <v>-3.1850999999999998</v>
      </c>
      <c r="EZ300">
        <v>2</v>
      </c>
      <c r="FA300">
        <v>0.346499</v>
      </c>
      <c r="FB300">
        <v>-0.13550400000000001</v>
      </c>
      <c r="FC300">
        <v>20.272099999999998</v>
      </c>
      <c r="FD300">
        <v>5.2201399999999998</v>
      </c>
      <c r="FE300">
        <v>12.004</v>
      </c>
      <c r="FF300">
        <v>4.98665</v>
      </c>
      <c r="FG300">
        <v>3.2845</v>
      </c>
      <c r="FH300">
        <v>9999</v>
      </c>
      <c r="FI300">
        <v>9999</v>
      </c>
      <c r="FJ300">
        <v>9999</v>
      </c>
      <c r="FK300">
        <v>999.9</v>
      </c>
      <c r="FL300">
        <v>1.8658399999999999</v>
      </c>
      <c r="FM300">
        <v>1.8622399999999999</v>
      </c>
      <c r="FN300">
        <v>1.8642099999999999</v>
      </c>
      <c r="FO300">
        <v>1.8602799999999999</v>
      </c>
      <c r="FP300">
        <v>1.8609599999999999</v>
      </c>
      <c r="FQ300">
        <v>1.86019</v>
      </c>
      <c r="FR300">
        <v>1.86188</v>
      </c>
      <c r="FS300">
        <v>1.8584099999999999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-6.25</v>
      </c>
      <c r="GH300">
        <v>0.1525</v>
      </c>
      <c r="GI300">
        <v>-3.43048097447471</v>
      </c>
      <c r="GJ300">
        <v>-2.7043828418459848E-3</v>
      </c>
      <c r="GK300">
        <v>1.1637646390227569E-6</v>
      </c>
      <c r="GL300">
        <v>-2.7935288173591201E-10</v>
      </c>
      <c r="GM300">
        <v>0.15243500000000409</v>
      </c>
      <c r="GN300">
        <v>0</v>
      </c>
      <c r="GO300">
        <v>0</v>
      </c>
      <c r="GP300">
        <v>0</v>
      </c>
      <c r="GQ300">
        <v>5</v>
      </c>
      <c r="GR300">
        <v>2087</v>
      </c>
      <c r="GS300">
        <v>4</v>
      </c>
      <c r="GT300">
        <v>31</v>
      </c>
      <c r="GU300">
        <v>60.5</v>
      </c>
      <c r="GV300">
        <v>60.5</v>
      </c>
      <c r="GW300">
        <v>4.5727500000000001</v>
      </c>
      <c r="GX300">
        <v>2.47681</v>
      </c>
      <c r="GY300">
        <v>2.04834</v>
      </c>
      <c r="GZ300">
        <v>2.6171899999999999</v>
      </c>
      <c r="HA300">
        <v>2.1972700000000001</v>
      </c>
      <c r="HB300">
        <v>2.35107</v>
      </c>
      <c r="HC300">
        <v>38.575000000000003</v>
      </c>
      <c r="HD300">
        <v>14.280900000000001</v>
      </c>
      <c r="HE300">
        <v>18</v>
      </c>
      <c r="HF300">
        <v>705.05700000000002</v>
      </c>
      <c r="HG300">
        <v>762.75300000000004</v>
      </c>
      <c r="HH300">
        <v>31.000900000000001</v>
      </c>
      <c r="HI300">
        <v>31.8306</v>
      </c>
      <c r="HJ300">
        <v>30.000399999999999</v>
      </c>
      <c r="HK300">
        <v>31.692799999999998</v>
      </c>
      <c r="HL300">
        <v>31.680299999999999</v>
      </c>
      <c r="HM300">
        <v>91.433199999999999</v>
      </c>
      <c r="HN300">
        <v>12.6486</v>
      </c>
      <c r="HO300">
        <v>100</v>
      </c>
      <c r="HP300">
        <v>31</v>
      </c>
      <c r="HQ300">
        <v>1902.78</v>
      </c>
      <c r="HR300">
        <v>33.147300000000001</v>
      </c>
      <c r="HS300">
        <v>99.395700000000005</v>
      </c>
      <c r="HT300">
        <v>98.390900000000002</v>
      </c>
    </row>
    <row r="301" spans="1:228" x14ac:dyDescent="0.2">
      <c r="A301">
        <v>286</v>
      </c>
      <c r="B301">
        <v>1670958129.5999999</v>
      </c>
      <c r="C301">
        <v>1137.599999904633</v>
      </c>
      <c r="D301" t="s">
        <v>931</v>
      </c>
      <c r="E301" t="s">
        <v>932</v>
      </c>
      <c r="F301">
        <v>4</v>
      </c>
      <c r="G301">
        <v>1670958127.5999999</v>
      </c>
      <c r="H301">
        <f t="shared" si="136"/>
        <v>1.8240407920628225E-3</v>
      </c>
      <c r="I301">
        <f t="shared" si="137"/>
        <v>1.8240407920628225</v>
      </c>
      <c r="J301">
        <f t="shared" si="138"/>
        <v>34.526521023613668</v>
      </c>
      <c r="K301">
        <f t="shared" si="139"/>
        <v>1868.6</v>
      </c>
      <c r="L301">
        <f t="shared" si="140"/>
        <v>1356.9511582111193</v>
      </c>
      <c r="M301">
        <f t="shared" si="141"/>
        <v>137.29422032192548</v>
      </c>
      <c r="N301">
        <f t="shared" si="142"/>
        <v>189.06205911770576</v>
      </c>
      <c r="O301">
        <f t="shared" si="143"/>
        <v>0.11896655730844362</v>
      </c>
      <c r="P301">
        <f t="shared" si="144"/>
        <v>3.6838152746438433</v>
      </c>
      <c r="Q301">
        <f t="shared" si="145"/>
        <v>0.11687267357400626</v>
      </c>
      <c r="R301">
        <f t="shared" si="146"/>
        <v>7.3230478422162293E-2</v>
      </c>
      <c r="S301">
        <f t="shared" si="147"/>
        <v>226.12029009202175</v>
      </c>
      <c r="T301">
        <f t="shared" si="148"/>
        <v>33.224421870242935</v>
      </c>
      <c r="U301">
        <f t="shared" si="149"/>
        <v>32.629828571428568</v>
      </c>
      <c r="V301">
        <f t="shared" si="150"/>
        <v>4.9479729986276029</v>
      </c>
      <c r="W301">
        <f t="shared" si="151"/>
        <v>69.785188773803014</v>
      </c>
      <c r="X301">
        <f t="shared" si="152"/>
        <v>3.4342843641657606</v>
      </c>
      <c r="Y301">
        <f t="shared" si="153"/>
        <v>4.9212224320226712</v>
      </c>
      <c r="Z301">
        <f t="shared" si="154"/>
        <v>1.5136886344618423</v>
      </c>
      <c r="AA301">
        <f t="shared" si="155"/>
        <v>-80.440198929970478</v>
      </c>
      <c r="AB301">
        <f t="shared" si="156"/>
        <v>-19.102660712857272</v>
      </c>
      <c r="AC301">
        <f t="shared" si="157"/>
        <v>-1.1827403586793217</v>
      </c>
      <c r="AD301">
        <f t="shared" si="158"/>
        <v>125.39469009051467</v>
      </c>
      <c r="AE301">
        <f t="shared" si="159"/>
        <v>57.93221703315352</v>
      </c>
      <c r="AF301">
        <f t="shared" si="160"/>
        <v>1.8212334423540482</v>
      </c>
      <c r="AG301">
        <f t="shared" si="161"/>
        <v>34.526521023613668</v>
      </c>
      <c r="AH301">
        <v>1958.2378143000899</v>
      </c>
      <c r="AI301">
        <v>1936.791696969696</v>
      </c>
      <c r="AJ301">
        <v>1.7082595844062889</v>
      </c>
      <c r="AK301">
        <v>63.248288586622081</v>
      </c>
      <c r="AL301">
        <f t="shared" si="162"/>
        <v>1.8240407920628225</v>
      </c>
      <c r="AM301">
        <v>33.210421148803988</v>
      </c>
      <c r="AN301">
        <v>33.942253939393929</v>
      </c>
      <c r="AO301">
        <v>2.5622966810612599E-5</v>
      </c>
      <c r="AP301">
        <v>96.55356453263947</v>
      </c>
      <c r="AQ301">
        <v>0</v>
      </c>
      <c r="AR301">
        <v>0</v>
      </c>
      <c r="AS301">
        <f t="shared" si="163"/>
        <v>1</v>
      </c>
      <c r="AT301">
        <f t="shared" si="164"/>
        <v>0</v>
      </c>
      <c r="AU301">
        <f t="shared" si="165"/>
        <v>47469.500625395915</v>
      </c>
      <c r="AV301">
        <f t="shared" si="166"/>
        <v>1200.025714285714</v>
      </c>
      <c r="AW301">
        <f t="shared" si="167"/>
        <v>1025.9470850217726</v>
      </c>
      <c r="AX301">
        <f t="shared" si="168"/>
        <v>0.854937584093723</v>
      </c>
      <c r="AY301">
        <f t="shared" si="169"/>
        <v>0.18842953730088552</v>
      </c>
      <c r="AZ301">
        <v>2.7</v>
      </c>
      <c r="BA301">
        <v>0.5</v>
      </c>
      <c r="BB301" t="s">
        <v>355</v>
      </c>
      <c r="BC301">
        <v>2</v>
      </c>
      <c r="BD301" t="b">
        <v>1</v>
      </c>
      <c r="BE301">
        <v>1670958127.5999999</v>
      </c>
      <c r="BF301">
        <v>1868.6</v>
      </c>
      <c r="BG301">
        <v>1894.078571428571</v>
      </c>
      <c r="BH301">
        <v>33.942842857142857</v>
      </c>
      <c r="BI301">
        <v>33.211985714285717</v>
      </c>
      <c r="BJ301">
        <v>1874.85</v>
      </c>
      <c r="BK301">
        <v>33.790399999999998</v>
      </c>
      <c r="BL301">
        <v>649.97957142857138</v>
      </c>
      <c r="BM301">
        <v>101.0784285714286</v>
      </c>
      <c r="BN301">
        <v>0.10002541428571431</v>
      </c>
      <c r="BO301">
        <v>32.533642857142858</v>
      </c>
      <c r="BP301">
        <v>32.629828571428568</v>
      </c>
      <c r="BQ301">
        <v>999.89999999999986</v>
      </c>
      <c r="BR301">
        <v>0</v>
      </c>
      <c r="BS301">
        <v>0</v>
      </c>
      <c r="BT301">
        <v>9018.9285714285706</v>
      </c>
      <c r="BU301">
        <v>0</v>
      </c>
      <c r="BV301">
        <v>259.35457142857138</v>
      </c>
      <c r="BW301">
        <v>-25.47757142857143</v>
      </c>
      <c r="BX301">
        <v>1934.254285714286</v>
      </c>
      <c r="BY301">
        <v>1959.1471428571431</v>
      </c>
      <c r="BZ301">
        <v>0.73084628571428567</v>
      </c>
      <c r="CA301">
        <v>1894.078571428571</v>
      </c>
      <c r="CB301">
        <v>33.211985714285717</v>
      </c>
      <c r="CC301">
        <v>3.4308871428571419</v>
      </c>
      <c r="CD301">
        <v>3.3570157142857151</v>
      </c>
      <c r="CE301">
        <v>26.281542857142849</v>
      </c>
      <c r="CF301">
        <v>25.913442857142851</v>
      </c>
      <c r="CG301">
        <v>1200.025714285714</v>
      </c>
      <c r="CH301">
        <v>0.49999742857142859</v>
      </c>
      <c r="CI301">
        <v>0.50000257142857141</v>
      </c>
      <c r="CJ301">
        <v>0</v>
      </c>
      <c r="CK301">
        <v>759.57657142857136</v>
      </c>
      <c r="CL301">
        <v>4.9990899999999998</v>
      </c>
      <c r="CM301">
        <v>8094.0028571428566</v>
      </c>
      <c r="CN301">
        <v>9558.0585714285717</v>
      </c>
      <c r="CO301">
        <v>41.803142857142859</v>
      </c>
      <c r="CP301">
        <v>43.561999999999998</v>
      </c>
      <c r="CQ301">
        <v>42.561999999999998</v>
      </c>
      <c r="CR301">
        <v>42.616</v>
      </c>
      <c r="CS301">
        <v>43.142714285714291</v>
      </c>
      <c r="CT301">
        <v>597.5100000000001</v>
      </c>
      <c r="CU301">
        <v>597.51571428571435</v>
      </c>
      <c r="CV301">
        <v>0</v>
      </c>
      <c r="CW301">
        <v>1670958161.8</v>
      </c>
      <c r="CX301">
        <v>0</v>
      </c>
      <c r="CY301">
        <v>1670954496.5999999</v>
      </c>
      <c r="CZ301" t="s">
        <v>356</v>
      </c>
      <c r="DA301">
        <v>1670954495.5999999</v>
      </c>
      <c r="DB301">
        <v>1670954496.5999999</v>
      </c>
      <c r="DC301">
        <v>16</v>
      </c>
      <c r="DD301">
        <v>-7.6999999999999999E-2</v>
      </c>
      <c r="DE301">
        <v>-1.0999999999999999E-2</v>
      </c>
      <c r="DF301">
        <v>-4.38</v>
      </c>
      <c r="DG301">
        <v>0.152</v>
      </c>
      <c r="DH301">
        <v>415</v>
      </c>
      <c r="DI301">
        <v>32</v>
      </c>
      <c r="DJ301">
        <v>0.4</v>
      </c>
      <c r="DK301">
        <v>0.41</v>
      </c>
      <c r="DL301">
        <v>-25.53746341463415</v>
      </c>
      <c r="DM301">
        <v>-3.9200696864088717E-2</v>
      </c>
      <c r="DN301">
        <v>7.3335891974904699E-2</v>
      </c>
      <c r="DO301">
        <v>1</v>
      </c>
      <c r="DP301">
        <v>0.72836246341463406</v>
      </c>
      <c r="DQ301">
        <v>2.332360975609837E-2</v>
      </c>
      <c r="DR301">
        <v>2.6420459099199861E-3</v>
      </c>
      <c r="DS301">
        <v>1</v>
      </c>
      <c r="DT301">
        <v>0</v>
      </c>
      <c r="DU301">
        <v>0</v>
      </c>
      <c r="DV301">
        <v>0</v>
      </c>
      <c r="DW301">
        <v>-1</v>
      </c>
      <c r="DX301">
        <v>2</v>
      </c>
      <c r="DY301">
        <v>2</v>
      </c>
      <c r="DZ301" t="s">
        <v>738</v>
      </c>
      <c r="EA301">
        <v>3.29792</v>
      </c>
      <c r="EB301">
        <v>2.62548</v>
      </c>
      <c r="EC301">
        <v>0.27382000000000001</v>
      </c>
      <c r="ED301">
        <v>0.27377299999999999</v>
      </c>
      <c r="EE301">
        <v>0.13955400000000001</v>
      </c>
      <c r="EF301">
        <v>0.136046</v>
      </c>
      <c r="EG301">
        <v>22012.2</v>
      </c>
      <c r="EH301">
        <v>22400.9</v>
      </c>
      <c r="EI301">
        <v>28209.3</v>
      </c>
      <c r="EJ301">
        <v>29694.400000000001</v>
      </c>
      <c r="EK301">
        <v>33411.300000000003</v>
      </c>
      <c r="EL301">
        <v>35610.9</v>
      </c>
      <c r="EM301">
        <v>39814.300000000003</v>
      </c>
      <c r="EN301">
        <v>42420.6</v>
      </c>
      <c r="EO301">
        <v>2.2435</v>
      </c>
      <c r="EP301">
        <v>2.2184499999999998</v>
      </c>
      <c r="EQ301">
        <v>0.12994600000000001</v>
      </c>
      <c r="ER301">
        <v>0</v>
      </c>
      <c r="ES301">
        <v>30.522400000000001</v>
      </c>
      <c r="ET301">
        <v>999.9</v>
      </c>
      <c r="EU301">
        <v>71.599999999999994</v>
      </c>
      <c r="EV301">
        <v>33.700000000000003</v>
      </c>
      <c r="EW301">
        <v>37.216299999999997</v>
      </c>
      <c r="EX301">
        <v>57.674500000000002</v>
      </c>
      <c r="EY301">
        <v>-3.1931099999999999</v>
      </c>
      <c r="EZ301">
        <v>2</v>
      </c>
      <c r="FA301">
        <v>0.34660600000000003</v>
      </c>
      <c r="FB301">
        <v>-0.13101599999999999</v>
      </c>
      <c r="FC301">
        <v>20.272099999999998</v>
      </c>
      <c r="FD301">
        <v>5.2199900000000001</v>
      </c>
      <c r="FE301">
        <v>12.004</v>
      </c>
      <c r="FF301">
        <v>4.9865500000000003</v>
      </c>
      <c r="FG301">
        <v>3.2845499999999999</v>
      </c>
      <c r="FH301">
        <v>9999</v>
      </c>
      <c r="FI301">
        <v>9999</v>
      </c>
      <c r="FJ301">
        <v>9999</v>
      </c>
      <c r="FK301">
        <v>999.9</v>
      </c>
      <c r="FL301">
        <v>1.8658399999999999</v>
      </c>
      <c r="FM301">
        <v>1.8622099999999999</v>
      </c>
      <c r="FN301">
        <v>1.86422</v>
      </c>
      <c r="FO301">
        <v>1.86029</v>
      </c>
      <c r="FP301">
        <v>1.8609599999999999</v>
      </c>
      <c r="FQ301">
        <v>1.86019</v>
      </c>
      <c r="FR301">
        <v>1.8618699999999999</v>
      </c>
      <c r="FS301">
        <v>1.8583799999999999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-6.26</v>
      </c>
      <c r="GH301">
        <v>0.15240000000000001</v>
      </c>
      <c r="GI301">
        <v>-3.43048097447471</v>
      </c>
      <c r="GJ301">
        <v>-2.7043828418459848E-3</v>
      </c>
      <c r="GK301">
        <v>1.1637646390227569E-6</v>
      </c>
      <c r="GL301">
        <v>-2.7935288173591201E-10</v>
      </c>
      <c r="GM301">
        <v>0.15243500000000409</v>
      </c>
      <c r="GN301">
        <v>0</v>
      </c>
      <c r="GO301">
        <v>0</v>
      </c>
      <c r="GP301">
        <v>0</v>
      </c>
      <c r="GQ301">
        <v>5</v>
      </c>
      <c r="GR301">
        <v>2087</v>
      </c>
      <c r="GS301">
        <v>4</v>
      </c>
      <c r="GT301">
        <v>31</v>
      </c>
      <c r="GU301">
        <v>60.6</v>
      </c>
      <c r="GV301">
        <v>60.5</v>
      </c>
      <c r="GW301">
        <v>4.5861799999999997</v>
      </c>
      <c r="GX301">
        <v>2.47925</v>
      </c>
      <c r="GY301">
        <v>2.04834</v>
      </c>
      <c r="GZ301">
        <v>2.6171899999999999</v>
      </c>
      <c r="HA301">
        <v>2.1972700000000001</v>
      </c>
      <c r="HB301">
        <v>2.3596200000000001</v>
      </c>
      <c r="HC301">
        <v>38.575000000000003</v>
      </c>
      <c r="HD301">
        <v>14.2721</v>
      </c>
      <c r="HE301">
        <v>18</v>
      </c>
      <c r="HF301">
        <v>705.06899999999996</v>
      </c>
      <c r="HG301">
        <v>762.798</v>
      </c>
      <c r="HH301">
        <v>31.001200000000001</v>
      </c>
      <c r="HI301">
        <v>31.833300000000001</v>
      </c>
      <c r="HJ301">
        <v>30.0002</v>
      </c>
      <c r="HK301">
        <v>31.695599999999999</v>
      </c>
      <c r="HL301">
        <v>31.683800000000002</v>
      </c>
      <c r="HM301">
        <v>91.680599999999998</v>
      </c>
      <c r="HN301">
        <v>12.6486</v>
      </c>
      <c r="HO301">
        <v>100</v>
      </c>
      <c r="HP301">
        <v>31</v>
      </c>
      <c r="HQ301">
        <v>1909.5</v>
      </c>
      <c r="HR301">
        <v>33.147300000000001</v>
      </c>
      <c r="HS301">
        <v>99.395200000000003</v>
      </c>
      <c r="HT301">
        <v>98.391599999999997</v>
      </c>
    </row>
    <row r="302" spans="1:228" x14ac:dyDescent="0.2">
      <c r="A302">
        <v>287</v>
      </c>
      <c r="B302">
        <v>1670958133.5999999</v>
      </c>
      <c r="C302">
        <v>1141.599999904633</v>
      </c>
      <c r="D302" t="s">
        <v>933</v>
      </c>
      <c r="E302" t="s">
        <v>934</v>
      </c>
      <c r="F302">
        <v>4</v>
      </c>
      <c r="G302">
        <v>1670958131.2874999</v>
      </c>
      <c r="H302">
        <f t="shared" si="136"/>
        <v>1.8247862106109099E-3</v>
      </c>
      <c r="I302">
        <f t="shared" si="137"/>
        <v>1.8247862106109098</v>
      </c>
      <c r="J302">
        <f t="shared" si="138"/>
        <v>34.410292403501238</v>
      </c>
      <c r="K302">
        <f t="shared" si="139"/>
        <v>1874.585</v>
      </c>
      <c r="L302">
        <f t="shared" si="140"/>
        <v>1364.2665548670668</v>
      </c>
      <c r="M302">
        <f t="shared" si="141"/>
        <v>138.03636246252694</v>
      </c>
      <c r="N302">
        <f t="shared" si="142"/>
        <v>189.67033502630252</v>
      </c>
      <c r="O302">
        <f t="shared" si="143"/>
        <v>0.11895129575318075</v>
      </c>
      <c r="P302">
        <f t="shared" si="144"/>
        <v>3.6789619879743567</v>
      </c>
      <c r="Q302">
        <f t="shared" si="145"/>
        <v>0.11685523502096354</v>
      </c>
      <c r="R302">
        <f t="shared" si="146"/>
        <v>7.3219768142098948E-2</v>
      </c>
      <c r="S302">
        <f t="shared" si="147"/>
        <v>226.11604460711882</v>
      </c>
      <c r="T302">
        <f t="shared" si="148"/>
        <v>33.229571618607238</v>
      </c>
      <c r="U302">
        <f t="shared" si="149"/>
        <v>32.633337500000003</v>
      </c>
      <c r="V302">
        <f t="shared" si="150"/>
        <v>4.9489512674733165</v>
      </c>
      <c r="W302">
        <f t="shared" si="151"/>
        <v>69.770034943527236</v>
      </c>
      <c r="X302">
        <f t="shared" si="152"/>
        <v>3.4344039505292447</v>
      </c>
      <c r="Y302">
        <f t="shared" si="153"/>
        <v>4.9224627066750006</v>
      </c>
      <c r="Z302">
        <f t="shared" si="154"/>
        <v>1.5145473169440717</v>
      </c>
      <c r="AA302">
        <f t="shared" si="155"/>
        <v>-80.473071887941131</v>
      </c>
      <c r="AB302">
        <f t="shared" si="156"/>
        <v>-18.886945420796767</v>
      </c>
      <c r="AC302">
        <f t="shared" si="157"/>
        <v>-1.17097286656268</v>
      </c>
      <c r="AD302">
        <f t="shared" si="158"/>
        <v>125.58505443181824</v>
      </c>
      <c r="AE302">
        <f t="shared" si="159"/>
        <v>58.146286630447257</v>
      </c>
      <c r="AF302">
        <f t="shared" si="160"/>
        <v>1.8178962544287074</v>
      </c>
      <c r="AG302">
        <f t="shared" si="161"/>
        <v>34.410292403501238</v>
      </c>
      <c r="AH302">
        <v>1965.019451940824</v>
      </c>
      <c r="AI302">
        <v>1943.5763636363631</v>
      </c>
      <c r="AJ302">
        <v>1.7207901691379981</v>
      </c>
      <c r="AK302">
        <v>63.248288586622081</v>
      </c>
      <c r="AL302">
        <f t="shared" si="162"/>
        <v>1.8247862106109098</v>
      </c>
      <c r="AM302">
        <v>33.213348668855552</v>
      </c>
      <c r="AN302">
        <v>33.945566060606062</v>
      </c>
      <c r="AO302">
        <v>1.4025093037822291E-6</v>
      </c>
      <c r="AP302">
        <v>96.55356453263947</v>
      </c>
      <c r="AQ302">
        <v>0</v>
      </c>
      <c r="AR302">
        <v>0</v>
      </c>
      <c r="AS302">
        <f t="shared" si="163"/>
        <v>1</v>
      </c>
      <c r="AT302">
        <f t="shared" si="164"/>
        <v>0</v>
      </c>
      <c r="AU302">
        <f t="shared" si="165"/>
        <v>47381.922793773818</v>
      </c>
      <c r="AV302">
        <f t="shared" si="166"/>
        <v>1200.0225</v>
      </c>
      <c r="AW302">
        <f t="shared" si="167"/>
        <v>1025.9424510917713</v>
      </c>
      <c r="AX302">
        <f t="shared" si="168"/>
        <v>0.8549360125262413</v>
      </c>
      <c r="AY302">
        <f t="shared" si="169"/>
        <v>0.18842650417564571</v>
      </c>
      <c r="AZ302">
        <v>2.7</v>
      </c>
      <c r="BA302">
        <v>0.5</v>
      </c>
      <c r="BB302" t="s">
        <v>355</v>
      </c>
      <c r="BC302">
        <v>2</v>
      </c>
      <c r="BD302" t="b">
        <v>1</v>
      </c>
      <c r="BE302">
        <v>1670958131.2874999</v>
      </c>
      <c r="BF302">
        <v>1874.585</v>
      </c>
      <c r="BG302">
        <v>1900.1524999999999</v>
      </c>
      <c r="BH302">
        <v>33.943537500000012</v>
      </c>
      <c r="BI302">
        <v>33.214075000000001</v>
      </c>
      <c r="BJ302">
        <v>1880.8425</v>
      </c>
      <c r="BK302">
        <v>33.791112499999997</v>
      </c>
      <c r="BL302">
        <v>650.02850000000001</v>
      </c>
      <c r="BM302">
        <v>101.079875</v>
      </c>
      <c r="BN302">
        <v>0.1000315</v>
      </c>
      <c r="BO302">
        <v>32.538112499999997</v>
      </c>
      <c r="BP302">
        <v>32.633337500000003</v>
      </c>
      <c r="BQ302">
        <v>999.9</v>
      </c>
      <c r="BR302">
        <v>0</v>
      </c>
      <c r="BS302">
        <v>0</v>
      </c>
      <c r="BT302">
        <v>9002.03125</v>
      </c>
      <c r="BU302">
        <v>0</v>
      </c>
      <c r="BV302">
        <v>259.00387499999999</v>
      </c>
      <c r="BW302">
        <v>-25.568175</v>
      </c>
      <c r="BX302">
        <v>1940.4512500000001</v>
      </c>
      <c r="BY302">
        <v>1965.4324999999999</v>
      </c>
      <c r="BZ302">
        <v>0.72948550000000001</v>
      </c>
      <c r="CA302">
        <v>1900.1524999999999</v>
      </c>
      <c r="CB302">
        <v>33.214075000000001</v>
      </c>
      <c r="CC302">
        <v>3.4310075000000002</v>
      </c>
      <c r="CD302">
        <v>3.3572725000000001</v>
      </c>
      <c r="CE302">
        <v>26.282150000000001</v>
      </c>
      <c r="CF302">
        <v>25.914737500000001</v>
      </c>
      <c r="CG302">
        <v>1200.0225</v>
      </c>
      <c r="CH302">
        <v>0.50005150000000009</v>
      </c>
      <c r="CI302">
        <v>0.49994850000000002</v>
      </c>
      <c r="CJ302">
        <v>0</v>
      </c>
      <c r="CK302">
        <v>759.26</v>
      </c>
      <c r="CL302">
        <v>4.9990899999999998</v>
      </c>
      <c r="CM302">
        <v>8091.6025</v>
      </c>
      <c r="CN302">
        <v>9558.2125000000015</v>
      </c>
      <c r="CO302">
        <v>41.811999999999998</v>
      </c>
      <c r="CP302">
        <v>43.546499999999988</v>
      </c>
      <c r="CQ302">
        <v>42.577749999999988</v>
      </c>
      <c r="CR302">
        <v>42.617125000000001</v>
      </c>
      <c r="CS302">
        <v>43.140500000000003</v>
      </c>
      <c r="CT302">
        <v>597.57124999999996</v>
      </c>
      <c r="CU302">
        <v>597.45125000000007</v>
      </c>
      <c r="CV302">
        <v>0</v>
      </c>
      <c r="CW302">
        <v>1670958166</v>
      </c>
      <c r="CX302">
        <v>0</v>
      </c>
      <c r="CY302">
        <v>1670954496.5999999</v>
      </c>
      <c r="CZ302" t="s">
        <v>356</v>
      </c>
      <c r="DA302">
        <v>1670954495.5999999</v>
      </c>
      <c r="DB302">
        <v>1670954496.5999999</v>
      </c>
      <c r="DC302">
        <v>16</v>
      </c>
      <c r="DD302">
        <v>-7.6999999999999999E-2</v>
      </c>
      <c r="DE302">
        <v>-1.0999999999999999E-2</v>
      </c>
      <c r="DF302">
        <v>-4.38</v>
      </c>
      <c r="DG302">
        <v>0.152</v>
      </c>
      <c r="DH302">
        <v>415</v>
      </c>
      <c r="DI302">
        <v>32</v>
      </c>
      <c r="DJ302">
        <v>0.4</v>
      </c>
      <c r="DK302">
        <v>0.41</v>
      </c>
      <c r="DL302">
        <v>-25.554682926829269</v>
      </c>
      <c r="DM302">
        <v>0.1206627177700839</v>
      </c>
      <c r="DN302">
        <v>6.0318002419044843E-2</v>
      </c>
      <c r="DO302">
        <v>0</v>
      </c>
      <c r="DP302">
        <v>0.72935865853658544</v>
      </c>
      <c r="DQ302">
        <v>9.228606271777396E-3</v>
      </c>
      <c r="DR302">
        <v>1.657061145371613E-3</v>
      </c>
      <c r="DS302">
        <v>1</v>
      </c>
      <c r="DT302">
        <v>0</v>
      </c>
      <c r="DU302">
        <v>0</v>
      </c>
      <c r="DV302">
        <v>0</v>
      </c>
      <c r="DW302">
        <v>-1</v>
      </c>
      <c r="DX302">
        <v>1</v>
      </c>
      <c r="DY302">
        <v>2</v>
      </c>
      <c r="DZ302" t="s">
        <v>357</v>
      </c>
      <c r="EA302">
        <v>3.2980100000000001</v>
      </c>
      <c r="EB302">
        <v>2.6252399999999998</v>
      </c>
      <c r="EC302">
        <v>0.27437</v>
      </c>
      <c r="ED302">
        <v>0.27432099999999998</v>
      </c>
      <c r="EE302">
        <v>0.139567</v>
      </c>
      <c r="EF302">
        <v>0.13605600000000001</v>
      </c>
      <c r="EG302">
        <v>21995.7</v>
      </c>
      <c r="EH302">
        <v>22383.599999999999</v>
      </c>
      <c r="EI302">
        <v>28209.5</v>
      </c>
      <c r="EJ302">
        <v>29694</v>
      </c>
      <c r="EK302">
        <v>33411.4</v>
      </c>
      <c r="EL302">
        <v>35610.199999999997</v>
      </c>
      <c r="EM302">
        <v>39814.9</v>
      </c>
      <c r="EN302">
        <v>42420.1</v>
      </c>
      <c r="EO302">
        <v>2.2435499999999999</v>
      </c>
      <c r="EP302">
        <v>2.2184499999999998</v>
      </c>
      <c r="EQ302">
        <v>0.12984899999999999</v>
      </c>
      <c r="ER302">
        <v>0</v>
      </c>
      <c r="ES302">
        <v>30.532</v>
      </c>
      <c r="ET302">
        <v>999.9</v>
      </c>
      <c r="EU302">
        <v>71.599999999999994</v>
      </c>
      <c r="EV302">
        <v>33.700000000000003</v>
      </c>
      <c r="EW302">
        <v>37.2196</v>
      </c>
      <c r="EX302">
        <v>57.0745</v>
      </c>
      <c r="EY302">
        <v>-3.1690700000000001</v>
      </c>
      <c r="EZ302">
        <v>2</v>
      </c>
      <c r="FA302">
        <v>0.34695100000000001</v>
      </c>
      <c r="FB302">
        <v>-0.12277200000000001</v>
      </c>
      <c r="FC302">
        <v>20.272099999999998</v>
      </c>
      <c r="FD302">
        <v>5.2198399999999996</v>
      </c>
      <c r="FE302">
        <v>12.004</v>
      </c>
      <c r="FF302">
        <v>4.9867999999999997</v>
      </c>
      <c r="FG302">
        <v>3.2845</v>
      </c>
      <c r="FH302">
        <v>9999</v>
      </c>
      <c r="FI302">
        <v>9999</v>
      </c>
      <c r="FJ302">
        <v>9999</v>
      </c>
      <c r="FK302">
        <v>999.9</v>
      </c>
      <c r="FL302">
        <v>1.8658399999999999</v>
      </c>
      <c r="FM302">
        <v>1.8622000000000001</v>
      </c>
      <c r="FN302">
        <v>1.8642000000000001</v>
      </c>
      <c r="FO302">
        <v>1.8603000000000001</v>
      </c>
      <c r="FP302">
        <v>1.8609599999999999</v>
      </c>
      <c r="FQ302">
        <v>1.86019</v>
      </c>
      <c r="FR302">
        <v>1.86188</v>
      </c>
      <c r="FS302">
        <v>1.8583799999999999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-6.26</v>
      </c>
      <c r="GH302">
        <v>0.15240000000000001</v>
      </c>
      <c r="GI302">
        <v>-3.43048097447471</v>
      </c>
      <c r="GJ302">
        <v>-2.7043828418459848E-3</v>
      </c>
      <c r="GK302">
        <v>1.1637646390227569E-6</v>
      </c>
      <c r="GL302">
        <v>-2.7935288173591201E-10</v>
      </c>
      <c r="GM302">
        <v>0.15243500000000409</v>
      </c>
      <c r="GN302">
        <v>0</v>
      </c>
      <c r="GO302">
        <v>0</v>
      </c>
      <c r="GP302">
        <v>0</v>
      </c>
      <c r="GQ302">
        <v>5</v>
      </c>
      <c r="GR302">
        <v>2087</v>
      </c>
      <c r="GS302">
        <v>4</v>
      </c>
      <c r="GT302">
        <v>31</v>
      </c>
      <c r="GU302">
        <v>60.6</v>
      </c>
      <c r="GV302">
        <v>60.6</v>
      </c>
      <c r="GW302">
        <v>4.5983900000000002</v>
      </c>
      <c r="GX302">
        <v>2.47681</v>
      </c>
      <c r="GY302">
        <v>2.04834</v>
      </c>
      <c r="GZ302">
        <v>2.6171899999999999</v>
      </c>
      <c r="HA302">
        <v>2.1972700000000001</v>
      </c>
      <c r="HB302">
        <v>2.34985</v>
      </c>
      <c r="HC302">
        <v>38.575000000000003</v>
      </c>
      <c r="HD302">
        <v>14.2721</v>
      </c>
      <c r="HE302">
        <v>18</v>
      </c>
      <c r="HF302">
        <v>705.14400000000001</v>
      </c>
      <c r="HG302">
        <v>762.83699999999999</v>
      </c>
      <c r="HH302">
        <v>31.001799999999999</v>
      </c>
      <c r="HI302">
        <v>31.836300000000001</v>
      </c>
      <c r="HJ302">
        <v>30.000499999999999</v>
      </c>
      <c r="HK302">
        <v>31.698599999999999</v>
      </c>
      <c r="HL302">
        <v>31.686699999999998</v>
      </c>
      <c r="HM302">
        <v>91.930499999999995</v>
      </c>
      <c r="HN302">
        <v>12.6486</v>
      </c>
      <c r="HO302">
        <v>100</v>
      </c>
      <c r="HP302">
        <v>31</v>
      </c>
      <c r="HQ302">
        <v>1916.19</v>
      </c>
      <c r="HR302">
        <v>33.147300000000001</v>
      </c>
      <c r="HS302">
        <v>99.396500000000003</v>
      </c>
      <c r="HT302">
        <v>98.390500000000003</v>
      </c>
    </row>
    <row r="303" spans="1:228" x14ac:dyDescent="0.2">
      <c r="A303">
        <v>288</v>
      </c>
      <c r="B303">
        <v>1670958137.5999999</v>
      </c>
      <c r="C303">
        <v>1145.599999904633</v>
      </c>
      <c r="D303" t="s">
        <v>935</v>
      </c>
      <c r="E303" t="s">
        <v>936</v>
      </c>
      <c r="F303">
        <v>4</v>
      </c>
      <c r="G303">
        <v>1670958135.5999999</v>
      </c>
      <c r="H303">
        <f t="shared" si="136"/>
        <v>1.8255192850942167E-3</v>
      </c>
      <c r="I303">
        <f t="shared" si="137"/>
        <v>1.8255192850942168</v>
      </c>
      <c r="J303">
        <f t="shared" si="138"/>
        <v>34.6778672174825</v>
      </c>
      <c r="K303">
        <f t="shared" si="139"/>
        <v>1881.814285714285</v>
      </c>
      <c r="L303">
        <f t="shared" si="140"/>
        <v>1367.5229521400124</v>
      </c>
      <c r="M303">
        <f t="shared" si="141"/>
        <v>138.36356297605332</v>
      </c>
      <c r="N303">
        <f t="shared" si="142"/>
        <v>190.3986540212797</v>
      </c>
      <c r="O303">
        <f t="shared" si="143"/>
        <v>0.1189119102906744</v>
      </c>
      <c r="P303">
        <f t="shared" si="144"/>
        <v>3.6771435136315462</v>
      </c>
      <c r="Q303">
        <f t="shared" si="145"/>
        <v>0.11681620797556917</v>
      </c>
      <c r="R303">
        <f t="shared" si="146"/>
        <v>7.3195344070064922E-2</v>
      </c>
      <c r="S303">
        <f t="shared" si="147"/>
        <v>226.10516794790362</v>
      </c>
      <c r="T303">
        <f t="shared" si="148"/>
        <v>33.232960304161608</v>
      </c>
      <c r="U303">
        <f t="shared" si="149"/>
        <v>32.639385714285723</v>
      </c>
      <c r="V303">
        <f t="shared" si="150"/>
        <v>4.9506378694911239</v>
      </c>
      <c r="W303">
        <f t="shared" si="151"/>
        <v>69.769673379296378</v>
      </c>
      <c r="X303">
        <f t="shared" si="152"/>
        <v>3.4350199766492349</v>
      </c>
      <c r="Y303">
        <f t="shared" si="153"/>
        <v>4.9233711586623983</v>
      </c>
      <c r="Z303">
        <f t="shared" si="154"/>
        <v>1.5156178928418891</v>
      </c>
      <c r="AA303">
        <f t="shared" si="155"/>
        <v>-80.505400472654955</v>
      </c>
      <c r="AB303">
        <f t="shared" si="156"/>
        <v>-19.427731788477789</v>
      </c>
      <c r="AC303">
        <f t="shared" si="157"/>
        <v>-1.2051519225425134</v>
      </c>
      <c r="AD303">
        <f t="shared" si="158"/>
        <v>124.96688376422838</v>
      </c>
      <c r="AE303">
        <f t="shared" si="159"/>
        <v>58.416754062484898</v>
      </c>
      <c r="AF303">
        <f t="shared" si="160"/>
        <v>1.8182473417289582</v>
      </c>
      <c r="AG303">
        <f t="shared" si="161"/>
        <v>34.6778672174825</v>
      </c>
      <c r="AH303">
        <v>1972.1119491500201</v>
      </c>
      <c r="AI303">
        <v>1950.5315757575761</v>
      </c>
      <c r="AJ303">
        <v>1.726238977876019</v>
      </c>
      <c r="AK303">
        <v>63.248288586622081</v>
      </c>
      <c r="AL303">
        <f t="shared" si="162"/>
        <v>1.8255192850942168</v>
      </c>
      <c r="AM303">
        <v>33.21855345187651</v>
      </c>
      <c r="AN303">
        <v>33.950981212121206</v>
      </c>
      <c r="AO303">
        <v>2.2452513897756629E-5</v>
      </c>
      <c r="AP303">
        <v>96.55356453263947</v>
      </c>
      <c r="AQ303">
        <v>0</v>
      </c>
      <c r="AR303">
        <v>0</v>
      </c>
      <c r="AS303">
        <f t="shared" si="163"/>
        <v>1</v>
      </c>
      <c r="AT303">
        <f t="shared" si="164"/>
        <v>0</v>
      </c>
      <c r="AU303">
        <f t="shared" si="165"/>
        <v>47348.850773865153</v>
      </c>
      <c r="AV303">
        <f t="shared" si="166"/>
        <v>1199.954285714286</v>
      </c>
      <c r="AW303">
        <f t="shared" si="167"/>
        <v>1025.8851564496911</v>
      </c>
      <c r="AX303">
        <f t="shared" si="168"/>
        <v>0.85493686606487818</v>
      </c>
      <c r="AY303">
        <f t="shared" si="169"/>
        <v>0.18842815150521508</v>
      </c>
      <c r="AZ303">
        <v>2.7</v>
      </c>
      <c r="BA303">
        <v>0.5</v>
      </c>
      <c r="BB303" t="s">
        <v>355</v>
      </c>
      <c r="BC303">
        <v>2</v>
      </c>
      <c r="BD303" t="b">
        <v>1</v>
      </c>
      <c r="BE303">
        <v>1670958135.5999999</v>
      </c>
      <c r="BF303">
        <v>1881.814285714285</v>
      </c>
      <c r="BG303">
        <v>1907.501428571429</v>
      </c>
      <c r="BH303">
        <v>33.950185714285723</v>
      </c>
      <c r="BI303">
        <v>33.220542857142853</v>
      </c>
      <c r="BJ303">
        <v>1888.0842857142859</v>
      </c>
      <c r="BK303">
        <v>33.797742857142858</v>
      </c>
      <c r="BL303">
        <v>649.98885714285723</v>
      </c>
      <c r="BM303">
        <v>101.0782857142857</v>
      </c>
      <c r="BN303">
        <v>9.9952471428571429E-2</v>
      </c>
      <c r="BO303">
        <v>32.541385714285717</v>
      </c>
      <c r="BP303">
        <v>32.639385714285723</v>
      </c>
      <c r="BQ303">
        <v>999.89999999999986</v>
      </c>
      <c r="BR303">
        <v>0</v>
      </c>
      <c r="BS303">
        <v>0</v>
      </c>
      <c r="BT303">
        <v>8995.8928571428569</v>
      </c>
      <c r="BU303">
        <v>0</v>
      </c>
      <c r="BV303">
        <v>258.84142857142859</v>
      </c>
      <c r="BW303">
        <v>-25.686885714285719</v>
      </c>
      <c r="BX303">
        <v>1947.95</v>
      </c>
      <c r="BY303">
        <v>1973.05</v>
      </c>
      <c r="BZ303">
        <v>0.72963557142857138</v>
      </c>
      <c r="CA303">
        <v>1907.501428571429</v>
      </c>
      <c r="CB303">
        <v>33.220542857142853</v>
      </c>
      <c r="CC303">
        <v>3.4316300000000011</v>
      </c>
      <c r="CD303">
        <v>3.3578800000000002</v>
      </c>
      <c r="CE303">
        <v>26.285228571428569</v>
      </c>
      <c r="CF303">
        <v>25.91778571428571</v>
      </c>
      <c r="CG303">
        <v>1199.954285714286</v>
      </c>
      <c r="CH303">
        <v>0.5000188571428571</v>
      </c>
      <c r="CI303">
        <v>0.4999811428571429</v>
      </c>
      <c r="CJ303">
        <v>0</v>
      </c>
      <c r="CK303">
        <v>758.92214285714283</v>
      </c>
      <c r="CL303">
        <v>4.9990899999999998</v>
      </c>
      <c r="CM303">
        <v>8087.8928571428578</v>
      </c>
      <c r="CN303">
        <v>9557.5528571428567</v>
      </c>
      <c r="CO303">
        <v>41.811999999999998</v>
      </c>
      <c r="CP303">
        <v>43.561999999999998</v>
      </c>
      <c r="CQ303">
        <v>42.598000000000013</v>
      </c>
      <c r="CR303">
        <v>42.625</v>
      </c>
      <c r="CS303">
        <v>43.186999999999998</v>
      </c>
      <c r="CT303">
        <v>597.50285714285712</v>
      </c>
      <c r="CU303">
        <v>597.45142857142855</v>
      </c>
      <c r="CV303">
        <v>0</v>
      </c>
      <c r="CW303">
        <v>1670958170.2</v>
      </c>
      <c r="CX303">
        <v>0</v>
      </c>
      <c r="CY303">
        <v>1670954496.5999999</v>
      </c>
      <c r="CZ303" t="s">
        <v>356</v>
      </c>
      <c r="DA303">
        <v>1670954495.5999999</v>
      </c>
      <c r="DB303">
        <v>1670954496.5999999</v>
      </c>
      <c r="DC303">
        <v>16</v>
      </c>
      <c r="DD303">
        <v>-7.6999999999999999E-2</v>
      </c>
      <c r="DE303">
        <v>-1.0999999999999999E-2</v>
      </c>
      <c r="DF303">
        <v>-4.38</v>
      </c>
      <c r="DG303">
        <v>0.152</v>
      </c>
      <c r="DH303">
        <v>415</v>
      </c>
      <c r="DI303">
        <v>32</v>
      </c>
      <c r="DJ303">
        <v>0.4</v>
      </c>
      <c r="DK303">
        <v>0.41</v>
      </c>
      <c r="DL303">
        <v>-25.5669225</v>
      </c>
      <c r="DM303">
        <v>-0.17966341463414831</v>
      </c>
      <c r="DN303">
        <v>6.8499760902867204E-2</v>
      </c>
      <c r="DO303">
        <v>0</v>
      </c>
      <c r="DP303">
        <v>0.72997892499999995</v>
      </c>
      <c r="DQ303">
        <v>-9.914183864929817E-4</v>
      </c>
      <c r="DR303">
        <v>8.5274836228220365E-4</v>
      </c>
      <c r="DS303">
        <v>1</v>
      </c>
      <c r="DT303">
        <v>0</v>
      </c>
      <c r="DU303">
        <v>0</v>
      </c>
      <c r="DV303">
        <v>0</v>
      </c>
      <c r="DW303">
        <v>-1</v>
      </c>
      <c r="DX303">
        <v>1</v>
      </c>
      <c r="DY303">
        <v>2</v>
      </c>
      <c r="DZ303" t="s">
        <v>357</v>
      </c>
      <c r="EA303">
        <v>3.2978900000000002</v>
      </c>
      <c r="EB303">
        <v>2.6252499999999999</v>
      </c>
      <c r="EC303">
        <v>0.27491700000000002</v>
      </c>
      <c r="ED303">
        <v>0.27487499999999998</v>
      </c>
      <c r="EE303">
        <v>0.139571</v>
      </c>
      <c r="EF303">
        <v>0.136069</v>
      </c>
      <c r="EG303">
        <v>21978.9</v>
      </c>
      <c r="EH303">
        <v>22366.3</v>
      </c>
      <c r="EI303">
        <v>28209.3</v>
      </c>
      <c r="EJ303">
        <v>29693.8</v>
      </c>
      <c r="EK303">
        <v>33411.199999999997</v>
      </c>
      <c r="EL303">
        <v>35609.5</v>
      </c>
      <c r="EM303">
        <v>39814.800000000003</v>
      </c>
      <c r="EN303">
        <v>42419.9</v>
      </c>
      <c r="EO303">
        <v>2.2433000000000001</v>
      </c>
      <c r="EP303">
        <v>2.21835</v>
      </c>
      <c r="EQ303">
        <v>0.12928600000000001</v>
      </c>
      <c r="ER303">
        <v>0</v>
      </c>
      <c r="ES303">
        <v>30.538799999999998</v>
      </c>
      <c r="ET303">
        <v>999.9</v>
      </c>
      <c r="EU303">
        <v>71.599999999999994</v>
      </c>
      <c r="EV303">
        <v>33.700000000000003</v>
      </c>
      <c r="EW303">
        <v>37.217399999999998</v>
      </c>
      <c r="EX303">
        <v>57.494500000000002</v>
      </c>
      <c r="EY303">
        <v>-3.0528900000000001</v>
      </c>
      <c r="EZ303">
        <v>2</v>
      </c>
      <c r="FA303">
        <v>0.347223</v>
      </c>
      <c r="FB303">
        <v>-0.11717900000000001</v>
      </c>
      <c r="FC303">
        <v>20.271999999999998</v>
      </c>
      <c r="FD303">
        <v>5.2199900000000001</v>
      </c>
      <c r="FE303">
        <v>12.004</v>
      </c>
      <c r="FF303">
        <v>4.9868499999999996</v>
      </c>
      <c r="FG303">
        <v>3.2845</v>
      </c>
      <c r="FH303">
        <v>9999</v>
      </c>
      <c r="FI303">
        <v>9999</v>
      </c>
      <c r="FJ303">
        <v>9999</v>
      </c>
      <c r="FK303">
        <v>999.9</v>
      </c>
      <c r="FL303">
        <v>1.8658399999999999</v>
      </c>
      <c r="FM303">
        <v>1.8621799999999999</v>
      </c>
      <c r="FN303">
        <v>1.8642000000000001</v>
      </c>
      <c r="FO303">
        <v>1.8602799999999999</v>
      </c>
      <c r="FP303">
        <v>1.8609599999999999</v>
      </c>
      <c r="FQ303">
        <v>1.8601700000000001</v>
      </c>
      <c r="FR303">
        <v>1.8618699999999999</v>
      </c>
      <c r="FS303">
        <v>1.8583799999999999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-6.27</v>
      </c>
      <c r="GH303">
        <v>0.1525</v>
      </c>
      <c r="GI303">
        <v>-3.43048097447471</v>
      </c>
      <c r="GJ303">
        <v>-2.7043828418459848E-3</v>
      </c>
      <c r="GK303">
        <v>1.1637646390227569E-6</v>
      </c>
      <c r="GL303">
        <v>-2.7935288173591201E-10</v>
      </c>
      <c r="GM303">
        <v>0.15243500000000409</v>
      </c>
      <c r="GN303">
        <v>0</v>
      </c>
      <c r="GO303">
        <v>0</v>
      </c>
      <c r="GP303">
        <v>0</v>
      </c>
      <c r="GQ303">
        <v>5</v>
      </c>
      <c r="GR303">
        <v>2087</v>
      </c>
      <c r="GS303">
        <v>4</v>
      </c>
      <c r="GT303">
        <v>31</v>
      </c>
      <c r="GU303">
        <v>60.7</v>
      </c>
      <c r="GV303">
        <v>60.7</v>
      </c>
      <c r="GW303">
        <v>4.6105999999999998</v>
      </c>
      <c r="GX303">
        <v>2.47559</v>
      </c>
      <c r="GY303">
        <v>2.04834</v>
      </c>
      <c r="GZ303">
        <v>2.6171899999999999</v>
      </c>
      <c r="HA303">
        <v>2.1972700000000001</v>
      </c>
      <c r="HB303">
        <v>2.3034699999999999</v>
      </c>
      <c r="HC303">
        <v>38.575000000000003</v>
      </c>
      <c r="HD303">
        <v>14.2721</v>
      </c>
      <c r="HE303">
        <v>18</v>
      </c>
      <c r="HF303">
        <v>704.97400000000005</v>
      </c>
      <c r="HG303">
        <v>762.78599999999994</v>
      </c>
      <c r="HH303">
        <v>31.0017</v>
      </c>
      <c r="HI303">
        <v>31.839700000000001</v>
      </c>
      <c r="HJ303">
        <v>30.000399999999999</v>
      </c>
      <c r="HK303">
        <v>31.701899999999998</v>
      </c>
      <c r="HL303">
        <v>31.6904</v>
      </c>
      <c r="HM303">
        <v>92.172600000000003</v>
      </c>
      <c r="HN303">
        <v>12.6486</v>
      </c>
      <c r="HO303">
        <v>100</v>
      </c>
      <c r="HP303">
        <v>31</v>
      </c>
      <c r="HQ303">
        <v>1922.87</v>
      </c>
      <c r="HR303">
        <v>33.147300000000001</v>
      </c>
      <c r="HS303">
        <v>99.396199999999993</v>
      </c>
      <c r="HT303">
        <v>98.389899999999997</v>
      </c>
    </row>
    <row r="304" spans="1:228" x14ac:dyDescent="0.2">
      <c r="A304">
        <v>289</v>
      </c>
      <c r="B304">
        <v>1670958141.5999999</v>
      </c>
      <c r="C304">
        <v>1149.599999904633</v>
      </c>
      <c r="D304" t="s">
        <v>937</v>
      </c>
      <c r="E304" t="s">
        <v>938</v>
      </c>
      <c r="F304">
        <v>4</v>
      </c>
      <c r="G304">
        <v>1670958139.2874999</v>
      </c>
      <c r="H304">
        <f t="shared" si="136"/>
        <v>1.8151026499533575E-3</v>
      </c>
      <c r="I304">
        <f t="shared" si="137"/>
        <v>1.8151026499533576</v>
      </c>
      <c r="J304">
        <f t="shared" si="138"/>
        <v>33.716052823315806</v>
      </c>
      <c r="K304">
        <f t="shared" si="139"/>
        <v>1888.1025</v>
      </c>
      <c r="L304">
        <f t="shared" si="140"/>
        <v>1384.150639626082</v>
      </c>
      <c r="M304">
        <f t="shared" si="141"/>
        <v>140.04573451294357</v>
      </c>
      <c r="N304">
        <f t="shared" si="142"/>
        <v>191.0346272134486</v>
      </c>
      <c r="O304">
        <f t="shared" si="143"/>
        <v>0.11825480240947879</v>
      </c>
      <c r="P304">
        <f t="shared" si="144"/>
        <v>3.6747050909441308</v>
      </c>
      <c r="Q304">
        <f t="shared" si="145"/>
        <v>0.11618063075493011</v>
      </c>
      <c r="R304">
        <f t="shared" si="146"/>
        <v>7.2796219997328215E-2</v>
      </c>
      <c r="S304">
        <f t="shared" si="147"/>
        <v>226.11076760758237</v>
      </c>
      <c r="T304">
        <f t="shared" si="148"/>
        <v>33.236141399261804</v>
      </c>
      <c r="U304">
        <f t="shared" si="149"/>
        <v>32.638125000000002</v>
      </c>
      <c r="V304">
        <f t="shared" si="150"/>
        <v>4.9502862660740208</v>
      </c>
      <c r="W304">
        <f t="shared" si="151"/>
        <v>69.768617851215126</v>
      </c>
      <c r="X304">
        <f t="shared" si="152"/>
        <v>3.4350724443545784</v>
      </c>
      <c r="Y304">
        <f t="shared" si="153"/>
        <v>4.9235208466936138</v>
      </c>
      <c r="Z304">
        <f t="shared" si="154"/>
        <v>1.5152138217194424</v>
      </c>
      <c r="AA304">
        <f t="shared" si="155"/>
        <v>-80.046026862943066</v>
      </c>
      <c r="AB304">
        <f t="shared" si="156"/>
        <v>-19.058249423016488</v>
      </c>
      <c r="AC304">
        <f t="shared" si="157"/>
        <v>-1.1830122887206171</v>
      </c>
      <c r="AD304">
        <f t="shared" si="158"/>
        <v>125.82347903290218</v>
      </c>
      <c r="AE304">
        <f t="shared" si="159"/>
        <v>58.176506911000999</v>
      </c>
      <c r="AF304">
        <f t="shared" si="160"/>
        <v>1.8090314829939411</v>
      </c>
      <c r="AG304">
        <f t="shared" si="161"/>
        <v>33.716052823315806</v>
      </c>
      <c r="AH304">
        <v>1979.091137641555</v>
      </c>
      <c r="AI304">
        <v>1957.6919393939379</v>
      </c>
      <c r="AJ304">
        <v>1.786442407740235</v>
      </c>
      <c r="AK304">
        <v>63.248288586622081</v>
      </c>
      <c r="AL304">
        <f t="shared" si="162"/>
        <v>1.8151026499533576</v>
      </c>
      <c r="AM304">
        <v>33.223638220447327</v>
      </c>
      <c r="AN304">
        <v>33.952001818181813</v>
      </c>
      <c r="AO304">
        <v>-2.684063935397402E-6</v>
      </c>
      <c r="AP304">
        <v>96.55356453263947</v>
      </c>
      <c r="AQ304">
        <v>0</v>
      </c>
      <c r="AR304">
        <v>0</v>
      </c>
      <c r="AS304">
        <f t="shared" si="163"/>
        <v>1</v>
      </c>
      <c r="AT304">
        <f t="shared" si="164"/>
        <v>0</v>
      </c>
      <c r="AU304">
        <f t="shared" si="165"/>
        <v>47305.118339601744</v>
      </c>
      <c r="AV304">
        <f t="shared" si="166"/>
        <v>1199.99125</v>
      </c>
      <c r="AW304">
        <f t="shared" si="167"/>
        <v>1025.9160510920115</v>
      </c>
      <c r="AX304">
        <f t="shared" si="168"/>
        <v>0.85493627648702564</v>
      </c>
      <c r="AY304">
        <f t="shared" si="169"/>
        <v>0.18842701361995962</v>
      </c>
      <c r="AZ304">
        <v>2.7</v>
      </c>
      <c r="BA304">
        <v>0.5</v>
      </c>
      <c r="BB304" t="s">
        <v>355</v>
      </c>
      <c r="BC304">
        <v>2</v>
      </c>
      <c r="BD304" t="b">
        <v>1</v>
      </c>
      <c r="BE304">
        <v>1670958139.2874999</v>
      </c>
      <c r="BF304">
        <v>1888.1025</v>
      </c>
      <c r="BG304">
        <v>1913.68625</v>
      </c>
      <c r="BH304">
        <v>33.950749999999999</v>
      </c>
      <c r="BI304">
        <v>33.2248375</v>
      </c>
      <c r="BJ304">
        <v>1894.3775000000001</v>
      </c>
      <c r="BK304">
        <v>33.798337500000002</v>
      </c>
      <c r="BL304">
        <v>650.01724999999999</v>
      </c>
      <c r="BM304">
        <v>101.078</v>
      </c>
      <c r="BN304">
        <v>0.1001019375</v>
      </c>
      <c r="BO304">
        <v>32.541925000000013</v>
      </c>
      <c r="BP304">
        <v>32.638125000000002</v>
      </c>
      <c r="BQ304">
        <v>999.9</v>
      </c>
      <c r="BR304">
        <v>0</v>
      </c>
      <c r="BS304">
        <v>0</v>
      </c>
      <c r="BT304">
        <v>8987.5</v>
      </c>
      <c r="BU304">
        <v>0</v>
      </c>
      <c r="BV304">
        <v>258.67237499999999</v>
      </c>
      <c r="BW304">
        <v>-25.587087499999999</v>
      </c>
      <c r="BX304">
        <v>1954.45625</v>
      </c>
      <c r="BY304">
        <v>1979.4537499999999</v>
      </c>
      <c r="BZ304">
        <v>0.72593299999999994</v>
      </c>
      <c r="CA304">
        <v>1913.68625</v>
      </c>
      <c r="CB304">
        <v>33.2248375</v>
      </c>
      <c r="CC304">
        <v>3.43167125</v>
      </c>
      <c r="CD304">
        <v>3.358295</v>
      </c>
      <c r="CE304">
        <v>26.285425</v>
      </c>
      <c r="CF304">
        <v>25.919887500000002</v>
      </c>
      <c r="CG304">
        <v>1199.99125</v>
      </c>
      <c r="CH304">
        <v>0.50003949999999997</v>
      </c>
      <c r="CI304">
        <v>0.49996049999999997</v>
      </c>
      <c r="CJ304">
        <v>0</v>
      </c>
      <c r="CK304">
        <v>758.79337499999997</v>
      </c>
      <c r="CL304">
        <v>4.9990899999999998</v>
      </c>
      <c r="CM304">
        <v>8085.6725000000006</v>
      </c>
      <c r="CN304">
        <v>9557.9162500000002</v>
      </c>
      <c r="CO304">
        <v>41.811999999999998</v>
      </c>
      <c r="CP304">
        <v>43.561999999999998</v>
      </c>
      <c r="CQ304">
        <v>42.593499999999999</v>
      </c>
      <c r="CR304">
        <v>42.625</v>
      </c>
      <c r="CS304">
        <v>43.186999999999998</v>
      </c>
      <c r="CT304">
        <v>597.54500000000007</v>
      </c>
      <c r="CU304">
        <v>597.44624999999996</v>
      </c>
      <c r="CV304">
        <v>0</v>
      </c>
      <c r="CW304">
        <v>1670958173.8</v>
      </c>
      <c r="CX304">
        <v>0</v>
      </c>
      <c r="CY304">
        <v>1670954496.5999999</v>
      </c>
      <c r="CZ304" t="s">
        <v>356</v>
      </c>
      <c r="DA304">
        <v>1670954495.5999999</v>
      </c>
      <c r="DB304">
        <v>1670954496.5999999</v>
      </c>
      <c r="DC304">
        <v>16</v>
      </c>
      <c r="DD304">
        <v>-7.6999999999999999E-2</v>
      </c>
      <c r="DE304">
        <v>-1.0999999999999999E-2</v>
      </c>
      <c r="DF304">
        <v>-4.38</v>
      </c>
      <c r="DG304">
        <v>0.152</v>
      </c>
      <c r="DH304">
        <v>415</v>
      </c>
      <c r="DI304">
        <v>32</v>
      </c>
      <c r="DJ304">
        <v>0.4</v>
      </c>
      <c r="DK304">
        <v>0.41</v>
      </c>
      <c r="DL304">
        <v>-25.58353414634146</v>
      </c>
      <c r="DM304">
        <v>-0.29214146341472969</v>
      </c>
      <c r="DN304">
        <v>8.166573933032642E-2</v>
      </c>
      <c r="DO304">
        <v>0</v>
      </c>
      <c r="DP304">
        <v>0.72921090243902442</v>
      </c>
      <c r="DQ304">
        <v>-1.171427874564316E-2</v>
      </c>
      <c r="DR304">
        <v>1.799038046546223E-3</v>
      </c>
      <c r="DS304">
        <v>1</v>
      </c>
      <c r="DT304">
        <v>0</v>
      </c>
      <c r="DU304">
        <v>0</v>
      </c>
      <c r="DV304">
        <v>0</v>
      </c>
      <c r="DW304">
        <v>-1</v>
      </c>
      <c r="DX304">
        <v>1</v>
      </c>
      <c r="DY304">
        <v>2</v>
      </c>
      <c r="DZ304" t="s">
        <v>357</v>
      </c>
      <c r="EA304">
        <v>3.2980200000000002</v>
      </c>
      <c r="EB304">
        <v>2.6253000000000002</v>
      </c>
      <c r="EC304">
        <v>0.27548400000000001</v>
      </c>
      <c r="ED304">
        <v>0.27541199999999999</v>
      </c>
      <c r="EE304">
        <v>0.13957900000000001</v>
      </c>
      <c r="EF304">
        <v>0.13607900000000001</v>
      </c>
      <c r="EG304">
        <v>21961.5</v>
      </c>
      <c r="EH304">
        <v>22349.599999999999</v>
      </c>
      <c r="EI304">
        <v>28209.200000000001</v>
      </c>
      <c r="EJ304">
        <v>29693.599999999999</v>
      </c>
      <c r="EK304">
        <v>33410.699999999997</v>
      </c>
      <c r="EL304">
        <v>35608.800000000003</v>
      </c>
      <c r="EM304">
        <v>39814.6</v>
      </c>
      <c r="EN304">
        <v>42419.5</v>
      </c>
      <c r="EO304">
        <v>2.2435</v>
      </c>
      <c r="EP304">
        <v>2.2183000000000002</v>
      </c>
      <c r="EQ304">
        <v>0.12915599999999999</v>
      </c>
      <c r="ER304">
        <v>0</v>
      </c>
      <c r="ES304">
        <v>30.5441</v>
      </c>
      <c r="ET304">
        <v>999.9</v>
      </c>
      <c r="EU304">
        <v>71.599999999999994</v>
      </c>
      <c r="EV304">
        <v>33.700000000000003</v>
      </c>
      <c r="EW304">
        <v>37.2179</v>
      </c>
      <c r="EX304">
        <v>57.584499999999998</v>
      </c>
      <c r="EY304">
        <v>-3.0568900000000001</v>
      </c>
      <c r="EZ304">
        <v>2</v>
      </c>
      <c r="FA304">
        <v>0.347416</v>
      </c>
      <c r="FB304">
        <v>-0.112274</v>
      </c>
      <c r="FC304">
        <v>20.271999999999998</v>
      </c>
      <c r="FD304">
        <v>5.2198399999999996</v>
      </c>
      <c r="FE304">
        <v>12.004</v>
      </c>
      <c r="FF304">
        <v>4.9866000000000001</v>
      </c>
      <c r="FG304">
        <v>3.2844799999999998</v>
      </c>
      <c r="FH304">
        <v>9999</v>
      </c>
      <c r="FI304">
        <v>9999</v>
      </c>
      <c r="FJ304">
        <v>9999</v>
      </c>
      <c r="FK304">
        <v>999.9</v>
      </c>
      <c r="FL304">
        <v>1.8658399999999999</v>
      </c>
      <c r="FM304">
        <v>1.86222</v>
      </c>
      <c r="FN304">
        <v>1.8642099999999999</v>
      </c>
      <c r="FO304">
        <v>1.86029</v>
      </c>
      <c r="FP304">
        <v>1.86097</v>
      </c>
      <c r="FQ304">
        <v>1.86016</v>
      </c>
      <c r="FR304">
        <v>1.8618699999999999</v>
      </c>
      <c r="FS304">
        <v>1.85839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-6.28</v>
      </c>
      <c r="GH304">
        <v>0.15240000000000001</v>
      </c>
      <c r="GI304">
        <v>-3.43048097447471</v>
      </c>
      <c r="GJ304">
        <v>-2.7043828418459848E-3</v>
      </c>
      <c r="GK304">
        <v>1.1637646390227569E-6</v>
      </c>
      <c r="GL304">
        <v>-2.7935288173591201E-10</v>
      </c>
      <c r="GM304">
        <v>0.15243500000000409</v>
      </c>
      <c r="GN304">
        <v>0</v>
      </c>
      <c r="GO304">
        <v>0</v>
      </c>
      <c r="GP304">
        <v>0</v>
      </c>
      <c r="GQ304">
        <v>5</v>
      </c>
      <c r="GR304">
        <v>2087</v>
      </c>
      <c r="GS304">
        <v>4</v>
      </c>
      <c r="GT304">
        <v>31</v>
      </c>
      <c r="GU304">
        <v>60.8</v>
      </c>
      <c r="GV304">
        <v>60.8</v>
      </c>
      <c r="GW304">
        <v>4.6227999999999998</v>
      </c>
      <c r="GX304">
        <v>2.4731399999999999</v>
      </c>
      <c r="GY304">
        <v>2.04834</v>
      </c>
      <c r="GZ304">
        <v>2.6171899999999999</v>
      </c>
      <c r="HA304">
        <v>2.1972700000000001</v>
      </c>
      <c r="HB304">
        <v>2.3095699999999999</v>
      </c>
      <c r="HC304">
        <v>38.575000000000003</v>
      </c>
      <c r="HD304">
        <v>14.2721</v>
      </c>
      <c r="HE304">
        <v>18</v>
      </c>
      <c r="HF304">
        <v>705.178</v>
      </c>
      <c r="HG304">
        <v>762.779</v>
      </c>
      <c r="HH304">
        <v>31.0014</v>
      </c>
      <c r="HI304">
        <v>31.8432</v>
      </c>
      <c r="HJ304">
        <v>30.000399999999999</v>
      </c>
      <c r="HK304">
        <v>31.705200000000001</v>
      </c>
      <c r="HL304">
        <v>31.6935</v>
      </c>
      <c r="HM304">
        <v>92.422300000000007</v>
      </c>
      <c r="HN304">
        <v>12.6486</v>
      </c>
      <c r="HO304">
        <v>100</v>
      </c>
      <c r="HP304">
        <v>31</v>
      </c>
      <c r="HQ304">
        <v>1929.56</v>
      </c>
      <c r="HR304">
        <v>33.147300000000001</v>
      </c>
      <c r="HS304">
        <v>99.395700000000005</v>
      </c>
      <c r="HT304">
        <v>98.389200000000002</v>
      </c>
    </row>
    <row r="305" spans="1:228" x14ac:dyDescent="0.2">
      <c r="A305">
        <v>290</v>
      </c>
      <c r="B305">
        <v>1670958145.5999999</v>
      </c>
      <c r="C305">
        <v>1153.599999904633</v>
      </c>
      <c r="D305" t="s">
        <v>939</v>
      </c>
      <c r="E305" t="s">
        <v>940</v>
      </c>
      <c r="F305">
        <v>4</v>
      </c>
      <c r="G305">
        <v>1670958143.5999999</v>
      </c>
      <c r="H305">
        <f t="shared" si="136"/>
        <v>1.7946982961283588E-3</v>
      </c>
      <c r="I305">
        <f t="shared" si="137"/>
        <v>1.7946982961283588</v>
      </c>
      <c r="J305">
        <f t="shared" si="138"/>
        <v>34.739521792535911</v>
      </c>
      <c r="K305">
        <f t="shared" si="139"/>
        <v>1895.31</v>
      </c>
      <c r="L305">
        <f t="shared" si="140"/>
        <v>1371.980370196447</v>
      </c>
      <c r="M305">
        <f t="shared" si="141"/>
        <v>138.8143435741097</v>
      </c>
      <c r="N305">
        <f t="shared" si="142"/>
        <v>191.76383221997148</v>
      </c>
      <c r="O305">
        <f t="shared" si="143"/>
        <v>0.11691413827065394</v>
      </c>
      <c r="P305">
        <f t="shared" si="144"/>
        <v>3.6778646383876428</v>
      </c>
      <c r="Q305">
        <f t="shared" si="145"/>
        <v>0.11488800495299312</v>
      </c>
      <c r="R305">
        <f t="shared" si="146"/>
        <v>7.1984118378412967E-2</v>
      </c>
      <c r="S305">
        <f t="shared" si="147"/>
        <v>226.10810966237892</v>
      </c>
      <c r="T305">
        <f t="shared" si="148"/>
        <v>33.237630639060143</v>
      </c>
      <c r="U305">
        <f t="shared" si="149"/>
        <v>32.637500000000003</v>
      </c>
      <c r="V305">
        <f t="shared" si="150"/>
        <v>4.9501119664882749</v>
      </c>
      <c r="W305">
        <f t="shared" si="151"/>
        <v>69.777344771714255</v>
      </c>
      <c r="X305">
        <f t="shared" si="152"/>
        <v>3.4350739646639212</v>
      </c>
      <c r="Y305">
        <f t="shared" si="153"/>
        <v>4.9229072500569009</v>
      </c>
      <c r="Z305">
        <f t="shared" si="154"/>
        <v>1.5150380018243537</v>
      </c>
      <c r="AA305">
        <f t="shared" si="155"/>
        <v>-79.146194859260618</v>
      </c>
      <c r="AB305">
        <f t="shared" si="156"/>
        <v>-19.389052967766158</v>
      </c>
      <c r="AC305">
        <f t="shared" si="157"/>
        <v>-1.2024957543272214</v>
      </c>
      <c r="AD305">
        <f t="shared" si="158"/>
        <v>126.37036608102491</v>
      </c>
      <c r="AE305">
        <f t="shared" si="159"/>
        <v>58.260438887576662</v>
      </c>
      <c r="AF305">
        <f t="shared" si="160"/>
        <v>1.8041729914489648</v>
      </c>
      <c r="AG305">
        <f t="shared" si="161"/>
        <v>34.739521792535911</v>
      </c>
      <c r="AH305">
        <v>1985.993647131851</v>
      </c>
      <c r="AI305">
        <v>1964.479333333333</v>
      </c>
      <c r="AJ305">
        <v>1.702579157267869</v>
      </c>
      <c r="AK305">
        <v>63.248288586622081</v>
      </c>
      <c r="AL305">
        <f t="shared" si="162"/>
        <v>1.7946982961283588</v>
      </c>
      <c r="AM305">
        <v>33.228425311935453</v>
      </c>
      <c r="AN305">
        <v>33.948612727272717</v>
      </c>
      <c r="AO305">
        <v>-5.172482383990966E-6</v>
      </c>
      <c r="AP305">
        <v>96.55356453263947</v>
      </c>
      <c r="AQ305">
        <v>0</v>
      </c>
      <c r="AR305">
        <v>0</v>
      </c>
      <c r="AS305">
        <f t="shared" si="163"/>
        <v>1</v>
      </c>
      <c r="AT305">
        <f t="shared" si="164"/>
        <v>0</v>
      </c>
      <c r="AU305">
        <f t="shared" si="165"/>
        <v>47362.017625200227</v>
      </c>
      <c r="AV305">
        <f t="shared" si="166"/>
        <v>1199.968571428572</v>
      </c>
      <c r="AW305">
        <f t="shared" si="167"/>
        <v>1025.8974993069326</v>
      </c>
      <c r="AX305">
        <f t="shared" si="168"/>
        <v>0.85493697396223767</v>
      </c>
      <c r="AY305">
        <f t="shared" si="169"/>
        <v>0.18842835974711858</v>
      </c>
      <c r="AZ305">
        <v>2.7</v>
      </c>
      <c r="BA305">
        <v>0.5</v>
      </c>
      <c r="BB305" t="s">
        <v>355</v>
      </c>
      <c r="BC305">
        <v>2</v>
      </c>
      <c r="BD305" t="b">
        <v>1</v>
      </c>
      <c r="BE305">
        <v>1670958143.5999999</v>
      </c>
      <c r="BF305">
        <v>1895.31</v>
      </c>
      <c r="BG305">
        <v>1920.93</v>
      </c>
      <c r="BH305">
        <v>33.950771428571443</v>
      </c>
      <c r="BI305">
        <v>33.226814285714283</v>
      </c>
      <c r="BJ305">
        <v>1901.5942857142859</v>
      </c>
      <c r="BK305">
        <v>33.798357142857142</v>
      </c>
      <c r="BL305">
        <v>650.02242857142858</v>
      </c>
      <c r="BM305">
        <v>101.07814285714289</v>
      </c>
      <c r="BN305">
        <v>9.9940000000000001E-2</v>
      </c>
      <c r="BO305">
        <v>32.53971428571429</v>
      </c>
      <c r="BP305">
        <v>32.637500000000003</v>
      </c>
      <c r="BQ305">
        <v>999.89999999999986</v>
      </c>
      <c r="BR305">
        <v>0</v>
      </c>
      <c r="BS305">
        <v>0</v>
      </c>
      <c r="BT305">
        <v>8998.3957142857125</v>
      </c>
      <c r="BU305">
        <v>0</v>
      </c>
      <c r="BV305">
        <v>258.38514285714291</v>
      </c>
      <c r="BW305">
        <v>-25.620357142857141</v>
      </c>
      <c r="BX305">
        <v>1961.918571428572</v>
      </c>
      <c r="BY305">
        <v>1986.95</v>
      </c>
      <c r="BZ305">
        <v>0.72395842857142856</v>
      </c>
      <c r="CA305">
        <v>1920.93</v>
      </c>
      <c r="CB305">
        <v>33.226814285714283</v>
      </c>
      <c r="CC305">
        <v>3.4316785714285709</v>
      </c>
      <c r="CD305">
        <v>3.3584999999999998</v>
      </c>
      <c r="CE305">
        <v>26.285442857142861</v>
      </c>
      <c r="CF305">
        <v>25.920914285714289</v>
      </c>
      <c r="CG305">
        <v>1199.968571428572</v>
      </c>
      <c r="CH305">
        <v>0.50001657142857137</v>
      </c>
      <c r="CI305">
        <v>0.49998342857142858</v>
      </c>
      <c r="CJ305">
        <v>0</v>
      </c>
      <c r="CK305">
        <v>758.53885714285718</v>
      </c>
      <c r="CL305">
        <v>4.9990899999999998</v>
      </c>
      <c r="CM305">
        <v>8082.6671428571426</v>
      </c>
      <c r="CN305">
        <v>9557.6628571428573</v>
      </c>
      <c r="CO305">
        <v>41.811999999999998</v>
      </c>
      <c r="CP305">
        <v>43.561999999999998</v>
      </c>
      <c r="CQ305">
        <v>42.571000000000012</v>
      </c>
      <c r="CR305">
        <v>42.625</v>
      </c>
      <c r="CS305">
        <v>43.186999999999998</v>
      </c>
      <c r="CT305">
        <v>597.50571428571425</v>
      </c>
      <c r="CU305">
        <v>597.46285714285727</v>
      </c>
      <c r="CV305">
        <v>0</v>
      </c>
      <c r="CW305">
        <v>1670958178</v>
      </c>
      <c r="CX305">
        <v>0</v>
      </c>
      <c r="CY305">
        <v>1670954496.5999999</v>
      </c>
      <c r="CZ305" t="s">
        <v>356</v>
      </c>
      <c r="DA305">
        <v>1670954495.5999999</v>
      </c>
      <c r="DB305">
        <v>1670954496.5999999</v>
      </c>
      <c r="DC305">
        <v>16</v>
      </c>
      <c r="DD305">
        <v>-7.6999999999999999E-2</v>
      </c>
      <c r="DE305">
        <v>-1.0999999999999999E-2</v>
      </c>
      <c r="DF305">
        <v>-4.38</v>
      </c>
      <c r="DG305">
        <v>0.152</v>
      </c>
      <c r="DH305">
        <v>415</v>
      </c>
      <c r="DI305">
        <v>32</v>
      </c>
      <c r="DJ305">
        <v>0.4</v>
      </c>
      <c r="DK305">
        <v>0.41</v>
      </c>
      <c r="DL305">
        <v>-25.57422926829268</v>
      </c>
      <c r="DM305">
        <v>-0.34301602787452579</v>
      </c>
      <c r="DN305">
        <v>9.0134058000623324E-2</v>
      </c>
      <c r="DO305">
        <v>0</v>
      </c>
      <c r="DP305">
        <v>0.72813065853658532</v>
      </c>
      <c r="DQ305">
        <v>-2.4171888501743431E-2</v>
      </c>
      <c r="DR305">
        <v>2.7398497075547851E-3</v>
      </c>
      <c r="DS305">
        <v>1</v>
      </c>
      <c r="DT305">
        <v>0</v>
      </c>
      <c r="DU305">
        <v>0</v>
      </c>
      <c r="DV305">
        <v>0</v>
      </c>
      <c r="DW305">
        <v>-1</v>
      </c>
      <c r="DX305">
        <v>1</v>
      </c>
      <c r="DY305">
        <v>2</v>
      </c>
      <c r="DZ305" t="s">
        <v>357</v>
      </c>
      <c r="EA305">
        <v>3.2978800000000001</v>
      </c>
      <c r="EB305">
        <v>2.6251899999999999</v>
      </c>
      <c r="EC305">
        <v>0.27602599999999999</v>
      </c>
      <c r="ED305">
        <v>0.275974</v>
      </c>
      <c r="EE305">
        <v>0.13955799999999999</v>
      </c>
      <c r="EF305">
        <v>0.13605700000000001</v>
      </c>
      <c r="EG305">
        <v>21944.799999999999</v>
      </c>
      <c r="EH305">
        <v>22332.5</v>
      </c>
      <c r="EI305">
        <v>28208.9</v>
      </c>
      <c r="EJ305">
        <v>29694.1</v>
      </c>
      <c r="EK305">
        <v>33411</v>
      </c>
      <c r="EL305">
        <v>35610.300000000003</v>
      </c>
      <c r="EM305">
        <v>39813.9</v>
      </c>
      <c r="EN305">
        <v>42420.2</v>
      </c>
      <c r="EO305">
        <v>2.2432799999999999</v>
      </c>
      <c r="EP305">
        <v>2.2181500000000001</v>
      </c>
      <c r="EQ305">
        <v>0.12851499999999999</v>
      </c>
      <c r="ER305">
        <v>0</v>
      </c>
      <c r="ES305">
        <v>30.548500000000001</v>
      </c>
      <c r="ET305">
        <v>999.9</v>
      </c>
      <c r="EU305">
        <v>71.599999999999994</v>
      </c>
      <c r="EV305">
        <v>33.700000000000003</v>
      </c>
      <c r="EW305">
        <v>37.220300000000002</v>
      </c>
      <c r="EX305">
        <v>57.6145</v>
      </c>
      <c r="EY305">
        <v>-3.1850999999999998</v>
      </c>
      <c r="EZ305">
        <v>2</v>
      </c>
      <c r="FA305">
        <v>0.34785100000000002</v>
      </c>
      <c r="FB305">
        <v>-0.10913100000000001</v>
      </c>
      <c r="FC305">
        <v>20.271899999999999</v>
      </c>
      <c r="FD305">
        <v>5.2195400000000003</v>
      </c>
      <c r="FE305">
        <v>12.004</v>
      </c>
      <c r="FF305">
        <v>4.9863999999999997</v>
      </c>
      <c r="FG305">
        <v>3.2843800000000001</v>
      </c>
      <c r="FH305">
        <v>9999</v>
      </c>
      <c r="FI305">
        <v>9999</v>
      </c>
      <c r="FJ305">
        <v>9999</v>
      </c>
      <c r="FK305">
        <v>999.9</v>
      </c>
      <c r="FL305">
        <v>1.8658300000000001</v>
      </c>
      <c r="FM305">
        <v>1.8622399999999999</v>
      </c>
      <c r="FN305">
        <v>1.8641799999999999</v>
      </c>
      <c r="FO305">
        <v>1.8602799999999999</v>
      </c>
      <c r="FP305">
        <v>1.8609599999999999</v>
      </c>
      <c r="FQ305">
        <v>1.86016</v>
      </c>
      <c r="FR305">
        <v>1.8618699999999999</v>
      </c>
      <c r="FS305">
        <v>1.8584000000000001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-6.29</v>
      </c>
      <c r="GH305">
        <v>0.15240000000000001</v>
      </c>
      <c r="GI305">
        <v>-3.43048097447471</v>
      </c>
      <c r="GJ305">
        <v>-2.7043828418459848E-3</v>
      </c>
      <c r="GK305">
        <v>1.1637646390227569E-6</v>
      </c>
      <c r="GL305">
        <v>-2.7935288173591201E-10</v>
      </c>
      <c r="GM305">
        <v>0.15243500000000409</v>
      </c>
      <c r="GN305">
        <v>0</v>
      </c>
      <c r="GO305">
        <v>0</v>
      </c>
      <c r="GP305">
        <v>0</v>
      </c>
      <c r="GQ305">
        <v>5</v>
      </c>
      <c r="GR305">
        <v>2087</v>
      </c>
      <c r="GS305">
        <v>4</v>
      </c>
      <c r="GT305">
        <v>31</v>
      </c>
      <c r="GU305">
        <v>60.8</v>
      </c>
      <c r="GV305">
        <v>60.8</v>
      </c>
      <c r="GW305">
        <v>4.6350100000000003</v>
      </c>
      <c r="GX305">
        <v>2.4706999999999999</v>
      </c>
      <c r="GY305">
        <v>2.04834</v>
      </c>
      <c r="GZ305">
        <v>2.6171899999999999</v>
      </c>
      <c r="HA305">
        <v>2.1972700000000001</v>
      </c>
      <c r="HB305">
        <v>2.3315399999999999</v>
      </c>
      <c r="HC305">
        <v>38.599499999999999</v>
      </c>
      <c r="HD305">
        <v>14.2721</v>
      </c>
      <c r="HE305">
        <v>18</v>
      </c>
      <c r="HF305">
        <v>705.03300000000002</v>
      </c>
      <c r="HG305">
        <v>762.678</v>
      </c>
      <c r="HH305">
        <v>31.001200000000001</v>
      </c>
      <c r="HI305">
        <v>31.846</v>
      </c>
      <c r="HJ305">
        <v>30.000399999999999</v>
      </c>
      <c r="HK305">
        <v>31.7089</v>
      </c>
      <c r="HL305">
        <v>31.696999999999999</v>
      </c>
      <c r="HM305">
        <v>92.658600000000007</v>
      </c>
      <c r="HN305">
        <v>12.9215</v>
      </c>
      <c r="HO305">
        <v>100</v>
      </c>
      <c r="HP305">
        <v>31</v>
      </c>
      <c r="HQ305">
        <v>1936.25</v>
      </c>
      <c r="HR305">
        <v>33.147300000000001</v>
      </c>
      <c r="HS305">
        <v>99.394199999999998</v>
      </c>
      <c r="HT305">
        <v>98.390600000000006</v>
      </c>
    </row>
    <row r="306" spans="1:228" x14ac:dyDescent="0.2">
      <c r="A306">
        <v>291</v>
      </c>
      <c r="B306">
        <v>1670958149.5999999</v>
      </c>
      <c r="C306">
        <v>1157.599999904633</v>
      </c>
      <c r="D306" t="s">
        <v>941</v>
      </c>
      <c r="E306" t="s">
        <v>942</v>
      </c>
      <c r="F306">
        <v>4</v>
      </c>
      <c r="G306">
        <v>1670958147.2874999</v>
      </c>
      <c r="H306">
        <f t="shared" si="136"/>
        <v>1.810104719051767E-3</v>
      </c>
      <c r="I306">
        <f t="shared" si="137"/>
        <v>1.810104719051767</v>
      </c>
      <c r="J306">
        <f t="shared" si="138"/>
        <v>34.182789137379075</v>
      </c>
      <c r="K306">
        <f t="shared" si="139"/>
        <v>1901.56</v>
      </c>
      <c r="L306">
        <f t="shared" si="140"/>
        <v>1389.7413461809294</v>
      </c>
      <c r="M306">
        <f t="shared" si="141"/>
        <v>140.60882807376538</v>
      </c>
      <c r="N306">
        <f t="shared" si="142"/>
        <v>192.3927239026965</v>
      </c>
      <c r="O306">
        <f t="shared" si="143"/>
        <v>0.11794068303863596</v>
      </c>
      <c r="P306">
        <f t="shared" si="144"/>
        <v>3.678733520423827</v>
      </c>
      <c r="Q306">
        <f t="shared" si="145"/>
        <v>0.1158796291765819</v>
      </c>
      <c r="R306">
        <f t="shared" si="146"/>
        <v>7.2606945662022707E-2</v>
      </c>
      <c r="S306">
        <f t="shared" si="147"/>
        <v>226.10492548422505</v>
      </c>
      <c r="T306">
        <f t="shared" si="148"/>
        <v>33.232620819498273</v>
      </c>
      <c r="U306">
        <f t="shared" si="149"/>
        <v>32.634537499999993</v>
      </c>
      <c r="V306">
        <f t="shared" si="150"/>
        <v>4.9492858591050357</v>
      </c>
      <c r="W306">
        <f t="shared" si="151"/>
        <v>69.768672556763505</v>
      </c>
      <c r="X306">
        <f t="shared" si="152"/>
        <v>3.4343344672834002</v>
      </c>
      <c r="Y306">
        <f t="shared" si="153"/>
        <v>4.9224592376890071</v>
      </c>
      <c r="Z306">
        <f t="shared" si="154"/>
        <v>1.5149513918216355</v>
      </c>
      <c r="AA306">
        <f t="shared" si="155"/>
        <v>-79.82561811018293</v>
      </c>
      <c r="AB306">
        <f t="shared" si="156"/>
        <v>-19.126245077274728</v>
      </c>
      <c r="AC306">
        <f t="shared" si="157"/>
        <v>-1.1858897782217006</v>
      </c>
      <c r="AD306">
        <f t="shared" si="158"/>
        <v>125.96717251854569</v>
      </c>
      <c r="AE306">
        <f t="shared" si="159"/>
        <v>58.332439733163817</v>
      </c>
      <c r="AF306">
        <f t="shared" si="160"/>
        <v>1.8263569703749805</v>
      </c>
      <c r="AG306">
        <f t="shared" si="161"/>
        <v>34.182789137379075</v>
      </c>
      <c r="AH306">
        <v>1993.082764109766</v>
      </c>
      <c r="AI306">
        <v>1971.567272727272</v>
      </c>
      <c r="AJ306">
        <v>1.764696327097659</v>
      </c>
      <c r="AK306">
        <v>63.248288586622081</v>
      </c>
      <c r="AL306">
        <f t="shared" si="162"/>
        <v>1.810104719051767</v>
      </c>
      <c r="AM306">
        <v>33.215089177155001</v>
      </c>
      <c r="AN306">
        <v>33.9415509090909</v>
      </c>
      <c r="AO306">
        <v>-1.802582421650161E-5</v>
      </c>
      <c r="AP306">
        <v>96.55356453263947</v>
      </c>
      <c r="AQ306">
        <v>0</v>
      </c>
      <c r="AR306">
        <v>0</v>
      </c>
      <c r="AS306">
        <f t="shared" si="163"/>
        <v>1</v>
      </c>
      <c r="AT306">
        <f t="shared" si="164"/>
        <v>0</v>
      </c>
      <c r="AU306">
        <f t="shared" si="165"/>
        <v>47377.808823659645</v>
      </c>
      <c r="AV306">
        <f t="shared" si="166"/>
        <v>1199.94875</v>
      </c>
      <c r="AW306">
        <f t="shared" si="167"/>
        <v>1025.8808385928628</v>
      </c>
      <c r="AX306">
        <f t="shared" si="168"/>
        <v>0.85493721177080495</v>
      </c>
      <c r="AY306">
        <f t="shared" si="169"/>
        <v>0.1884288187176536</v>
      </c>
      <c r="AZ306">
        <v>2.7</v>
      </c>
      <c r="BA306">
        <v>0.5</v>
      </c>
      <c r="BB306" t="s">
        <v>355</v>
      </c>
      <c r="BC306">
        <v>2</v>
      </c>
      <c r="BD306" t="b">
        <v>1</v>
      </c>
      <c r="BE306">
        <v>1670958147.2874999</v>
      </c>
      <c r="BF306">
        <v>1901.56</v>
      </c>
      <c r="BG306">
        <v>1927.2325000000001</v>
      </c>
      <c r="BH306">
        <v>33.944074999999998</v>
      </c>
      <c r="BI306">
        <v>33.211200000000012</v>
      </c>
      <c r="BJ306">
        <v>1907.8512499999999</v>
      </c>
      <c r="BK306">
        <v>33.791662500000001</v>
      </c>
      <c r="BL306">
        <v>650.01262500000007</v>
      </c>
      <c r="BM306">
        <v>101.07625</v>
      </c>
      <c r="BN306">
        <v>0.1000073375</v>
      </c>
      <c r="BO306">
        <v>32.5381</v>
      </c>
      <c r="BP306">
        <v>32.634537499999993</v>
      </c>
      <c r="BQ306">
        <v>999.9</v>
      </c>
      <c r="BR306">
        <v>0</v>
      </c>
      <c r="BS306">
        <v>0</v>
      </c>
      <c r="BT306">
        <v>9001.5649999999987</v>
      </c>
      <c r="BU306">
        <v>0</v>
      </c>
      <c r="BV306">
        <v>258.27224999999999</v>
      </c>
      <c r="BW306">
        <v>-25.672425</v>
      </c>
      <c r="BX306">
        <v>1968.3724999999999</v>
      </c>
      <c r="BY306">
        <v>1993.4349999999999</v>
      </c>
      <c r="BZ306">
        <v>0.73288624999999996</v>
      </c>
      <c r="CA306">
        <v>1927.2325000000001</v>
      </c>
      <c r="CB306">
        <v>33.211200000000012</v>
      </c>
      <c r="CC306">
        <v>3.4309400000000001</v>
      </c>
      <c r="CD306">
        <v>3.3568612500000001</v>
      </c>
      <c r="CE306">
        <v>26.2818</v>
      </c>
      <c r="CF306">
        <v>25.912675</v>
      </c>
      <c r="CG306">
        <v>1199.94875</v>
      </c>
      <c r="CH306">
        <v>0.50000812500000014</v>
      </c>
      <c r="CI306">
        <v>0.49999187499999997</v>
      </c>
      <c r="CJ306">
        <v>0</v>
      </c>
      <c r="CK306">
        <v>758.19200000000001</v>
      </c>
      <c r="CL306">
        <v>4.9990899999999998</v>
      </c>
      <c r="CM306">
        <v>8080.7224999999999</v>
      </c>
      <c r="CN306">
        <v>9557.4662499999995</v>
      </c>
      <c r="CO306">
        <v>41.811999999999998</v>
      </c>
      <c r="CP306">
        <v>43.561999999999998</v>
      </c>
      <c r="CQ306">
        <v>42.577749999999988</v>
      </c>
      <c r="CR306">
        <v>42.625</v>
      </c>
      <c r="CS306">
        <v>43.186999999999998</v>
      </c>
      <c r="CT306">
        <v>597.48625000000004</v>
      </c>
      <c r="CU306">
        <v>597.46249999999998</v>
      </c>
      <c r="CV306">
        <v>0</v>
      </c>
      <c r="CW306">
        <v>1670958182.2</v>
      </c>
      <c r="CX306">
        <v>0</v>
      </c>
      <c r="CY306">
        <v>1670954496.5999999</v>
      </c>
      <c r="CZ306" t="s">
        <v>356</v>
      </c>
      <c r="DA306">
        <v>1670954495.5999999</v>
      </c>
      <c r="DB306">
        <v>1670954496.5999999</v>
      </c>
      <c r="DC306">
        <v>16</v>
      </c>
      <c r="DD306">
        <v>-7.6999999999999999E-2</v>
      </c>
      <c r="DE306">
        <v>-1.0999999999999999E-2</v>
      </c>
      <c r="DF306">
        <v>-4.38</v>
      </c>
      <c r="DG306">
        <v>0.152</v>
      </c>
      <c r="DH306">
        <v>415</v>
      </c>
      <c r="DI306">
        <v>32</v>
      </c>
      <c r="DJ306">
        <v>0.4</v>
      </c>
      <c r="DK306">
        <v>0.41</v>
      </c>
      <c r="DL306">
        <v>-25.61627</v>
      </c>
      <c r="DM306">
        <v>-0.33251707317072299</v>
      </c>
      <c r="DN306">
        <v>9.1986061987672799E-2</v>
      </c>
      <c r="DO306">
        <v>0</v>
      </c>
      <c r="DP306">
        <v>0.72810090000000005</v>
      </c>
      <c r="DQ306">
        <v>-4.4455609756114522E-3</v>
      </c>
      <c r="DR306">
        <v>3.251909668179604E-3</v>
      </c>
      <c r="DS306">
        <v>1</v>
      </c>
      <c r="DT306">
        <v>0</v>
      </c>
      <c r="DU306">
        <v>0</v>
      </c>
      <c r="DV306">
        <v>0</v>
      </c>
      <c r="DW306">
        <v>-1</v>
      </c>
      <c r="DX306">
        <v>1</v>
      </c>
      <c r="DY306">
        <v>2</v>
      </c>
      <c r="DZ306" t="s">
        <v>357</v>
      </c>
      <c r="EA306">
        <v>3.2980700000000001</v>
      </c>
      <c r="EB306">
        <v>2.6252599999999999</v>
      </c>
      <c r="EC306">
        <v>0.27657599999999999</v>
      </c>
      <c r="ED306">
        <v>0.27650400000000003</v>
      </c>
      <c r="EE306">
        <v>0.139542</v>
      </c>
      <c r="EF306">
        <v>0.136017</v>
      </c>
      <c r="EG306">
        <v>21927.7</v>
      </c>
      <c r="EH306">
        <v>22315.5</v>
      </c>
      <c r="EI306">
        <v>28208.400000000001</v>
      </c>
      <c r="EJ306">
        <v>29693.3</v>
      </c>
      <c r="EK306">
        <v>33411.1</v>
      </c>
      <c r="EL306">
        <v>35611.199999999997</v>
      </c>
      <c r="EM306">
        <v>39813.300000000003</v>
      </c>
      <c r="EN306">
        <v>42419.3</v>
      </c>
      <c r="EO306">
        <v>2.24335</v>
      </c>
      <c r="EP306">
        <v>2.2181999999999999</v>
      </c>
      <c r="EQ306">
        <v>0.128496</v>
      </c>
      <c r="ER306">
        <v>0</v>
      </c>
      <c r="ES306">
        <v>30.5501</v>
      </c>
      <c r="ET306">
        <v>999.9</v>
      </c>
      <c r="EU306">
        <v>71.599999999999994</v>
      </c>
      <c r="EV306">
        <v>33.700000000000003</v>
      </c>
      <c r="EW306">
        <v>37.219099999999997</v>
      </c>
      <c r="EX306">
        <v>57.404499999999999</v>
      </c>
      <c r="EY306">
        <v>-3.1009600000000002</v>
      </c>
      <c r="EZ306">
        <v>2</v>
      </c>
      <c r="FA306">
        <v>0.34800300000000001</v>
      </c>
      <c r="FB306">
        <v>-0.105915</v>
      </c>
      <c r="FC306">
        <v>20.271899999999999</v>
      </c>
      <c r="FD306">
        <v>5.2193899999999998</v>
      </c>
      <c r="FE306">
        <v>12.004</v>
      </c>
      <c r="FF306">
        <v>4.9869500000000002</v>
      </c>
      <c r="FG306">
        <v>3.2844500000000001</v>
      </c>
      <c r="FH306">
        <v>9999</v>
      </c>
      <c r="FI306">
        <v>9999</v>
      </c>
      <c r="FJ306">
        <v>9999</v>
      </c>
      <c r="FK306">
        <v>999.9</v>
      </c>
      <c r="FL306">
        <v>1.8658300000000001</v>
      </c>
      <c r="FM306">
        <v>1.8622000000000001</v>
      </c>
      <c r="FN306">
        <v>1.86419</v>
      </c>
      <c r="FO306">
        <v>1.8602399999999999</v>
      </c>
      <c r="FP306">
        <v>1.8609599999999999</v>
      </c>
      <c r="FQ306">
        <v>1.86016</v>
      </c>
      <c r="FR306">
        <v>1.8618600000000001</v>
      </c>
      <c r="FS306">
        <v>1.8584000000000001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-6.3</v>
      </c>
      <c r="GH306">
        <v>0.15240000000000001</v>
      </c>
      <c r="GI306">
        <v>-3.43048097447471</v>
      </c>
      <c r="GJ306">
        <v>-2.7043828418459848E-3</v>
      </c>
      <c r="GK306">
        <v>1.1637646390227569E-6</v>
      </c>
      <c r="GL306">
        <v>-2.7935288173591201E-10</v>
      </c>
      <c r="GM306">
        <v>0.15243500000000409</v>
      </c>
      <c r="GN306">
        <v>0</v>
      </c>
      <c r="GO306">
        <v>0</v>
      </c>
      <c r="GP306">
        <v>0</v>
      </c>
      <c r="GQ306">
        <v>5</v>
      </c>
      <c r="GR306">
        <v>2087</v>
      </c>
      <c r="GS306">
        <v>4</v>
      </c>
      <c r="GT306">
        <v>31</v>
      </c>
      <c r="GU306">
        <v>60.9</v>
      </c>
      <c r="GV306">
        <v>60.9</v>
      </c>
      <c r="GW306">
        <v>4.6472199999999999</v>
      </c>
      <c r="GX306">
        <v>2.47437</v>
      </c>
      <c r="GY306">
        <v>2.04834</v>
      </c>
      <c r="GZ306">
        <v>2.6171899999999999</v>
      </c>
      <c r="HA306">
        <v>2.1972700000000001</v>
      </c>
      <c r="HB306">
        <v>2.33521</v>
      </c>
      <c r="HC306">
        <v>38.599499999999999</v>
      </c>
      <c r="HD306">
        <v>14.2721</v>
      </c>
      <c r="HE306">
        <v>18</v>
      </c>
      <c r="HF306">
        <v>705.12800000000004</v>
      </c>
      <c r="HG306">
        <v>762.76300000000003</v>
      </c>
      <c r="HH306">
        <v>31.001000000000001</v>
      </c>
      <c r="HI306">
        <v>31.849499999999999</v>
      </c>
      <c r="HJ306">
        <v>30.000399999999999</v>
      </c>
      <c r="HK306">
        <v>31.711600000000001</v>
      </c>
      <c r="HL306">
        <v>31.6997</v>
      </c>
      <c r="HM306">
        <v>92.901700000000005</v>
      </c>
      <c r="HN306">
        <v>12.9215</v>
      </c>
      <c r="HO306">
        <v>100</v>
      </c>
      <c r="HP306">
        <v>31</v>
      </c>
      <c r="HQ306">
        <v>1942.93</v>
      </c>
      <c r="HR306">
        <v>33.147300000000001</v>
      </c>
      <c r="HS306">
        <v>99.392600000000002</v>
      </c>
      <c r="HT306">
        <v>98.388400000000004</v>
      </c>
    </row>
    <row r="307" spans="1:228" x14ac:dyDescent="0.2">
      <c r="A307">
        <v>292</v>
      </c>
      <c r="B307">
        <v>1670958153.5999999</v>
      </c>
      <c r="C307">
        <v>1161.599999904633</v>
      </c>
      <c r="D307" t="s">
        <v>943</v>
      </c>
      <c r="E307" t="s">
        <v>944</v>
      </c>
      <c r="F307">
        <v>4</v>
      </c>
      <c r="G307">
        <v>1670958151.5999999</v>
      </c>
      <c r="H307">
        <f t="shared" si="136"/>
        <v>1.8160921493605865E-3</v>
      </c>
      <c r="I307">
        <f t="shared" si="137"/>
        <v>1.8160921493605864</v>
      </c>
      <c r="J307">
        <f t="shared" si="138"/>
        <v>34.073426189451517</v>
      </c>
      <c r="K307">
        <f t="shared" si="139"/>
        <v>1908.8385714285721</v>
      </c>
      <c r="L307">
        <f t="shared" si="140"/>
        <v>1399.3452813381671</v>
      </c>
      <c r="M307">
        <f t="shared" si="141"/>
        <v>141.58000655561381</v>
      </c>
      <c r="N307">
        <f t="shared" si="142"/>
        <v>193.12844446656337</v>
      </c>
      <c r="O307">
        <f t="shared" si="143"/>
        <v>0.11821566842170068</v>
      </c>
      <c r="P307">
        <f t="shared" si="144"/>
        <v>3.676771035119371</v>
      </c>
      <c r="Q307">
        <f t="shared" si="145"/>
        <v>0.11614399907080708</v>
      </c>
      <c r="R307">
        <f t="shared" si="146"/>
        <v>7.2773106677613039E-2</v>
      </c>
      <c r="S307">
        <f t="shared" si="147"/>
        <v>226.1058900919208</v>
      </c>
      <c r="T307">
        <f t="shared" si="148"/>
        <v>33.231977205487688</v>
      </c>
      <c r="U307">
        <f t="shared" si="149"/>
        <v>32.637899999999988</v>
      </c>
      <c r="V307">
        <f t="shared" si="150"/>
        <v>4.950223517607875</v>
      </c>
      <c r="W307">
        <f t="shared" si="151"/>
        <v>69.755363045245772</v>
      </c>
      <c r="X307">
        <f t="shared" si="152"/>
        <v>3.4337290911234941</v>
      </c>
      <c r="Y307">
        <f t="shared" si="153"/>
        <v>4.9225306001149436</v>
      </c>
      <c r="Z307">
        <f t="shared" si="154"/>
        <v>1.5164944264843809</v>
      </c>
      <c r="AA307">
        <f t="shared" si="155"/>
        <v>-80.089663786801864</v>
      </c>
      <c r="AB307">
        <f t="shared" si="156"/>
        <v>-19.731592196513503</v>
      </c>
      <c r="AC307">
        <f t="shared" si="157"/>
        <v>-1.2240980362129332</v>
      </c>
      <c r="AD307">
        <f t="shared" si="158"/>
        <v>125.06053607239252</v>
      </c>
      <c r="AE307">
        <f t="shared" si="159"/>
        <v>58.048743160005934</v>
      </c>
      <c r="AF307">
        <f t="shared" si="160"/>
        <v>1.8202155722365372</v>
      </c>
      <c r="AG307">
        <f t="shared" si="161"/>
        <v>34.073426189451517</v>
      </c>
      <c r="AH307">
        <v>1999.899548494991</v>
      </c>
      <c r="AI307">
        <v>1978.5123636363639</v>
      </c>
      <c r="AJ307">
        <v>1.7439257376564259</v>
      </c>
      <c r="AK307">
        <v>63.248288586622081</v>
      </c>
      <c r="AL307">
        <f t="shared" si="162"/>
        <v>1.8160921493605864</v>
      </c>
      <c r="AM307">
        <v>33.206518675056508</v>
      </c>
      <c r="AN307">
        <v>33.935310909090923</v>
      </c>
      <c r="AO307">
        <v>-9.9720885820845797E-6</v>
      </c>
      <c r="AP307">
        <v>96.55356453263947</v>
      </c>
      <c r="AQ307">
        <v>0</v>
      </c>
      <c r="AR307">
        <v>0</v>
      </c>
      <c r="AS307">
        <f t="shared" si="163"/>
        <v>1</v>
      </c>
      <c r="AT307">
        <f t="shared" si="164"/>
        <v>0</v>
      </c>
      <c r="AU307">
        <f t="shared" si="165"/>
        <v>47342.635414320597</v>
      </c>
      <c r="AV307">
        <f t="shared" si="166"/>
        <v>1199.95</v>
      </c>
      <c r="AW307">
        <f t="shared" si="167"/>
        <v>1025.8822850217207</v>
      </c>
      <c r="AX307">
        <f t="shared" si="168"/>
        <v>0.85493752658170807</v>
      </c>
      <c r="AY307">
        <f t="shared" si="169"/>
        <v>0.1884294263026966</v>
      </c>
      <c r="AZ307">
        <v>2.7</v>
      </c>
      <c r="BA307">
        <v>0.5</v>
      </c>
      <c r="BB307" t="s">
        <v>355</v>
      </c>
      <c r="BC307">
        <v>2</v>
      </c>
      <c r="BD307" t="b">
        <v>1</v>
      </c>
      <c r="BE307">
        <v>1670958151.5999999</v>
      </c>
      <c r="BF307">
        <v>1908.8385714285721</v>
      </c>
      <c r="BG307">
        <v>1934.3928571428571</v>
      </c>
      <c r="BH307">
        <v>33.938214285714288</v>
      </c>
      <c r="BI307">
        <v>33.207828571428571</v>
      </c>
      <c r="BJ307">
        <v>1915.1428571428571</v>
      </c>
      <c r="BK307">
        <v>33.785771428571429</v>
      </c>
      <c r="BL307">
        <v>650.03871428571426</v>
      </c>
      <c r="BM307">
        <v>101.0758571428571</v>
      </c>
      <c r="BN307">
        <v>0.1000345</v>
      </c>
      <c r="BO307">
        <v>32.538357142857137</v>
      </c>
      <c r="BP307">
        <v>32.637899999999988</v>
      </c>
      <c r="BQ307">
        <v>999.89999999999986</v>
      </c>
      <c r="BR307">
        <v>0</v>
      </c>
      <c r="BS307">
        <v>0</v>
      </c>
      <c r="BT307">
        <v>8994.8228571428572</v>
      </c>
      <c r="BU307">
        <v>0</v>
      </c>
      <c r="BV307">
        <v>258.03942857142857</v>
      </c>
      <c r="BW307">
        <v>-25.554628571428569</v>
      </c>
      <c r="BX307">
        <v>1975.8957142857139</v>
      </c>
      <c r="BY307">
        <v>2000.838571428571</v>
      </c>
      <c r="BZ307">
        <v>0.73035814285714296</v>
      </c>
      <c r="CA307">
        <v>1934.3928571428571</v>
      </c>
      <c r="CB307">
        <v>33.207828571428571</v>
      </c>
      <c r="CC307">
        <v>3.4303285714285709</v>
      </c>
      <c r="CD307">
        <v>3.356505714285714</v>
      </c>
      <c r="CE307">
        <v>26.2788</v>
      </c>
      <c r="CF307">
        <v>25.910900000000002</v>
      </c>
      <c r="CG307">
        <v>1199.95</v>
      </c>
      <c r="CH307">
        <v>0.49999885714285708</v>
      </c>
      <c r="CI307">
        <v>0.50000114285714292</v>
      </c>
      <c r="CJ307">
        <v>0</v>
      </c>
      <c r="CK307">
        <v>757.80742857142855</v>
      </c>
      <c r="CL307">
        <v>4.9990899999999998</v>
      </c>
      <c r="CM307">
        <v>8078.3314285714287</v>
      </c>
      <c r="CN307">
        <v>9557.4442857142858</v>
      </c>
      <c r="CO307">
        <v>41.811999999999998</v>
      </c>
      <c r="CP307">
        <v>43.561999999999998</v>
      </c>
      <c r="CQ307">
        <v>42.571000000000012</v>
      </c>
      <c r="CR307">
        <v>42.625</v>
      </c>
      <c r="CS307">
        <v>43.186999999999998</v>
      </c>
      <c r="CT307">
        <v>597.47428571428566</v>
      </c>
      <c r="CU307">
        <v>597.47571428571428</v>
      </c>
      <c r="CV307">
        <v>0</v>
      </c>
      <c r="CW307">
        <v>1670958185.8</v>
      </c>
      <c r="CX307">
        <v>0</v>
      </c>
      <c r="CY307">
        <v>1670954496.5999999</v>
      </c>
      <c r="CZ307" t="s">
        <v>356</v>
      </c>
      <c r="DA307">
        <v>1670954495.5999999</v>
      </c>
      <c r="DB307">
        <v>1670954496.5999999</v>
      </c>
      <c r="DC307">
        <v>16</v>
      </c>
      <c r="DD307">
        <v>-7.6999999999999999E-2</v>
      </c>
      <c r="DE307">
        <v>-1.0999999999999999E-2</v>
      </c>
      <c r="DF307">
        <v>-4.38</v>
      </c>
      <c r="DG307">
        <v>0.152</v>
      </c>
      <c r="DH307">
        <v>415</v>
      </c>
      <c r="DI307">
        <v>32</v>
      </c>
      <c r="DJ307">
        <v>0.4</v>
      </c>
      <c r="DK307">
        <v>0.41</v>
      </c>
      <c r="DL307">
        <v>-25.618407317073171</v>
      </c>
      <c r="DM307">
        <v>0.18482090592335129</v>
      </c>
      <c r="DN307">
        <v>8.85938454897153E-2</v>
      </c>
      <c r="DO307">
        <v>0</v>
      </c>
      <c r="DP307">
        <v>0.72883434146341464</v>
      </c>
      <c r="DQ307">
        <v>1.287114982578216E-2</v>
      </c>
      <c r="DR307">
        <v>3.9751967621788056E-3</v>
      </c>
      <c r="DS307">
        <v>1</v>
      </c>
      <c r="DT307">
        <v>0</v>
      </c>
      <c r="DU307">
        <v>0</v>
      </c>
      <c r="DV307">
        <v>0</v>
      </c>
      <c r="DW307">
        <v>-1</v>
      </c>
      <c r="DX307">
        <v>1</v>
      </c>
      <c r="DY307">
        <v>2</v>
      </c>
      <c r="DZ307" t="s">
        <v>357</v>
      </c>
      <c r="EA307">
        <v>3.2978700000000001</v>
      </c>
      <c r="EB307">
        <v>2.6252800000000001</v>
      </c>
      <c r="EC307">
        <v>0.27712599999999998</v>
      </c>
      <c r="ED307">
        <v>0.27704600000000001</v>
      </c>
      <c r="EE307">
        <v>0.139518</v>
      </c>
      <c r="EF307">
        <v>0.13602600000000001</v>
      </c>
      <c r="EG307">
        <v>21910.7</v>
      </c>
      <c r="EH307">
        <v>22298.5</v>
      </c>
      <c r="EI307">
        <v>28208.1</v>
      </c>
      <c r="EJ307">
        <v>29693.1</v>
      </c>
      <c r="EK307">
        <v>33411.699999999997</v>
      </c>
      <c r="EL307">
        <v>35610.800000000003</v>
      </c>
      <c r="EM307">
        <v>39812.9</v>
      </c>
      <c r="EN307">
        <v>42419.199999999997</v>
      </c>
      <c r="EO307">
        <v>2.2432500000000002</v>
      </c>
      <c r="EP307">
        <v>2.2180499999999999</v>
      </c>
      <c r="EQ307">
        <v>0.12858600000000001</v>
      </c>
      <c r="ER307">
        <v>0</v>
      </c>
      <c r="ES307">
        <v>30.5501</v>
      </c>
      <c r="ET307">
        <v>999.9</v>
      </c>
      <c r="EU307">
        <v>71.599999999999994</v>
      </c>
      <c r="EV307">
        <v>33.700000000000003</v>
      </c>
      <c r="EW307">
        <v>37.222200000000001</v>
      </c>
      <c r="EX307">
        <v>57.554499999999997</v>
      </c>
      <c r="EY307">
        <v>-3.16506</v>
      </c>
      <c r="EZ307">
        <v>2</v>
      </c>
      <c r="FA307">
        <v>0.34831299999999998</v>
      </c>
      <c r="FB307">
        <v>-0.10323</v>
      </c>
      <c r="FC307">
        <v>20.271999999999998</v>
      </c>
      <c r="FD307">
        <v>5.2198399999999996</v>
      </c>
      <c r="FE307">
        <v>12.004</v>
      </c>
      <c r="FF307">
        <v>4.9869000000000003</v>
      </c>
      <c r="FG307">
        <v>3.2845300000000002</v>
      </c>
      <c r="FH307">
        <v>9999</v>
      </c>
      <c r="FI307">
        <v>9999</v>
      </c>
      <c r="FJ307">
        <v>9999</v>
      </c>
      <c r="FK307">
        <v>999.9</v>
      </c>
      <c r="FL307">
        <v>1.8658300000000001</v>
      </c>
      <c r="FM307">
        <v>1.8622000000000001</v>
      </c>
      <c r="FN307">
        <v>1.86419</v>
      </c>
      <c r="FO307">
        <v>1.86025</v>
      </c>
      <c r="FP307">
        <v>1.8609599999999999</v>
      </c>
      <c r="FQ307">
        <v>1.86019</v>
      </c>
      <c r="FR307">
        <v>1.86185</v>
      </c>
      <c r="FS307">
        <v>1.8583799999999999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-6.3</v>
      </c>
      <c r="GH307">
        <v>0.1525</v>
      </c>
      <c r="GI307">
        <v>-3.43048097447471</v>
      </c>
      <c r="GJ307">
        <v>-2.7043828418459848E-3</v>
      </c>
      <c r="GK307">
        <v>1.1637646390227569E-6</v>
      </c>
      <c r="GL307">
        <v>-2.7935288173591201E-10</v>
      </c>
      <c r="GM307">
        <v>0.15243500000000409</v>
      </c>
      <c r="GN307">
        <v>0</v>
      </c>
      <c r="GO307">
        <v>0</v>
      </c>
      <c r="GP307">
        <v>0</v>
      </c>
      <c r="GQ307">
        <v>5</v>
      </c>
      <c r="GR307">
        <v>2087</v>
      </c>
      <c r="GS307">
        <v>4</v>
      </c>
      <c r="GT307">
        <v>31</v>
      </c>
      <c r="GU307">
        <v>61</v>
      </c>
      <c r="GV307">
        <v>61</v>
      </c>
      <c r="GW307">
        <v>4.6594199999999999</v>
      </c>
      <c r="GX307">
        <v>2.4719199999999999</v>
      </c>
      <c r="GY307">
        <v>2.04834</v>
      </c>
      <c r="GZ307">
        <v>2.6171899999999999</v>
      </c>
      <c r="HA307">
        <v>2.1972700000000001</v>
      </c>
      <c r="HB307">
        <v>2.33887</v>
      </c>
      <c r="HC307">
        <v>38.599499999999999</v>
      </c>
      <c r="HD307">
        <v>14.2721</v>
      </c>
      <c r="HE307">
        <v>18</v>
      </c>
      <c r="HF307">
        <v>705.07600000000002</v>
      </c>
      <c r="HG307">
        <v>762.65300000000002</v>
      </c>
      <c r="HH307">
        <v>31.000900000000001</v>
      </c>
      <c r="HI307">
        <v>31.852799999999998</v>
      </c>
      <c r="HJ307">
        <v>30.000499999999999</v>
      </c>
      <c r="HK307">
        <v>31.714400000000001</v>
      </c>
      <c r="HL307">
        <v>31.702500000000001</v>
      </c>
      <c r="HM307">
        <v>93.142700000000005</v>
      </c>
      <c r="HN307">
        <v>12.9215</v>
      </c>
      <c r="HO307">
        <v>100</v>
      </c>
      <c r="HP307">
        <v>31</v>
      </c>
      <c r="HQ307">
        <v>1949.63</v>
      </c>
      <c r="HR307">
        <v>33.147300000000001</v>
      </c>
      <c r="HS307">
        <v>99.3917</v>
      </c>
      <c r="HT307">
        <v>98.388000000000005</v>
      </c>
    </row>
    <row r="308" spans="1:228" x14ac:dyDescent="0.2">
      <c r="A308">
        <v>293</v>
      </c>
      <c r="B308">
        <v>1670958157.5999999</v>
      </c>
      <c r="C308">
        <v>1165.599999904633</v>
      </c>
      <c r="D308" t="s">
        <v>945</v>
      </c>
      <c r="E308" t="s">
        <v>946</v>
      </c>
      <c r="F308">
        <v>4</v>
      </c>
      <c r="G308">
        <v>1670958155.2874999</v>
      </c>
      <c r="H308">
        <f t="shared" si="136"/>
        <v>1.7886626515223826E-3</v>
      </c>
      <c r="I308">
        <f t="shared" si="137"/>
        <v>1.7886626515223827</v>
      </c>
      <c r="J308">
        <f t="shared" si="138"/>
        <v>35.287259967777054</v>
      </c>
      <c r="K308">
        <f t="shared" si="139"/>
        <v>1914.91625</v>
      </c>
      <c r="L308">
        <f t="shared" si="140"/>
        <v>1381.2752675070815</v>
      </c>
      <c r="M308">
        <f t="shared" si="141"/>
        <v>139.75291470991206</v>
      </c>
      <c r="N308">
        <f t="shared" si="142"/>
        <v>193.74496427918021</v>
      </c>
      <c r="O308">
        <f t="shared" si="143"/>
        <v>0.1163620074287466</v>
      </c>
      <c r="P308">
        <f t="shared" si="144"/>
        <v>3.6791528362036465</v>
      </c>
      <c r="Q308">
        <f t="shared" si="145"/>
        <v>0.11435547852773026</v>
      </c>
      <c r="R308">
        <f t="shared" si="146"/>
        <v>7.164957068884667E-2</v>
      </c>
      <c r="S308">
        <f t="shared" si="147"/>
        <v>226.1274104827003</v>
      </c>
      <c r="T308">
        <f t="shared" si="148"/>
        <v>33.238016795945541</v>
      </c>
      <c r="U308">
        <f t="shared" si="149"/>
        <v>32.637300000000003</v>
      </c>
      <c r="V308">
        <f t="shared" si="150"/>
        <v>4.9500561917488248</v>
      </c>
      <c r="W308">
        <f t="shared" si="151"/>
        <v>69.739891115329684</v>
      </c>
      <c r="X308">
        <f t="shared" si="152"/>
        <v>3.4330870648381504</v>
      </c>
      <c r="Y308">
        <f t="shared" si="153"/>
        <v>4.9227020718469623</v>
      </c>
      <c r="Z308">
        <f t="shared" si="154"/>
        <v>1.5169691269106744</v>
      </c>
      <c r="AA308">
        <f t="shared" si="155"/>
        <v>-78.880022932137067</v>
      </c>
      <c r="AB308">
        <f t="shared" si="156"/>
        <v>-19.502811703636475</v>
      </c>
      <c r="AC308">
        <f t="shared" si="157"/>
        <v>-1.2091219132891018</v>
      </c>
      <c r="AD308">
        <f t="shared" si="158"/>
        <v>126.53545393363768</v>
      </c>
      <c r="AE308">
        <f t="shared" si="159"/>
        <v>58.196542142530092</v>
      </c>
      <c r="AF308">
        <f t="shared" si="160"/>
        <v>1.7989126342789812</v>
      </c>
      <c r="AG308">
        <f t="shared" si="161"/>
        <v>35.287259967777054</v>
      </c>
      <c r="AH308">
        <v>2006.8140410778869</v>
      </c>
      <c r="AI308">
        <v>1985.1992727272709</v>
      </c>
      <c r="AJ308">
        <v>1.66731544806155</v>
      </c>
      <c r="AK308">
        <v>63.248288586622081</v>
      </c>
      <c r="AL308">
        <f t="shared" si="162"/>
        <v>1.7886626515223827</v>
      </c>
      <c r="AM308">
        <v>33.210226237867957</v>
      </c>
      <c r="AN308">
        <v>33.928130909090889</v>
      </c>
      <c r="AO308">
        <v>-1.532544875297633E-5</v>
      </c>
      <c r="AP308">
        <v>96.55356453263947</v>
      </c>
      <c r="AQ308">
        <v>0</v>
      </c>
      <c r="AR308">
        <v>0</v>
      </c>
      <c r="AS308">
        <f t="shared" si="163"/>
        <v>1</v>
      </c>
      <c r="AT308">
        <f t="shared" si="164"/>
        <v>0</v>
      </c>
      <c r="AU308">
        <f t="shared" si="165"/>
        <v>47385.18333015297</v>
      </c>
      <c r="AV308">
        <f t="shared" si="166"/>
        <v>1200.0787499999999</v>
      </c>
      <c r="AW308">
        <f t="shared" si="167"/>
        <v>1025.9909385920726</v>
      </c>
      <c r="AX308">
        <f t="shared" si="168"/>
        <v>0.85493634362917659</v>
      </c>
      <c r="AY308">
        <f t="shared" si="169"/>
        <v>0.18842714320431081</v>
      </c>
      <c r="AZ308">
        <v>2.7</v>
      </c>
      <c r="BA308">
        <v>0.5</v>
      </c>
      <c r="BB308" t="s">
        <v>355</v>
      </c>
      <c r="BC308">
        <v>2</v>
      </c>
      <c r="BD308" t="b">
        <v>1</v>
      </c>
      <c r="BE308">
        <v>1670958155.2874999</v>
      </c>
      <c r="BF308">
        <v>1914.91625</v>
      </c>
      <c r="BG308">
        <v>1940.5225</v>
      </c>
      <c r="BH308">
        <v>33.931587499999999</v>
      </c>
      <c r="BI308">
        <v>33.209662499999993</v>
      </c>
      <c r="BJ308">
        <v>1921.23</v>
      </c>
      <c r="BK308">
        <v>33.7791</v>
      </c>
      <c r="BL308">
        <v>649.96450000000004</v>
      </c>
      <c r="BM308">
        <v>101.07675</v>
      </c>
      <c r="BN308">
        <v>9.9979937500000005E-2</v>
      </c>
      <c r="BO308">
        <v>32.538974999999994</v>
      </c>
      <c r="BP308">
        <v>32.637300000000003</v>
      </c>
      <c r="BQ308">
        <v>999.9</v>
      </c>
      <c r="BR308">
        <v>0</v>
      </c>
      <c r="BS308">
        <v>0</v>
      </c>
      <c r="BT308">
        <v>9002.96875</v>
      </c>
      <c r="BU308">
        <v>0</v>
      </c>
      <c r="BV308">
        <v>257.75</v>
      </c>
      <c r="BW308">
        <v>-25.605162499999999</v>
      </c>
      <c r="BX308">
        <v>1982.1775</v>
      </c>
      <c r="BY308">
        <v>2007.1812500000001</v>
      </c>
      <c r="BZ308">
        <v>0.72190812500000001</v>
      </c>
      <c r="CA308">
        <v>1940.5225</v>
      </c>
      <c r="CB308">
        <v>33.209662499999993</v>
      </c>
      <c r="CC308">
        <v>3.4296912499999999</v>
      </c>
      <c r="CD308">
        <v>3.3567212500000001</v>
      </c>
      <c r="CE308">
        <v>26.275649999999999</v>
      </c>
      <c r="CF308">
        <v>25.911975000000002</v>
      </c>
      <c r="CG308">
        <v>1200.0787499999999</v>
      </c>
      <c r="CH308">
        <v>0.50003875000000009</v>
      </c>
      <c r="CI308">
        <v>0.49996125000000002</v>
      </c>
      <c r="CJ308">
        <v>0</v>
      </c>
      <c r="CK308">
        <v>757.74212499999999</v>
      </c>
      <c r="CL308">
        <v>4.9990899999999998</v>
      </c>
      <c r="CM308">
        <v>8077.0562499999996</v>
      </c>
      <c r="CN308">
        <v>9558.6225000000013</v>
      </c>
      <c r="CO308">
        <v>41.811999999999998</v>
      </c>
      <c r="CP308">
        <v>43.561999999999998</v>
      </c>
      <c r="CQ308">
        <v>42.585624999999993</v>
      </c>
      <c r="CR308">
        <v>42.625</v>
      </c>
      <c r="CS308">
        <v>43.186999999999998</v>
      </c>
      <c r="CT308">
        <v>597.58625000000006</v>
      </c>
      <c r="CU308">
        <v>597.49250000000006</v>
      </c>
      <c r="CV308">
        <v>0</v>
      </c>
      <c r="CW308">
        <v>1670958190</v>
      </c>
      <c r="CX308">
        <v>0</v>
      </c>
      <c r="CY308">
        <v>1670954496.5999999</v>
      </c>
      <c r="CZ308" t="s">
        <v>356</v>
      </c>
      <c r="DA308">
        <v>1670954495.5999999</v>
      </c>
      <c r="DB308">
        <v>1670954496.5999999</v>
      </c>
      <c r="DC308">
        <v>16</v>
      </c>
      <c r="DD308">
        <v>-7.6999999999999999E-2</v>
      </c>
      <c r="DE308">
        <v>-1.0999999999999999E-2</v>
      </c>
      <c r="DF308">
        <v>-4.38</v>
      </c>
      <c r="DG308">
        <v>0.152</v>
      </c>
      <c r="DH308">
        <v>415</v>
      </c>
      <c r="DI308">
        <v>32</v>
      </c>
      <c r="DJ308">
        <v>0.4</v>
      </c>
      <c r="DK308">
        <v>0.41</v>
      </c>
      <c r="DL308">
        <v>-25.608763414634151</v>
      </c>
      <c r="DM308">
        <v>0.14906550522649639</v>
      </c>
      <c r="DN308">
        <v>8.667752052262466E-2</v>
      </c>
      <c r="DO308">
        <v>0</v>
      </c>
      <c r="DP308">
        <v>0.72739970731707315</v>
      </c>
      <c r="DQ308">
        <v>-1.386334494772878E-3</v>
      </c>
      <c r="DR308">
        <v>4.7181246442033666E-3</v>
      </c>
      <c r="DS308">
        <v>1</v>
      </c>
      <c r="DT308">
        <v>0</v>
      </c>
      <c r="DU308">
        <v>0</v>
      </c>
      <c r="DV308">
        <v>0</v>
      </c>
      <c r="DW308">
        <v>-1</v>
      </c>
      <c r="DX308">
        <v>1</v>
      </c>
      <c r="DY308">
        <v>2</v>
      </c>
      <c r="DZ308" t="s">
        <v>357</v>
      </c>
      <c r="EA308">
        <v>3.2978800000000001</v>
      </c>
      <c r="EB308">
        <v>2.62534</v>
      </c>
      <c r="EC308">
        <v>0.277665</v>
      </c>
      <c r="ED308">
        <v>0.27758699999999997</v>
      </c>
      <c r="EE308">
        <v>0.13950299999999999</v>
      </c>
      <c r="EF308">
        <v>0.13602500000000001</v>
      </c>
      <c r="EG308">
        <v>21894</v>
      </c>
      <c r="EH308">
        <v>22282</v>
      </c>
      <c r="EI308">
        <v>28207.9</v>
      </c>
      <c r="EJ308">
        <v>29693.5</v>
      </c>
      <c r="EK308">
        <v>33412.1</v>
      </c>
      <c r="EL308">
        <v>35611</v>
      </c>
      <c r="EM308">
        <v>39812.6</v>
      </c>
      <c r="EN308">
        <v>42419.4</v>
      </c>
      <c r="EO308">
        <v>2.2433200000000002</v>
      </c>
      <c r="EP308">
        <v>2.218</v>
      </c>
      <c r="EQ308">
        <v>0.12853000000000001</v>
      </c>
      <c r="ER308">
        <v>0</v>
      </c>
      <c r="ES308">
        <v>30.548500000000001</v>
      </c>
      <c r="ET308">
        <v>999.9</v>
      </c>
      <c r="EU308">
        <v>71.599999999999994</v>
      </c>
      <c r="EV308">
        <v>33.700000000000003</v>
      </c>
      <c r="EW308">
        <v>37.2194</v>
      </c>
      <c r="EX308">
        <v>57.6145</v>
      </c>
      <c r="EY308">
        <v>-3.2612199999999998</v>
      </c>
      <c r="EZ308">
        <v>2</v>
      </c>
      <c r="FA308">
        <v>0.348659</v>
      </c>
      <c r="FB308">
        <v>-0.102051</v>
      </c>
      <c r="FC308">
        <v>20.271999999999998</v>
      </c>
      <c r="FD308">
        <v>5.2199900000000001</v>
      </c>
      <c r="FE308">
        <v>12.004</v>
      </c>
      <c r="FF308">
        <v>4.9871499999999997</v>
      </c>
      <c r="FG308">
        <v>3.2845800000000001</v>
      </c>
      <c r="FH308">
        <v>9999</v>
      </c>
      <c r="FI308">
        <v>9999</v>
      </c>
      <c r="FJ308">
        <v>9999</v>
      </c>
      <c r="FK308">
        <v>999.9</v>
      </c>
      <c r="FL308">
        <v>1.86581</v>
      </c>
      <c r="FM308">
        <v>1.8621799999999999</v>
      </c>
      <c r="FN308">
        <v>1.8641799999999999</v>
      </c>
      <c r="FO308">
        <v>1.86025</v>
      </c>
      <c r="FP308">
        <v>1.8609599999999999</v>
      </c>
      <c r="FQ308">
        <v>1.8601700000000001</v>
      </c>
      <c r="FR308">
        <v>1.8618399999999999</v>
      </c>
      <c r="FS308">
        <v>1.85839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-6.31</v>
      </c>
      <c r="GH308">
        <v>0.15240000000000001</v>
      </c>
      <c r="GI308">
        <v>-3.43048097447471</v>
      </c>
      <c r="GJ308">
        <v>-2.7043828418459848E-3</v>
      </c>
      <c r="GK308">
        <v>1.1637646390227569E-6</v>
      </c>
      <c r="GL308">
        <v>-2.7935288173591201E-10</v>
      </c>
      <c r="GM308">
        <v>0.15243500000000409</v>
      </c>
      <c r="GN308">
        <v>0</v>
      </c>
      <c r="GO308">
        <v>0</v>
      </c>
      <c r="GP308">
        <v>0</v>
      </c>
      <c r="GQ308">
        <v>5</v>
      </c>
      <c r="GR308">
        <v>2087</v>
      </c>
      <c r="GS308">
        <v>4</v>
      </c>
      <c r="GT308">
        <v>31</v>
      </c>
      <c r="GU308">
        <v>61</v>
      </c>
      <c r="GV308">
        <v>61</v>
      </c>
      <c r="GW308">
        <v>4.6704100000000004</v>
      </c>
      <c r="GX308">
        <v>2.4658199999999999</v>
      </c>
      <c r="GY308">
        <v>2.04834</v>
      </c>
      <c r="GZ308">
        <v>2.6184099999999999</v>
      </c>
      <c r="HA308">
        <v>2.1972700000000001</v>
      </c>
      <c r="HB308">
        <v>2.33643</v>
      </c>
      <c r="HC308">
        <v>38.599499999999999</v>
      </c>
      <c r="HD308">
        <v>14.280900000000001</v>
      </c>
      <c r="HE308">
        <v>18</v>
      </c>
      <c r="HF308">
        <v>705.17</v>
      </c>
      <c r="HG308">
        <v>762.64099999999996</v>
      </c>
      <c r="HH308">
        <v>31.000599999999999</v>
      </c>
      <c r="HI308">
        <v>31.8565</v>
      </c>
      <c r="HJ308">
        <v>30.000499999999999</v>
      </c>
      <c r="HK308">
        <v>31.717199999999998</v>
      </c>
      <c r="HL308">
        <v>31.705300000000001</v>
      </c>
      <c r="HM308">
        <v>93.385999999999996</v>
      </c>
      <c r="HN308">
        <v>12.9215</v>
      </c>
      <c r="HO308">
        <v>100</v>
      </c>
      <c r="HP308">
        <v>31</v>
      </c>
      <c r="HQ308">
        <v>1956.31</v>
      </c>
      <c r="HR308">
        <v>33.147300000000001</v>
      </c>
      <c r="HS308">
        <v>99.390799999999999</v>
      </c>
      <c r="HT308">
        <v>98.3887</v>
      </c>
    </row>
    <row r="309" spans="1:228" x14ac:dyDescent="0.2">
      <c r="A309">
        <v>294</v>
      </c>
      <c r="B309">
        <v>1670958161.5999999</v>
      </c>
      <c r="C309">
        <v>1169.599999904633</v>
      </c>
      <c r="D309" t="s">
        <v>947</v>
      </c>
      <c r="E309" t="s">
        <v>948</v>
      </c>
      <c r="F309">
        <v>4</v>
      </c>
      <c r="G309">
        <v>1670958159.5999999</v>
      </c>
      <c r="H309">
        <f t="shared" si="136"/>
        <v>1.7878918292833861E-3</v>
      </c>
      <c r="I309">
        <f t="shared" si="137"/>
        <v>1.7878918292833861</v>
      </c>
      <c r="J309">
        <f t="shared" si="138"/>
        <v>34.20173974291388</v>
      </c>
      <c r="K309">
        <f t="shared" si="139"/>
        <v>1922.0871428571429</v>
      </c>
      <c r="L309">
        <f t="shared" si="140"/>
        <v>1403.7016439343804</v>
      </c>
      <c r="M309">
        <f t="shared" si="141"/>
        <v>142.02357329010943</v>
      </c>
      <c r="N309">
        <f t="shared" si="142"/>
        <v>194.47272529967182</v>
      </c>
      <c r="O309">
        <f t="shared" si="143"/>
        <v>0.11646594629708446</v>
      </c>
      <c r="P309">
        <f t="shared" si="144"/>
        <v>3.6793595561391008</v>
      </c>
      <c r="Q309">
        <f t="shared" si="145"/>
        <v>0.11445597539183315</v>
      </c>
      <c r="R309">
        <f t="shared" si="146"/>
        <v>7.1712683165479893E-2</v>
      </c>
      <c r="S309">
        <f t="shared" si="147"/>
        <v>226.12099637704696</v>
      </c>
      <c r="T309">
        <f t="shared" si="148"/>
        <v>33.236636325890856</v>
      </c>
      <c r="U309">
        <f t="shared" si="149"/>
        <v>32.628442857142858</v>
      </c>
      <c r="V309">
        <f t="shared" si="150"/>
        <v>4.9475867159108704</v>
      </c>
      <c r="W309">
        <f t="shared" si="151"/>
        <v>69.735006674733384</v>
      </c>
      <c r="X309">
        <f t="shared" si="152"/>
        <v>3.4325611630226862</v>
      </c>
      <c r="Y309">
        <f t="shared" si="153"/>
        <v>4.9222927288632254</v>
      </c>
      <c r="Z309">
        <f t="shared" si="154"/>
        <v>1.5150255528881842</v>
      </c>
      <c r="AA309">
        <f t="shared" si="155"/>
        <v>-78.846029671397332</v>
      </c>
      <c r="AB309">
        <f t="shared" si="156"/>
        <v>-18.039573597119503</v>
      </c>
      <c r="AC309">
        <f t="shared" si="157"/>
        <v>-1.1182855258299753</v>
      </c>
      <c r="AD309">
        <f t="shared" si="158"/>
        <v>128.11710758270016</v>
      </c>
      <c r="AE309">
        <f t="shared" si="159"/>
        <v>58.1791817161455</v>
      </c>
      <c r="AF309">
        <f t="shared" si="160"/>
        <v>1.7815329099473174</v>
      </c>
      <c r="AG309">
        <f t="shared" si="161"/>
        <v>34.20173974291388</v>
      </c>
      <c r="AH309">
        <v>2013.6608300978</v>
      </c>
      <c r="AI309">
        <v>1992.2052121212121</v>
      </c>
      <c r="AJ309">
        <v>1.7470987711419841</v>
      </c>
      <c r="AK309">
        <v>63.248288586622081</v>
      </c>
      <c r="AL309">
        <f t="shared" si="162"/>
        <v>1.7878918292833861</v>
      </c>
      <c r="AM309">
        <v>33.209118053290439</v>
      </c>
      <c r="AN309">
        <v>33.926649090909088</v>
      </c>
      <c r="AO309">
        <v>-1.3506122561165029E-5</v>
      </c>
      <c r="AP309">
        <v>96.55356453263947</v>
      </c>
      <c r="AQ309">
        <v>0</v>
      </c>
      <c r="AR309">
        <v>0</v>
      </c>
      <c r="AS309">
        <f t="shared" si="163"/>
        <v>1</v>
      </c>
      <c r="AT309">
        <f t="shared" si="164"/>
        <v>0</v>
      </c>
      <c r="AU309">
        <f t="shared" si="165"/>
        <v>47389.121815779377</v>
      </c>
      <c r="AV309">
        <f t="shared" si="166"/>
        <v>1200.0342857142859</v>
      </c>
      <c r="AW309">
        <f t="shared" si="167"/>
        <v>1025.9539421642733</v>
      </c>
      <c r="AX309">
        <f t="shared" si="168"/>
        <v>0.85493719169332205</v>
      </c>
      <c r="AY309">
        <f t="shared" si="169"/>
        <v>0.18842877996811144</v>
      </c>
      <c r="AZ309">
        <v>2.7</v>
      </c>
      <c r="BA309">
        <v>0.5</v>
      </c>
      <c r="BB309" t="s">
        <v>355</v>
      </c>
      <c r="BC309">
        <v>2</v>
      </c>
      <c r="BD309" t="b">
        <v>1</v>
      </c>
      <c r="BE309">
        <v>1670958159.5999999</v>
      </c>
      <c r="BF309">
        <v>1922.0871428571429</v>
      </c>
      <c r="BG309">
        <v>1947.675714285715</v>
      </c>
      <c r="BH309">
        <v>33.926000000000002</v>
      </c>
      <c r="BI309">
        <v>33.211100000000002</v>
      </c>
      <c r="BJ309">
        <v>1928.4085714285709</v>
      </c>
      <c r="BK309">
        <v>33.773585714285723</v>
      </c>
      <c r="BL309">
        <v>650.01400000000001</v>
      </c>
      <c r="BM309">
        <v>101.078</v>
      </c>
      <c r="BN309">
        <v>9.9891971428571438E-2</v>
      </c>
      <c r="BO309">
        <v>32.537500000000001</v>
      </c>
      <c r="BP309">
        <v>32.628442857142858</v>
      </c>
      <c r="BQ309">
        <v>999.89999999999986</v>
      </c>
      <c r="BR309">
        <v>0</v>
      </c>
      <c r="BS309">
        <v>0</v>
      </c>
      <c r="BT309">
        <v>9003.5714285714294</v>
      </c>
      <c r="BU309">
        <v>0</v>
      </c>
      <c r="BV309">
        <v>256.93285714285707</v>
      </c>
      <c r="BW309">
        <v>-25.58885714285714</v>
      </c>
      <c r="BX309">
        <v>1989.5828571428569</v>
      </c>
      <c r="BY309">
        <v>2014.5814285714289</v>
      </c>
      <c r="BZ309">
        <v>0.71491785714285716</v>
      </c>
      <c r="CA309">
        <v>1947.675714285715</v>
      </c>
      <c r="CB309">
        <v>33.211100000000002</v>
      </c>
      <c r="CC309">
        <v>3.429172857142857</v>
      </c>
      <c r="CD309">
        <v>3.3569085714285718</v>
      </c>
      <c r="CE309">
        <v>26.27308571428571</v>
      </c>
      <c r="CF309">
        <v>25.9129</v>
      </c>
      <c r="CG309">
        <v>1200.0342857142859</v>
      </c>
      <c r="CH309">
        <v>0.50001057142857142</v>
      </c>
      <c r="CI309">
        <v>0.49998942857142858</v>
      </c>
      <c r="CJ309">
        <v>0</v>
      </c>
      <c r="CK309">
        <v>757.53300000000013</v>
      </c>
      <c r="CL309">
        <v>4.9990899999999998</v>
      </c>
      <c r="CM309">
        <v>8074.0928571428567</v>
      </c>
      <c r="CN309">
        <v>9558.164285714287</v>
      </c>
      <c r="CO309">
        <v>41.811999999999998</v>
      </c>
      <c r="CP309">
        <v>43.561999999999998</v>
      </c>
      <c r="CQ309">
        <v>42.58</v>
      </c>
      <c r="CR309">
        <v>42.625</v>
      </c>
      <c r="CS309">
        <v>43.186999999999998</v>
      </c>
      <c r="CT309">
        <v>597.53</v>
      </c>
      <c r="CU309">
        <v>597.50428571428586</v>
      </c>
      <c r="CV309">
        <v>0</v>
      </c>
      <c r="CW309">
        <v>1670958194.2</v>
      </c>
      <c r="CX309">
        <v>0</v>
      </c>
      <c r="CY309">
        <v>1670954496.5999999</v>
      </c>
      <c r="CZ309" t="s">
        <v>356</v>
      </c>
      <c r="DA309">
        <v>1670954495.5999999</v>
      </c>
      <c r="DB309">
        <v>1670954496.5999999</v>
      </c>
      <c r="DC309">
        <v>16</v>
      </c>
      <c r="DD309">
        <v>-7.6999999999999999E-2</v>
      </c>
      <c r="DE309">
        <v>-1.0999999999999999E-2</v>
      </c>
      <c r="DF309">
        <v>-4.38</v>
      </c>
      <c r="DG309">
        <v>0.152</v>
      </c>
      <c r="DH309">
        <v>415</v>
      </c>
      <c r="DI309">
        <v>32</v>
      </c>
      <c r="DJ309">
        <v>0.4</v>
      </c>
      <c r="DK309">
        <v>0.41</v>
      </c>
      <c r="DL309">
        <v>-25.5993243902439</v>
      </c>
      <c r="DM309">
        <v>-5.3199303135865149E-2</v>
      </c>
      <c r="DN309">
        <v>7.597595826565319E-2</v>
      </c>
      <c r="DO309">
        <v>1</v>
      </c>
      <c r="DP309">
        <v>0.72532241463414637</v>
      </c>
      <c r="DQ309">
        <v>-3.4949017421603432E-2</v>
      </c>
      <c r="DR309">
        <v>6.5469200093300631E-3</v>
      </c>
      <c r="DS309">
        <v>1</v>
      </c>
      <c r="DT309">
        <v>0</v>
      </c>
      <c r="DU309">
        <v>0</v>
      </c>
      <c r="DV309">
        <v>0</v>
      </c>
      <c r="DW309">
        <v>-1</v>
      </c>
      <c r="DX309">
        <v>2</v>
      </c>
      <c r="DY309">
        <v>2</v>
      </c>
      <c r="DZ309" t="s">
        <v>738</v>
      </c>
      <c r="EA309">
        <v>3.29793</v>
      </c>
      <c r="EB309">
        <v>2.6251899999999999</v>
      </c>
      <c r="EC309">
        <v>0.27821099999999999</v>
      </c>
      <c r="ED309">
        <v>0.27812500000000001</v>
      </c>
      <c r="EE309">
        <v>0.13950099999999999</v>
      </c>
      <c r="EF309">
        <v>0.13603699999999999</v>
      </c>
      <c r="EG309">
        <v>21877.4</v>
      </c>
      <c r="EH309">
        <v>22265.1</v>
      </c>
      <c r="EI309">
        <v>28207.8</v>
      </c>
      <c r="EJ309">
        <v>29693.1</v>
      </c>
      <c r="EK309">
        <v>33411.9</v>
      </c>
      <c r="EL309">
        <v>35610.199999999997</v>
      </c>
      <c r="EM309">
        <v>39812.199999999997</v>
      </c>
      <c r="EN309">
        <v>42418.9</v>
      </c>
      <c r="EO309">
        <v>2.2433999999999998</v>
      </c>
      <c r="EP309">
        <v>2.21793</v>
      </c>
      <c r="EQ309">
        <v>0.12831000000000001</v>
      </c>
      <c r="ER309">
        <v>0</v>
      </c>
      <c r="ES309">
        <v>30.547499999999999</v>
      </c>
      <c r="ET309">
        <v>999.9</v>
      </c>
      <c r="EU309">
        <v>71.599999999999994</v>
      </c>
      <c r="EV309">
        <v>33.700000000000003</v>
      </c>
      <c r="EW309">
        <v>37.2209</v>
      </c>
      <c r="EX309">
        <v>57.104500000000002</v>
      </c>
      <c r="EY309">
        <v>-3.2331699999999999</v>
      </c>
      <c r="EZ309">
        <v>2</v>
      </c>
      <c r="FA309">
        <v>0.34890199999999999</v>
      </c>
      <c r="FB309">
        <v>-9.9790299999999998E-2</v>
      </c>
      <c r="FC309">
        <v>20.272099999999998</v>
      </c>
      <c r="FD309">
        <v>5.2196899999999999</v>
      </c>
      <c r="FE309">
        <v>12.004</v>
      </c>
      <c r="FF309">
        <v>4.9871999999999996</v>
      </c>
      <c r="FG309">
        <v>3.2846500000000001</v>
      </c>
      <c r="FH309">
        <v>9999</v>
      </c>
      <c r="FI309">
        <v>9999</v>
      </c>
      <c r="FJ309">
        <v>9999</v>
      </c>
      <c r="FK309">
        <v>999.9</v>
      </c>
      <c r="FL309">
        <v>1.86582</v>
      </c>
      <c r="FM309">
        <v>1.86219</v>
      </c>
      <c r="FN309">
        <v>1.86419</v>
      </c>
      <c r="FO309">
        <v>1.86026</v>
      </c>
      <c r="FP309">
        <v>1.8609599999999999</v>
      </c>
      <c r="FQ309">
        <v>1.8601799999999999</v>
      </c>
      <c r="FR309">
        <v>1.86188</v>
      </c>
      <c r="FS309">
        <v>1.8584000000000001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-6.32</v>
      </c>
      <c r="GH309">
        <v>0.15240000000000001</v>
      </c>
      <c r="GI309">
        <v>-3.43048097447471</v>
      </c>
      <c r="GJ309">
        <v>-2.7043828418459848E-3</v>
      </c>
      <c r="GK309">
        <v>1.1637646390227569E-6</v>
      </c>
      <c r="GL309">
        <v>-2.7935288173591201E-10</v>
      </c>
      <c r="GM309">
        <v>0.15243500000000409</v>
      </c>
      <c r="GN309">
        <v>0</v>
      </c>
      <c r="GO309">
        <v>0</v>
      </c>
      <c r="GP309">
        <v>0</v>
      </c>
      <c r="GQ309">
        <v>5</v>
      </c>
      <c r="GR309">
        <v>2087</v>
      </c>
      <c r="GS309">
        <v>4</v>
      </c>
      <c r="GT309">
        <v>31</v>
      </c>
      <c r="GU309">
        <v>61.1</v>
      </c>
      <c r="GV309">
        <v>61.1</v>
      </c>
      <c r="GW309">
        <v>4.68262</v>
      </c>
      <c r="GX309">
        <v>2.4609399999999999</v>
      </c>
      <c r="GY309">
        <v>2.04834</v>
      </c>
      <c r="GZ309">
        <v>2.6184099999999999</v>
      </c>
      <c r="HA309">
        <v>2.1972700000000001</v>
      </c>
      <c r="HB309">
        <v>2.34497</v>
      </c>
      <c r="HC309">
        <v>38.599499999999999</v>
      </c>
      <c r="HD309">
        <v>14.2721</v>
      </c>
      <c r="HE309">
        <v>18</v>
      </c>
      <c r="HF309">
        <v>705.26499999999999</v>
      </c>
      <c r="HG309">
        <v>762.60299999999995</v>
      </c>
      <c r="HH309">
        <v>31.000599999999999</v>
      </c>
      <c r="HI309">
        <v>31.859300000000001</v>
      </c>
      <c r="HJ309">
        <v>30.000399999999999</v>
      </c>
      <c r="HK309">
        <v>31.72</v>
      </c>
      <c r="HL309">
        <v>31.708100000000002</v>
      </c>
      <c r="HM309">
        <v>93.631900000000002</v>
      </c>
      <c r="HN309">
        <v>12.9215</v>
      </c>
      <c r="HO309">
        <v>100</v>
      </c>
      <c r="HP309">
        <v>31</v>
      </c>
      <c r="HQ309">
        <v>1963</v>
      </c>
      <c r="HR309">
        <v>33.147300000000001</v>
      </c>
      <c r="HS309">
        <v>99.390199999999993</v>
      </c>
      <c r="HT309">
        <v>98.387600000000006</v>
      </c>
    </row>
    <row r="310" spans="1:228" x14ac:dyDescent="0.2">
      <c r="A310">
        <v>295</v>
      </c>
      <c r="B310">
        <v>1670958165.5999999</v>
      </c>
      <c r="C310">
        <v>1173.599999904633</v>
      </c>
      <c r="D310" t="s">
        <v>949</v>
      </c>
      <c r="E310" t="s">
        <v>950</v>
      </c>
      <c r="F310">
        <v>4</v>
      </c>
      <c r="G310">
        <v>1670958163.2874999</v>
      </c>
      <c r="H310">
        <f t="shared" si="136"/>
        <v>1.7821395143972404E-3</v>
      </c>
      <c r="I310">
        <f t="shared" si="137"/>
        <v>1.7821395143972403</v>
      </c>
      <c r="J310">
        <f t="shared" si="138"/>
        <v>35.48890352935711</v>
      </c>
      <c r="K310">
        <f t="shared" si="139"/>
        <v>1928.2449999999999</v>
      </c>
      <c r="L310">
        <f t="shared" si="140"/>
        <v>1390.0266259943646</v>
      </c>
      <c r="M310">
        <f t="shared" si="141"/>
        <v>140.63745604282028</v>
      </c>
      <c r="N310">
        <f t="shared" si="142"/>
        <v>195.0922855404263</v>
      </c>
      <c r="O310">
        <f t="shared" si="143"/>
        <v>0.1159996422339081</v>
      </c>
      <c r="P310">
        <f t="shared" si="144"/>
        <v>3.6851306979848419</v>
      </c>
      <c r="Q310">
        <f t="shared" si="145"/>
        <v>0.11400865057345211</v>
      </c>
      <c r="R310">
        <f t="shared" si="146"/>
        <v>7.1431442846000698E-2</v>
      </c>
      <c r="S310">
        <f t="shared" si="147"/>
        <v>226.11687598310647</v>
      </c>
      <c r="T310">
        <f t="shared" si="148"/>
        <v>33.236025966175603</v>
      </c>
      <c r="U310">
        <f t="shared" si="149"/>
        <v>32.633049999999997</v>
      </c>
      <c r="V310">
        <f t="shared" si="150"/>
        <v>4.9488711078179861</v>
      </c>
      <c r="W310">
        <f t="shared" si="151"/>
        <v>69.743570072718484</v>
      </c>
      <c r="X310">
        <f t="shared" si="152"/>
        <v>3.4328351026142196</v>
      </c>
      <c r="Y310">
        <f t="shared" si="153"/>
        <v>4.922081130970148</v>
      </c>
      <c r="Z310">
        <f t="shared" si="154"/>
        <v>1.5160360052037665</v>
      </c>
      <c r="AA310">
        <f t="shared" si="155"/>
        <v>-78.592352584918302</v>
      </c>
      <c r="AB310">
        <f t="shared" si="156"/>
        <v>-19.1346707936504</v>
      </c>
      <c r="AC310">
        <f t="shared" si="157"/>
        <v>-1.1843360875198843</v>
      </c>
      <c r="AD310">
        <f t="shared" si="158"/>
        <v>127.20551651701788</v>
      </c>
      <c r="AE310">
        <f t="shared" si="159"/>
        <v>58.417944427965615</v>
      </c>
      <c r="AF310">
        <f t="shared" si="160"/>
        <v>1.7765892805458232</v>
      </c>
      <c r="AG310">
        <f t="shared" si="161"/>
        <v>35.48890352935711</v>
      </c>
      <c r="AH310">
        <v>2020.7055120177181</v>
      </c>
      <c r="AI310">
        <v>1998.989151515151</v>
      </c>
      <c r="AJ310">
        <v>1.671486051174518</v>
      </c>
      <c r="AK310">
        <v>63.248288586622081</v>
      </c>
      <c r="AL310">
        <f t="shared" si="162"/>
        <v>1.7821395143972403</v>
      </c>
      <c r="AM310">
        <v>33.215622029797203</v>
      </c>
      <c r="AN310">
        <v>33.930704848484851</v>
      </c>
      <c r="AO310">
        <v>1.157754137507888E-5</v>
      </c>
      <c r="AP310">
        <v>96.55356453263947</v>
      </c>
      <c r="AQ310">
        <v>0</v>
      </c>
      <c r="AR310">
        <v>0</v>
      </c>
      <c r="AS310">
        <f t="shared" si="163"/>
        <v>1</v>
      </c>
      <c r="AT310">
        <f t="shared" si="164"/>
        <v>0</v>
      </c>
      <c r="AU310">
        <f t="shared" si="165"/>
        <v>47492.558371494495</v>
      </c>
      <c r="AV310">
        <f t="shared" si="166"/>
        <v>1200.02</v>
      </c>
      <c r="AW310">
        <f t="shared" si="167"/>
        <v>1025.940988592283</v>
      </c>
      <c r="AX310">
        <f t="shared" si="168"/>
        <v>0.85493657488398789</v>
      </c>
      <c r="AY310">
        <f t="shared" si="169"/>
        <v>0.18842758952609662</v>
      </c>
      <c r="AZ310">
        <v>2.7</v>
      </c>
      <c r="BA310">
        <v>0.5</v>
      </c>
      <c r="BB310" t="s">
        <v>355</v>
      </c>
      <c r="BC310">
        <v>2</v>
      </c>
      <c r="BD310" t="b">
        <v>1</v>
      </c>
      <c r="BE310">
        <v>1670958163.2874999</v>
      </c>
      <c r="BF310">
        <v>1928.2449999999999</v>
      </c>
      <c r="BG310">
        <v>1953.9337499999999</v>
      </c>
      <c r="BH310">
        <v>33.929312500000002</v>
      </c>
      <c r="BI310">
        <v>33.216387500000003</v>
      </c>
      <c r="BJ310">
        <v>1934.5762500000001</v>
      </c>
      <c r="BK310">
        <v>33.7768625</v>
      </c>
      <c r="BL310">
        <v>650.00375000000008</v>
      </c>
      <c r="BM310">
        <v>101.07625</v>
      </c>
      <c r="BN310">
        <v>9.9837862499999985E-2</v>
      </c>
      <c r="BO310">
        <v>32.536737500000001</v>
      </c>
      <c r="BP310">
        <v>32.633049999999997</v>
      </c>
      <c r="BQ310">
        <v>999.9</v>
      </c>
      <c r="BR310">
        <v>0</v>
      </c>
      <c r="BS310">
        <v>0</v>
      </c>
      <c r="BT310">
        <v>9023.67</v>
      </c>
      <c r="BU310">
        <v>0</v>
      </c>
      <c r="BV310">
        <v>256.81287500000002</v>
      </c>
      <c r="BW310">
        <v>-25.6869625</v>
      </c>
      <c r="BX310">
        <v>1995.9675</v>
      </c>
      <c r="BY310">
        <v>2021.0662500000001</v>
      </c>
      <c r="BZ310">
        <v>0.71291775000000002</v>
      </c>
      <c r="CA310">
        <v>1953.9337499999999</v>
      </c>
      <c r="CB310">
        <v>33.216387500000003</v>
      </c>
      <c r="CC310">
        <v>3.4294475000000002</v>
      </c>
      <c r="CD310">
        <v>3.3573862499999998</v>
      </c>
      <c r="CE310">
        <v>26.274437500000001</v>
      </c>
      <c r="CF310">
        <v>25.915312499999999</v>
      </c>
      <c r="CG310">
        <v>1200.02</v>
      </c>
      <c r="CH310">
        <v>0.50003212500000005</v>
      </c>
      <c r="CI310">
        <v>0.49996787500000001</v>
      </c>
      <c r="CJ310">
        <v>0</v>
      </c>
      <c r="CK310">
        <v>757.28949999999998</v>
      </c>
      <c r="CL310">
        <v>4.9990899999999998</v>
      </c>
      <c r="CM310">
        <v>8071.5612500000007</v>
      </c>
      <c r="CN310">
        <v>9558.1224999999995</v>
      </c>
      <c r="CO310">
        <v>41.811999999999998</v>
      </c>
      <c r="CP310">
        <v>43.561999999999998</v>
      </c>
      <c r="CQ310">
        <v>42.625</v>
      </c>
      <c r="CR310">
        <v>42.625</v>
      </c>
      <c r="CS310">
        <v>43.186999999999998</v>
      </c>
      <c r="CT310">
        <v>597.54750000000001</v>
      </c>
      <c r="CU310">
        <v>597.47249999999997</v>
      </c>
      <c r="CV310">
        <v>0</v>
      </c>
      <c r="CW310">
        <v>1670958197.8</v>
      </c>
      <c r="CX310">
        <v>0</v>
      </c>
      <c r="CY310">
        <v>1670954496.5999999</v>
      </c>
      <c r="CZ310" t="s">
        <v>356</v>
      </c>
      <c r="DA310">
        <v>1670954495.5999999</v>
      </c>
      <c r="DB310">
        <v>1670954496.5999999</v>
      </c>
      <c r="DC310">
        <v>16</v>
      </c>
      <c r="DD310">
        <v>-7.6999999999999999E-2</v>
      </c>
      <c r="DE310">
        <v>-1.0999999999999999E-2</v>
      </c>
      <c r="DF310">
        <v>-4.38</v>
      </c>
      <c r="DG310">
        <v>0.152</v>
      </c>
      <c r="DH310">
        <v>415</v>
      </c>
      <c r="DI310">
        <v>32</v>
      </c>
      <c r="DJ310">
        <v>0.4</v>
      </c>
      <c r="DK310">
        <v>0.41</v>
      </c>
      <c r="DL310">
        <v>-25.624192682926829</v>
      </c>
      <c r="DM310">
        <v>7.0302439024384863E-2</v>
      </c>
      <c r="DN310">
        <v>6.5147369114630913E-2</v>
      </c>
      <c r="DO310">
        <v>1</v>
      </c>
      <c r="DP310">
        <v>0.72314563414634148</v>
      </c>
      <c r="DQ310">
        <v>-7.3645965156795043E-2</v>
      </c>
      <c r="DR310">
        <v>8.1992642077858401E-3</v>
      </c>
      <c r="DS310">
        <v>1</v>
      </c>
      <c r="DT310">
        <v>0</v>
      </c>
      <c r="DU310">
        <v>0</v>
      </c>
      <c r="DV310">
        <v>0</v>
      </c>
      <c r="DW310">
        <v>-1</v>
      </c>
      <c r="DX310">
        <v>2</v>
      </c>
      <c r="DY310">
        <v>2</v>
      </c>
      <c r="DZ310" t="s">
        <v>738</v>
      </c>
      <c r="EA310">
        <v>3.2978900000000002</v>
      </c>
      <c r="EB310">
        <v>2.6253799999999998</v>
      </c>
      <c r="EC310">
        <v>0.27873700000000001</v>
      </c>
      <c r="ED310">
        <v>0.27865699999999999</v>
      </c>
      <c r="EE310">
        <v>0.13950499999999999</v>
      </c>
      <c r="EF310">
        <v>0.136043</v>
      </c>
      <c r="EG310">
        <v>21861.3</v>
      </c>
      <c r="EH310">
        <v>22248.400000000001</v>
      </c>
      <c r="EI310">
        <v>28207.7</v>
      </c>
      <c r="EJ310">
        <v>29692.9</v>
      </c>
      <c r="EK310">
        <v>33411.9</v>
      </c>
      <c r="EL310">
        <v>35609.800000000003</v>
      </c>
      <c r="EM310">
        <v>39812.400000000001</v>
      </c>
      <c r="EN310">
        <v>42418.6</v>
      </c>
      <c r="EO310">
        <v>2.2429700000000001</v>
      </c>
      <c r="EP310">
        <v>2.2180200000000001</v>
      </c>
      <c r="EQ310">
        <v>0.12837699999999999</v>
      </c>
      <c r="ER310">
        <v>0</v>
      </c>
      <c r="ES310">
        <v>30.546500000000002</v>
      </c>
      <c r="ET310">
        <v>999.9</v>
      </c>
      <c r="EU310">
        <v>71.599999999999994</v>
      </c>
      <c r="EV310">
        <v>33.700000000000003</v>
      </c>
      <c r="EW310">
        <v>37.218000000000004</v>
      </c>
      <c r="EX310">
        <v>56.744500000000002</v>
      </c>
      <c r="EY310">
        <v>-3.1850999999999998</v>
      </c>
      <c r="EZ310">
        <v>2</v>
      </c>
      <c r="FA310">
        <v>0.34914600000000001</v>
      </c>
      <c r="FB310">
        <v>-9.7725999999999993E-2</v>
      </c>
      <c r="FC310">
        <v>20.272099999999998</v>
      </c>
      <c r="FD310">
        <v>5.2202799999999998</v>
      </c>
      <c r="FE310">
        <v>12.004</v>
      </c>
      <c r="FF310">
        <v>4.9869000000000003</v>
      </c>
      <c r="FG310">
        <v>3.2845800000000001</v>
      </c>
      <c r="FH310">
        <v>9999</v>
      </c>
      <c r="FI310">
        <v>9999</v>
      </c>
      <c r="FJ310">
        <v>9999</v>
      </c>
      <c r="FK310">
        <v>999.9</v>
      </c>
      <c r="FL310">
        <v>1.8658399999999999</v>
      </c>
      <c r="FM310">
        <v>1.8622099999999999</v>
      </c>
      <c r="FN310">
        <v>1.8642000000000001</v>
      </c>
      <c r="FO310">
        <v>1.86025</v>
      </c>
      <c r="FP310">
        <v>1.8609599999999999</v>
      </c>
      <c r="FQ310">
        <v>1.86019</v>
      </c>
      <c r="FR310">
        <v>1.8618699999999999</v>
      </c>
      <c r="FS310">
        <v>1.85839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-6.33</v>
      </c>
      <c r="GH310">
        <v>0.1525</v>
      </c>
      <c r="GI310">
        <v>-3.43048097447471</v>
      </c>
      <c r="GJ310">
        <v>-2.7043828418459848E-3</v>
      </c>
      <c r="GK310">
        <v>1.1637646390227569E-6</v>
      </c>
      <c r="GL310">
        <v>-2.7935288173591201E-10</v>
      </c>
      <c r="GM310">
        <v>0.15243500000000409</v>
      </c>
      <c r="GN310">
        <v>0</v>
      </c>
      <c r="GO310">
        <v>0</v>
      </c>
      <c r="GP310">
        <v>0</v>
      </c>
      <c r="GQ310">
        <v>5</v>
      </c>
      <c r="GR310">
        <v>2087</v>
      </c>
      <c r="GS310">
        <v>4</v>
      </c>
      <c r="GT310">
        <v>31</v>
      </c>
      <c r="GU310">
        <v>61.2</v>
      </c>
      <c r="GV310">
        <v>61.1</v>
      </c>
      <c r="GW310">
        <v>4.69482</v>
      </c>
      <c r="GX310">
        <v>2.4609399999999999</v>
      </c>
      <c r="GY310">
        <v>2.04956</v>
      </c>
      <c r="GZ310">
        <v>2.6184099999999999</v>
      </c>
      <c r="HA310">
        <v>2.1972700000000001</v>
      </c>
      <c r="HB310">
        <v>2.3278799999999999</v>
      </c>
      <c r="HC310">
        <v>38.599499999999999</v>
      </c>
      <c r="HD310">
        <v>14.263400000000001</v>
      </c>
      <c r="HE310">
        <v>18</v>
      </c>
      <c r="HF310">
        <v>704.94299999999998</v>
      </c>
      <c r="HG310">
        <v>762.74599999999998</v>
      </c>
      <c r="HH310">
        <v>31.000599999999999</v>
      </c>
      <c r="HI310">
        <v>31.8628</v>
      </c>
      <c r="HJ310">
        <v>30.000299999999999</v>
      </c>
      <c r="HK310">
        <v>31.7227</v>
      </c>
      <c r="HL310">
        <v>31.711500000000001</v>
      </c>
      <c r="HM310">
        <v>93.871499999999997</v>
      </c>
      <c r="HN310">
        <v>12.9215</v>
      </c>
      <c r="HO310">
        <v>100</v>
      </c>
      <c r="HP310">
        <v>31</v>
      </c>
      <c r="HQ310">
        <v>1969.68</v>
      </c>
      <c r="HR310">
        <v>33.147300000000001</v>
      </c>
      <c r="HS310">
        <v>99.390199999999993</v>
      </c>
      <c r="HT310">
        <v>98.386899999999997</v>
      </c>
    </row>
    <row r="311" spans="1:228" x14ac:dyDescent="0.2">
      <c r="A311">
        <v>296</v>
      </c>
      <c r="B311">
        <v>1670958169.5999999</v>
      </c>
      <c r="C311">
        <v>1177.599999904633</v>
      </c>
      <c r="D311" t="s">
        <v>951</v>
      </c>
      <c r="E311" t="s">
        <v>952</v>
      </c>
      <c r="F311">
        <v>4</v>
      </c>
      <c r="G311">
        <v>1670958167.5999999</v>
      </c>
      <c r="H311">
        <f t="shared" si="136"/>
        <v>1.7772858266288591E-3</v>
      </c>
      <c r="I311">
        <f t="shared" si="137"/>
        <v>1.7772858266288591</v>
      </c>
      <c r="J311">
        <f t="shared" si="138"/>
        <v>34.69881890864508</v>
      </c>
      <c r="K311">
        <f t="shared" si="139"/>
        <v>1935.252857142857</v>
      </c>
      <c r="L311">
        <f t="shared" si="140"/>
        <v>1406.5374164963805</v>
      </c>
      <c r="M311">
        <f t="shared" si="141"/>
        <v>142.31142315360299</v>
      </c>
      <c r="N311">
        <f t="shared" si="142"/>
        <v>195.80608736887095</v>
      </c>
      <c r="O311">
        <f t="shared" si="143"/>
        <v>0.11569625203899085</v>
      </c>
      <c r="P311">
        <f t="shared" si="144"/>
        <v>3.6777975003418701</v>
      </c>
      <c r="Q311">
        <f t="shared" si="145"/>
        <v>0.11371168926668608</v>
      </c>
      <c r="R311">
        <f t="shared" si="146"/>
        <v>7.1245275354620385E-2</v>
      </c>
      <c r="S311">
        <f t="shared" si="147"/>
        <v>226.11273223302601</v>
      </c>
      <c r="T311">
        <f t="shared" si="148"/>
        <v>33.243210566216717</v>
      </c>
      <c r="U311">
        <f t="shared" si="149"/>
        <v>32.632800000000003</v>
      </c>
      <c r="V311">
        <f t="shared" si="150"/>
        <v>4.9488014046883286</v>
      </c>
      <c r="W311">
        <f t="shared" si="151"/>
        <v>69.725866207016793</v>
      </c>
      <c r="X311">
        <f t="shared" si="152"/>
        <v>3.4329074234589707</v>
      </c>
      <c r="Y311">
        <f t="shared" si="153"/>
        <v>4.9234346021125566</v>
      </c>
      <c r="Z311">
        <f t="shared" si="154"/>
        <v>1.5158939812293579</v>
      </c>
      <c r="AA311">
        <f t="shared" si="155"/>
        <v>-78.378304954332691</v>
      </c>
      <c r="AB311">
        <f t="shared" si="156"/>
        <v>-18.080068063510094</v>
      </c>
      <c r="AC311">
        <f t="shared" si="157"/>
        <v>-1.1213184634747129</v>
      </c>
      <c r="AD311">
        <f t="shared" si="158"/>
        <v>128.53304075170851</v>
      </c>
      <c r="AE311">
        <f t="shared" si="159"/>
        <v>58.505763960271977</v>
      </c>
      <c r="AF311">
        <f t="shared" si="160"/>
        <v>1.7752621624215543</v>
      </c>
      <c r="AG311">
        <f t="shared" si="161"/>
        <v>34.69881890864508</v>
      </c>
      <c r="AH311">
        <v>2027.4381902960649</v>
      </c>
      <c r="AI311">
        <v>2005.832242424241</v>
      </c>
      <c r="AJ311">
        <v>1.730825717149258</v>
      </c>
      <c r="AK311">
        <v>63.248288586622081</v>
      </c>
      <c r="AL311">
        <f t="shared" si="162"/>
        <v>1.7772858266288591</v>
      </c>
      <c r="AM311">
        <v>33.216424290779301</v>
      </c>
      <c r="AN311">
        <v>33.929646060606053</v>
      </c>
      <c r="AO311">
        <v>-6.5376271630898002E-6</v>
      </c>
      <c r="AP311">
        <v>96.55356453263947</v>
      </c>
      <c r="AQ311">
        <v>0</v>
      </c>
      <c r="AR311">
        <v>0</v>
      </c>
      <c r="AS311">
        <f t="shared" si="163"/>
        <v>1</v>
      </c>
      <c r="AT311">
        <f t="shared" si="164"/>
        <v>0</v>
      </c>
      <c r="AU311">
        <f t="shared" si="165"/>
        <v>47360.524295185904</v>
      </c>
      <c r="AV311">
        <f t="shared" si="166"/>
        <v>1199.998571428571</v>
      </c>
      <c r="AW311">
        <f t="shared" si="167"/>
        <v>1025.9226135922411</v>
      </c>
      <c r="AX311">
        <f t="shared" si="168"/>
        <v>0.85493652910845008</v>
      </c>
      <c r="AY311">
        <f t="shared" si="169"/>
        <v>0.18842750117930884</v>
      </c>
      <c r="AZ311">
        <v>2.7</v>
      </c>
      <c r="BA311">
        <v>0.5</v>
      </c>
      <c r="BB311" t="s">
        <v>355</v>
      </c>
      <c r="BC311">
        <v>2</v>
      </c>
      <c r="BD311" t="b">
        <v>1</v>
      </c>
      <c r="BE311">
        <v>1670958167.5999999</v>
      </c>
      <c r="BF311">
        <v>1935.252857142857</v>
      </c>
      <c r="BG311">
        <v>1960.981428571429</v>
      </c>
      <c r="BH311">
        <v>33.929200000000002</v>
      </c>
      <c r="BI311">
        <v>33.216828571428572</v>
      </c>
      <c r="BJ311">
        <v>1941.5928571428569</v>
      </c>
      <c r="BK311">
        <v>33.776771428571429</v>
      </c>
      <c r="BL311">
        <v>650.02300000000002</v>
      </c>
      <c r="BM311">
        <v>101.07857142857139</v>
      </c>
      <c r="BN311">
        <v>9.9983428571428584E-2</v>
      </c>
      <c r="BO311">
        <v>32.541614285714289</v>
      </c>
      <c r="BP311">
        <v>32.632800000000003</v>
      </c>
      <c r="BQ311">
        <v>999.89999999999986</v>
      </c>
      <c r="BR311">
        <v>0</v>
      </c>
      <c r="BS311">
        <v>0</v>
      </c>
      <c r="BT311">
        <v>8998.1257142857139</v>
      </c>
      <c r="BU311">
        <v>0</v>
      </c>
      <c r="BV311">
        <v>256.34899999999999</v>
      </c>
      <c r="BW311">
        <v>-25.728757142857141</v>
      </c>
      <c r="BX311">
        <v>2003.221428571429</v>
      </c>
      <c r="BY311">
        <v>2028.3571428571429</v>
      </c>
      <c r="BZ311">
        <v>0.71238328571428566</v>
      </c>
      <c r="CA311">
        <v>1960.981428571429</v>
      </c>
      <c r="CB311">
        <v>33.216828571428572</v>
      </c>
      <c r="CC311">
        <v>3.4295142857142862</v>
      </c>
      <c r="CD311">
        <v>3.3575085714285708</v>
      </c>
      <c r="CE311">
        <v>26.27477142857143</v>
      </c>
      <c r="CF311">
        <v>25.915928571428569</v>
      </c>
      <c r="CG311">
        <v>1199.998571428571</v>
      </c>
      <c r="CH311">
        <v>0.50003057142857144</v>
      </c>
      <c r="CI311">
        <v>0.49996942857142862</v>
      </c>
      <c r="CJ311">
        <v>0</v>
      </c>
      <c r="CK311">
        <v>756.89214285714286</v>
      </c>
      <c r="CL311">
        <v>4.9990899999999998</v>
      </c>
      <c r="CM311">
        <v>8067.9342857142847</v>
      </c>
      <c r="CN311">
        <v>9557.9728571428568</v>
      </c>
      <c r="CO311">
        <v>41.811999999999998</v>
      </c>
      <c r="CP311">
        <v>43.561999999999998</v>
      </c>
      <c r="CQ311">
        <v>42.589000000000013</v>
      </c>
      <c r="CR311">
        <v>42.678142857142859</v>
      </c>
      <c r="CS311">
        <v>43.186999999999998</v>
      </c>
      <c r="CT311">
        <v>597.53857142857146</v>
      </c>
      <c r="CU311">
        <v>597.46</v>
      </c>
      <c r="CV311">
        <v>0</v>
      </c>
      <c r="CW311">
        <v>1670958202</v>
      </c>
      <c r="CX311">
        <v>0</v>
      </c>
      <c r="CY311">
        <v>1670954496.5999999</v>
      </c>
      <c r="CZ311" t="s">
        <v>356</v>
      </c>
      <c r="DA311">
        <v>1670954495.5999999</v>
      </c>
      <c r="DB311">
        <v>1670954496.5999999</v>
      </c>
      <c r="DC311">
        <v>16</v>
      </c>
      <c r="DD311">
        <v>-7.6999999999999999E-2</v>
      </c>
      <c r="DE311">
        <v>-1.0999999999999999E-2</v>
      </c>
      <c r="DF311">
        <v>-4.38</v>
      </c>
      <c r="DG311">
        <v>0.152</v>
      </c>
      <c r="DH311">
        <v>415</v>
      </c>
      <c r="DI311">
        <v>32</v>
      </c>
      <c r="DJ311">
        <v>0.4</v>
      </c>
      <c r="DK311">
        <v>0.41</v>
      </c>
      <c r="DL311">
        <v>-25.632409756097569</v>
      </c>
      <c r="DM311">
        <v>-0.63862578397217751</v>
      </c>
      <c r="DN311">
        <v>7.6534949150070572E-2</v>
      </c>
      <c r="DO311">
        <v>0</v>
      </c>
      <c r="DP311">
        <v>0.71967753658536593</v>
      </c>
      <c r="DQ311">
        <v>-7.4616355400696652E-2</v>
      </c>
      <c r="DR311">
        <v>7.9139565822189673E-3</v>
      </c>
      <c r="DS311">
        <v>1</v>
      </c>
      <c r="DT311">
        <v>0</v>
      </c>
      <c r="DU311">
        <v>0</v>
      </c>
      <c r="DV311">
        <v>0</v>
      </c>
      <c r="DW311">
        <v>-1</v>
      </c>
      <c r="DX311">
        <v>1</v>
      </c>
      <c r="DY311">
        <v>2</v>
      </c>
      <c r="DZ311" t="s">
        <v>357</v>
      </c>
      <c r="EA311">
        <v>3.29792</v>
      </c>
      <c r="EB311">
        <v>2.6252200000000001</v>
      </c>
      <c r="EC311">
        <v>0.27928900000000001</v>
      </c>
      <c r="ED311">
        <v>0.27920099999999998</v>
      </c>
      <c r="EE311">
        <v>0.13951</v>
      </c>
      <c r="EF311">
        <v>0.13605300000000001</v>
      </c>
      <c r="EG311">
        <v>21844.9</v>
      </c>
      <c r="EH311">
        <v>22230.9</v>
      </c>
      <c r="EI311">
        <v>28208.2</v>
      </c>
      <c r="EJ311">
        <v>29692.1</v>
      </c>
      <c r="EK311">
        <v>33412.300000000003</v>
      </c>
      <c r="EL311">
        <v>35608.5</v>
      </c>
      <c r="EM311">
        <v>39813.1</v>
      </c>
      <c r="EN311">
        <v>42417.599999999999</v>
      </c>
      <c r="EO311">
        <v>2.2432500000000002</v>
      </c>
      <c r="EP311">
        <v>2.218</v>
      </c>
      <c r="EQ311">
        <v>0.12909200000000001</v>
      </c>
      <c r="ER311">
        <v>0</v>
      </c>
      <c r="ES311">
        <v>30.545100000000001</v>
      </c>
      <c r="ET311">
        <v>999.9</v>
      </c>
      <c r="EU311">
        <v>71.599999999999994</v>
      </c>
      <c r="EV311">
        <v>33.700000000000003</v>
      </c>
      <c r="EW311">
        <v>37.218699999999998</v>
      </c>
      <c r="EX311">
        <v>57.284500000000001</v>
      </c>
      <c r="EY311">
        <v>-3.1971099999999999</v>
      </c>
      <c r="EZ311">
        <v>2</v>
      </c>
      <c r="FA311">
        <v>0.34946899999999997</v>
      </c>
      <c r="FB311">
        <v>-9.4526100000000002E-2</v>
      </c>
      <c r="FC311">
        <v>20.272099999999998</v>
      </c>
      <c r="FD311">
        <v>5.2192400000000001</v>
      </c>
      <c r="FE311">
        <v>12.004</v>
      </c>
      <c r="FF311">
        <v>4.9871999999999996</v>
      </c>
      <c r="FG311">
        <v>3.28443</v>
      </c>
      <c r="FH311">
        <v>9999</v>
      </c>
      <c r="FI311">
        <v>9999</v>
      </c>
      <c r="FJ311">
        <v>9999</v>
      </c>
      <c r="FK311">
        <v>999.9</v>
      </c>
      <c r="FL311">
        <v>1.8658300000000001</v>
      </c>
      <c r="FM311">
        <v>1.86225</v>
      </c>
      <c r="FN311">
        <v>1.86422</v>
      </c>
      <c r="FO311">
        <v>1.86029</v>
      </c>
      <c r="FP311">
        <v>1.86097</v>
      </c>
      <c r="FQ311">
        <v>1.86019</v>
      </c>
      <c r="FR311">
        <v>1.86188</v>
      </c>
      <c r="FS311">
        <v>1.8584099999999999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-6.34</v>
      </c>
      <c r="GH311">
        <v>0.15240000000000001</v>
      </c>
      <c r="GI311">
        <v>-3.43048097447471</v>
      </c>
      <c r="GJ311">
        <v>-2.7043828418459848E-3</v>
      </c>
      <c r="GK311">
        <v>1.1637646390227569E-6</v>
      </c>
      <c r="GL311">
        <v>-2.7935288173591201E-10</v>
      </c>
      <c r="GM311">
        <v>0.15243500000000409</v>
      </c>
      <c r="GN311">
        <v>0</v>
      </c>
      <c r="GO311">
        <v>0</v>
      </c>
      <c r="GP311">
        <v>0</v>
      </c>
      <c r="GQ311">
        <v>5</v>
      </c>
      <c r="GR311">
        <v>2087</v>
      </c>
      <c r="GS311">
        <v>4</v>
      </c>
      <c r="GT311">
        <v>31</v>
      </c>
      <c r="GU311">
        <v>61.2</v>
      </c>
      <c r="GV311">
        <v>61.2</v>
      </c>
      <c r="GW311">
        <v>4.7082499999999996</v>
      </c>
      <c r="GX311">
        <v>2.4621599999999999</v>
      </c>
      <c r="GY311">
        <v>2.04834</v>
      </c>
      <c r="GZ311">
        <v>2.6171899999999999</v>
      </c>
      <c r="HA311">
        <v>2.1972700000000001</v>
      </c>
      <c r="HB311">
        <v>2.33521</v>
      </c>
      <c r="HC311">
        <v>38.599499999999999</v>
      </c>
      <c r="HD311">
        <v>14.2546</v>
      </c>
      <c r="HE311">
        <v>18</v>
      </c>
      <c r="HF311">
        <v>705.20299999999997</v>
      </c>
      <c r="HG311">
        <v>762.75800000000004</v>
      </c>
      <c r="HH311">
        <v>31.000800000000002</v>
      </c>
      <c r="HI311">
        <v>31.866299999999999</v>
      </c>
      <c r="HJ311">
        <v>30.000399999999999</v>
      </c>
      <c r="HK311">
        <v>31.7255</v>
      </c>
      <c r="HL311">
        <v>31.714300000000001</v>
      </c>
      <c r="HM311">
        <v>94.1173</v>
      </c>
      <c r="HN311">
        <v>12.9215</v>
      </c>
      <c r="HO311">
        <v>100</v>
      </c>
      <c r="HP311">
        <v>31</v>
      </c>
      <c r="HQ311">
        <v>1976.37</v>
      </c>
      <c r="HR311">
        <v>33.147300000000001</v>
      </c>
      <c r="HS311">
        <v>99.391999999999996</v>
      </c>
      <c r="HT311">
        <v>98.384500000000003</v>
      </c>
    </row>
    <row r="312" spans="1:228" x14ac:dyDescent="0.2">
      <c r="A312">
        <v>297</v>
      </c>
      <c r="B312">
        <v>1670958173.5999999</v>
      </c>
      <c r="C312">
        <v>1181.599999904633</v>
      </c>
      <c r="D312" t="s">
        <v>953</v>
      </c>
      <c r="E312" t="s">
        <v>954</v>
      </c>
      <c r="F312">
        <v>4</v>
      </c>
      <c r="G312">
        <v>1670958171.2874999</v>
      </c>
      <c r="H312">
        <f t="shared" si="136"/>
        <v>1.7837512332532564E-3</v>
      </c>
      <c r="I312">
        <f t="shared" si="137"/>
        <v>1.7837512332532564</v>
      </c>
      <c r="J312">
        <f t="shared" si="138"/>
        <v>33.81280459234334</v>
      </c>
      <c r="K312">
        <f t="shared" si="139"/>
        <v>1941.5625</v>
      </c>
      <c r="L312">
        <f t="shared" si="140"/>
        <v>1426.0664370413242</v>
      </c>
      <c r="M312">
        <f t="shared" si="141"/>
        <v>144.28538059248874</v>
      </c>
      <c r="N312">
        <f t="shared" si="142"/>
        <v>196.44181854375</v>
      </c>
      <c r="O312">
        <f t="shared" si="143"/>
        <v>0.11598998279231364</v>
      </c>
      <c r="P312">
        <f t="shared" si="144"/>
        <v>3.6628513383103565</v>
      </c>
      <c r="Q312">
        <f t="shared" si="145"/>
        <v>0.11398743674698358</v>
      </c>
      <c r="R312">
        <f t="shared" si="146"/>
        <v>7.14191889571969E-2</v>
      </c>
      <c r="S312">
        <f t="shared" si="147"/>
        <v>226.11455810706323</v>
      </c>
      <c r="T312">
        <f t="shared" si="148"/>
        <v>33.24740215373555</v>
      </c>
      <c r="U312">
        <f t="shared" si="149"/>
        <v>32.640562500000001</v>
      </c>
      <c r="V312">
        <f t="shared" si="150"/>
        <v>4.950966085492599</v>
      </c>
      <c r="W312">
        <f t="shared" si="151"/>
        <v>69.722225085365906</v>
      </c>
      <c r="X312">
        <f t="shared" si="152"/>
        <v>3.4332793962382504</v>
      </c>
      <c r="Y312">
        <f t="shared" si="153"/>
        <v>4.924225226654257</v>
      </c>
      <c r="Z312">
        <f t="shared" si="154"/>
        <v>1.5176866892543486</v>
      </c>
      <c r="AA312">
        <f t="shared" si="155"/>
        <v>-78.663429386468607</v>
      </c>
      <c r="AB312">
        <f t="shared" si="156"/>
        <v>-18.977024733832721</v>
      </c>
      <c r="AC312">
        <f t="shared" si="157"/>
        <v>-1.181811405486983</v>
      </c>
      <c r="AD312">
        <f t="shared" si="158"/>
        <v>127.29229258127491</v>
      </c>
      <c r="AE312">
        <f t="shared" si="159"/>
        <v>58.581835659423852</v>
      </c>
      <c r="AF312">
        <f t="shared" si="160"/>
        <v>1.7732061092080449</v>
      </c>
      <c r="AG312">
        <f t="shared" si="161"/>
        <v>33.81280459234334</v>
      </c>
      <c r="AH312">
        <v>2034.5603787251559</v>
      </c>
      <c r="AI312">
        <v>2013.042727272727</v>
      </c>
      <c r="AJ312">
        <v>1.806549496836676</v>
      </c>
      <c r="AK312">
        <v>63.248288586622081</v>
      </c>
      <c r="AL312">
        <f t="shared" si="162"/>
        <v>1.7837512332532564</v>
      </c>
      <c r="AM312">
        <v>33.220102363971478</v>
      </c>
      <c r="AN312">
        <v>33.93577636363635</v>
      </c>
      <c r="AO312">
        <v>1.3640835945304089E-5</v>
      </c>
      <c r="AP312">
        <v>96.55356453263947</v>
      </c>
      <c r="AQ312">
        <v>0</v>
      </c>
      <c r="AR312">
        <v>0</v>
      </c>
      <c r="AS312">
        <f t="shared" si="163"/>
        <v>1</v>
      </c>
      <c r="AT312">
        <f t="shared" si="164"/>
        <v>0</v>
      </c>
      <c r="AU312">
        <f t="shared" si="165"/>
        <v>47092.607608616665</v>
      </c>
      <c r="AV312">
        <f t="shared" si="166"/>
        <v>1200.0150000000001</v>
      </c>
      <c r="AW312">
        <f t="shared" si="167"/>
        <v>1025.9360010917426</v>
      </c>
      <c r="AX312">
        <f t="shared" si="168"/>
        <v>0.8549359808766912</v>
      </c>
      <c r="AY312">
        <f t="shared" si="169"/>
        <v>0.18842644309201403</v>
      </c>
      <c r="AZ312">
        <v>2.7</v>
      </c>
      <c r="BA312">
        <v>0.5</v>
      </c>
      <c r="BB312" t="s">
        <v>355</v>
      </c>
      <c r="BC312">
        <v>2</v>
      </c>
      <c r="BD312" t="b">
        <v>1</v>
      </c>
      <c r="BE312">
        <v>1670958171.2874999</v>
      </c>
      <c r="BF312">
        <v>1941.5625</v>
      </c>
      <c r="BG312">
        <v>1967.325</v>
      </c>
      <c r="BH312">
        <v>33.9333375</v>
      </c>
      <c r="BI312">
        <v>33.221812499999999</v>
      </c>
      <c r="BJ312">
        <v>1947.9137499999999</v>
      </c>
      <c r="BK312">
        <v>33.780912499999999</v>
      </c>
      <c r="BL312">
        <v>650.03975000000003</v>
      </c>
      <c r="BM312">
        <v>101.076875</v>
      </c>
      <c r="BN312">
        <v>0.10030500000000001</v>
      </c>
      <c r="BO312">
        <v>32.544462499999987</v>
      </c>
      <c r="BP312">
        <v>32.640562500000001</v>
      </c>
      <c r="BQ312">
        <v>999.9</v>
      </c>
      <c r="BR312">
        <v>0</v>
      </c>
      <c r="BS312">
        <v>0</v>
      </c>
      <c r="BT312">
        <v>8946.71875</v>
      </c>
      <c r="BU312">
        <v>0</v>
      </c>
      <c r="BV312">
        <v>255.768</v>
      </c>
      <c r="BW312">
        <v>-25.7605875</v>
      </c>
      <c r="BX312">
        <v>2009.76125</v>
      </c>
      <c r="BY312">
        <v>2034.92875</v>
      </c>
      <c r="BZ312">
        <v>0.71151624999999996</v>
      </c>
      <c r="CA312">
        <v>1967.325</v>
      </c>
      <c r="CB312">
        <v>33.221812499999999</v>
      </c>
      <c r="CC312">
        <v>3.42987625</v>
      </c>
      <c r="CD312">
        <v>3.3579599999999998</v>
      </c>
      <c r="CE312">
        <v>26.276575000000001</v>
      </c>
      <c r="CF312">
        <v>25.918199999999999</v>
      </c>
      <c r="CG312">
        <v>1200.0150000000001</v>
      </c>
      <c r="CH312">
        <v>0.50004962500000005</v>
      </c>
      <c r="CI312">
        <v>0.49995037500000011</v>
      </c>
      <c r="CJ312">
        <v>0</v>
      </c>
      <c r="CK312">
        <v>756.58937500000002</v>
      </c>
      <c r="CL312">
        <v>4.9990899999999998</v>
      </c>
      <c r="CM312">
        <v>8065.5025000000014</v>
      </c>
      <c r="CN312">
        <v>9558.1362499999996</v>
      </c>
      <c r="CO312">
        <v>41.811999999999998</v>
      </c>
      <c r="CP312">
        <v>43.561999999999998</v>
      </c>
      <c r="CQ312">
        <v>42.617125000000001</v>
      </c>
      <c r="CR312">
        <v>42.679250000000003</v>
      </c>
      <c r="CS312">
        <v>43.186999999999998</v>
      </c>
      <c r="CT312">
        <v>597.56875000000014</v>
      </c>
      <c r="CU312">
        <v>597.44625000000008</v>
      </c>
      <c r="CV312">
        <v>0</v>
      </c>
      <c r="CW312">
        <v>1670958206.2</v>
      </c>
      <c r="CX312">
        <v>0</v>
      </c>
      <c r="CY312">
        <v>1670954496.5999999</v>
      </c>
      <c r="CZ312" t="s">
        <v>356</v>
      </c>
      <c r="DA312">
        <v>1670954495.5999999</v>
      </c>
      <c r="DB312">
        <v>1670954496.5999999</v>
      </c>
      <c r="DC312">
        <v>16</v>
      </c>
      <c r="DD312">
        <v>-7.6999999999999999E-2</v>
      </c>
      <c r="DE312">
        <v>-1.0999999999999999E-2</v>
      </c>
      <c r="DF312">
        <v>-4.38</v>
      </c>
      <c r="DG312">
        <v>0.152</v>
      </c>
      <c r="DH312">
        <v>415</v>
      </c>
      <c r="DI312">
        <v>32</v>
      </c>
      <c r="DJ312">
        <v>0.4</v>
      </c>
      <c r="DK312">
        <v>0.41</v>
      </c>
      <c r="DL312">
        <v>-25.671180487804879</v>
      </c>
      <c r="DM312">
        <v>-0.69358745644603848</v>
      </c>
      <c r="DN312">
        <v>8.0240562759474471E-2</v>
      </c>
      <c r="DO312">
        <v>0</v>
      </c>
      <c r="DP312">
        <v>0.71543378048780504</v>
      </c>
      <c r="DQ312">
        <v>-4.0528243902439177E-2</v>
      </c>
      <c r="DR312">
        <v>4.5184710370644206E-3</v>
      </c>
      <c r="DS312">
        <v>1</v>
      </c>
      <c r="DT312">
        <v>0</v>
      </c>
      <c r="DU312">
        <v>0</v>
      </c>
      <c r="DV312">
        <v>0</v>
      </c>
      <c r="DW312">
        <v>-1</v>
      </c>
      <c r="DX312">
        <v>1</v>
      </c>
      <c r="DY312">
        <v>2</v>
      </c>
      <c r="DZ312" t="s">
        <v>357</v>
      </c>
      <c r="EA312">
        <v>3.2979799999999999</v>
      </c>
      <c r="EB312">
        <v>2.6250399999999998</v>
      </c>
      <c r="EC312">
        <v>0.27983400000000003</v>
      </c>
      <c r="ED312">
        <v>0.27973900000000002</v>
      </c>
      <c r="EE312">
        <v>0.13952600000000001</v>
      </c>
      <c r="EF312">
        <v>0.13606299999999999</v>
      </c>
      <c r="EG312">
        <v>21828.2</v>
      </c>
      <c r="EH312">
        <v>22214.1</v>
      </c>
      <c r="EI312">
        <v>28208.2</v>
      </c>
      <c r="EJ312">
        <v>29691.8</v>
      </c>
      <c r="EK312">
        <v>33411.800000000003</v>
      </c>
      <c r="EL312">
        <v>35607.599999999999</v>
      </c>
      <c r="EM312">
        <v>39813.199999999997</v>
      </c>
      <c r="EN312">
        <v>42417</v>
      </c>
      <c r="EO312">
        <v>2.2431800000000002</v>
      </c>
      <c r="EP312">
        <v>2.2178800000000001</v>
      </c>
      <c r="EQ312">
        <v>0.128888</v>
      </c>
      <c r="ER312">
        <v>0</v>
      </c>
      <c r="ES312">
        <v>30.548500000000001</v>
      </c>
      <c r="ET312">
        <v>999.9</v>
      </c>
      <c r="EU312">
        <v>71.599999999999994</v>
      </c>
      <c r="EV312">
        <v>33.700000000000003</v>
      </c>
      <c r="EW312">
        <v>37.221499999999999</v>
      </c>
      <c r="EX312">
        <v>57.674500000000002</v>
      </c>
      <c r="EY312">
        <v>-3.1370200000000001</v>
      </c>
      <c r="EZ312">
        <v>2</v>
      </c>
      <c r="FA312">
        <v>0.34975099999999998</v>
      </c>
      <c r="FB312">
        <v>-9.1225500000000001E-2</v>
      </c>
      <c r="FC312">
        <v>20.271899999999999</v>
      </c>
      <c r="FD312">
        <v>5.2195400000000003</v>
      </c>
      <c r="FE312">
        <v>12.004</v>
      </c>
      <c r="FF312">
        <v>4.9871499999999997</v>
      </c>
      <c r="FG312">
        <v>3.28443</v>
      </c>
      <c r="FH312">
        <v>9999</v>
      </c>
      <c r="FI312">
        <v>9999</v>
      </c>
      <c r="FJ312">
        <v>9999</v>
      </c>
      <c r="FK312">
        <v>999.9</v>
      </c>
      <c r="FL312">
        <v>1.86582</v>
      </c>
      <c r="FM312">
        <v>1.8622399999999999</v>
      </c>
      <c r="FN312">
        <v>1.8642000000000001</v>
      </c>
      <c r="FO312">
        <v>1.8602799999999999</v>
      </c>
      <c r="FP312">
        <v>1.86097</v>
      </c>
      <c r="FQ312">
        <v>1.8601700000000001</v>
      </c>
      <c r="FR312">
        <v>1.8618699999999999</v>
      </c>
      <c r="FS312">
        <v>1.8584099999999999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-6.35</v>
      </c>
      <c r="GH312">
        <v>0.1525</v>
      </c>
      <c r="GI312">
        <v>-3.43048097447471</v>
      </c>
      <c r="GJ312">
        <v>-2.7043828418459848E-3</v>
      </c>
      <c r="GK312">
        <v>1.1637646390227569E-6</v>
      </c>
      <c r="GL312">
        <v>-2.7935288173591201E-10</v>
      </c>
      <c r="GM312">
        <v>0.15243500000000409</v>
      </c>
      <c r="GN312">
        <v>0</v>
      </c>
      <c r="GO312">
        <v>0</v>
      </c>
      <c r="GP312">
        <v>0</v>
      </c>
      <c r="GQ312">
        <v>5</v>
      </c>
      <c r="GR312">
        <v>2087</v>
      </c>
      <c r="GS312">
        <v>4</v>
      </c>
      <c r="GT312">
        <v>31</v>
      </c>
      <c r="GU312">
        <v>61.3</v>
      </c>
      <c r="GV312">
        <v>61.3</v>
      </c>
      <c r="GW312">
        <v>4.7192400000000001</v>
      </c>
      <c r="GX312">
        <v>2.4609399999999999</v>
      </c>
      <c r="GY312">
        <v>2.04834</v>
      </c>
      <c r="GZ312">
        <v>2.6171899999999999</v>
      </c>
      <c r="HA312">
        <v>2.1972700000000001</v>
      </c>
      <c r="HB312">
        <v>2.3339799999999999</v>
      </c>
      <c r="HC312">
        <v>38.599499999999999</v>
      </c>
      <c r="HD312">
        <v>14.2546</v>
      </c>
      <c r="HE312">
        <v>18</v>
      </c>
      <c r="HF312">
        <v>705.18100000000004</v>
      </c>
      <c r="HG312">
        <v>762.68200000000002</v>
      </c>
      <c r="HH312">
        <v>31.000900000000001</v>
      </c>
      <c r="HI312">
        <v>31.869800000000001</v>
      </c>
      <c r="HJ312">
        <v>30.000299999999999</v>
      </c>
      <c r="HK312">
        <v>31.729099999999999</v>
      </c>
      <c r="HL312">
        <v>31.7178</v>
      </c>
      <c r="HM312">
        <v>94.355900000000005</v>
      </c>
      <c r="HN312">
        <v>13.2011</v>
      </c>
      <c r="HO312">
        <v>100</v>
      </c>
      <c r="HP312">
        <v>31</v>
      </c>
      <c r="HQ312">
        <v>1983.06</v>
      </c>
      <c r="HR312">
        <v>33.147300000000001</v>
      </c>
      <c r="HS312">
        <v>99.392099999999999</v>
      </c>
      <c r="HT312">
        <v>98.383200000000002</v>
      </c>
    </row>
    <row r="313" spans="1:228" x14ac:dyDescent="0.2">
      <c r="A313">
        <v>298</v>
      </c>
      <c r="B313">
        <v>1670958177.5999999</v>
      </c>
      <c r="C313">
        <v>1185.599999904633</v>
      </c>
      <c r="D313" t="s">
        <v>955</v>
      </c>
      <c r="E313" t="s">
        <v>956</v>
      </c>
      <c r="F313">
        <v>4</v>
      </c>
      <c r="G313">
        <v>1670958175.5999999</v>
      </c>
      <c r="H313">
        <f t="shared" si="136"/>
        <v>1.7830997279865597E-3</v>
      </c>
      <c r="I313">
        <f t="shared" si="137"/>
        <v>1.7830997279865597</v>
      </c>
      <c r="J313">
        <f t="shared" si="138"/>
        <v>34.811537080270959</v>
      </c>
      <c r="K313">
        <f t="shared" si="139"/>
        <v>1948.8657142857139</v>
      </c>
      <c r="L313">
        <f t="shared" si="140"/>
        <v>1418.9772654130547</v>
      </c>
      <c r="M313">
        <f t="shared" si="141"/>
        <v>143.56801428892629</v>
      </c>
      <c r="N313">
        <f t="shared" si="142"/>
        <v>197.18059445746195</v>
      </c>
      <c r="O313">
        <f t="shared" si="143"/>
        <v>0.11588945466001592</v>
      </c>
      <c r="P313">
        <f t="shared" si="144"/>
        <v>3.6776311894441327</v>
      </c>
      <c r="Q313">
        <f t="shared" si="145"/>
        <v>0.11389823137003167</v>
      </c>
      <c r="R313">
        <f t="shared" si="146"/>
        <v>7.1362448287412047E-2</v>
      </c>
      <c r="S313">
        <f t="shared" si="147"/>
        <v>226.11225823205416</v>
      </c>
      <c r="T313">
        <f t="shared" si="148"/>
        <v>33.249717427530207</v>
      </c>
      <c r="U313">
        <f t="shared" si="149"/>
        <v>32.644428571428577</v>
      </c>
      <c r="V313">
        <f t="shared" si="150"/>
        <v>4.952044500498701</v>
      </c>
      <c r="W313">
        <f t="shared" si="151"/>
        <v>69.712449618460454</v>
      </c>
      <c r="X313">
        <f t="shared" si="152"/>
        <v>3.4337370865108241</v>
      </c>
      <c r="Y313">
        <f t="shared" si="153"/>
        <v>4.9255722690908579</v>
      </c>
      <c r="Z313">
        <f t="shared" si="154"/>
        <v>1.5183074139878769</v>
      </c>
      <c r="AA313">
        <f t="shared" si="155"/>
        <v>-78.63469800420728</v>
      </c>
      <c r="AB313">
        <f t="shared" si="156"/>
        <v>-18.85816225684205</v>
      </c>
      <c r="AC313">
        <f t="shared" si="157"/>
        <v>-1.1697394149110247</v>
      </c>
      <c r="AD313">
        <f t="shared" si="158"/>
        <v>127.44965855609381</v>
      </c>
      <c r="AE313">
        <f t="shared" si="159"/>
        <v>58.487178438161671</v>
      </c>
      <c r="AF313">
        <f t="shared" si="160"/>
        <v>1.8294668589456602</v>
      </c>
      <c r="AG313">
        <f t="shared" si="161"/>
        <v>34.811537080270959</v>
      </c>
      <c r="AH313">
        <v>2041.5738427363499</v>
      </c>
      <c r="AI313">
        <v>2019.9244242424249</v>
      </c>
      <c r="AJ313">
        <v>1.729459557064456</v>
      </c>
      <c r="AK313">
        <v>63.248288586622081</v>
      </c>
      <c r="AL313">
        <f t="shared" si="162"/>
        <v>1.7830997279865597</v>
      </c>
      <c r="AM313">
        <v>33.221952112951833</v>
      </c>
      <c r="AN313">
        <v>33.937425454545448</v>
      </c>
      <c r="AO313">
        <v>1.071337113938613E-5</v>
      </c>
      <c r="AP313">
        <v>96.55356453263947</v>
      </c>
      <c r="AQ313">
        <v>0</v>
      </c>
      <c r="AR313">
        <v>0</v>
      </c>
      <c r="AS313">
        <f t="shared" si="163"/>
        <v>1</v>
      </c>
      <c r="AT313">
        <f t="shared" si="164"/>
        <v>0</v>
      </c>
      <c r="AU313">
        <f t="shared" si="165"/>
        <v>47356.343612634068</v>
      </c>
      <c r="AV313">
        <f t="shared" si="166"/>
        <v>1200.002857142857</v>
      </c>
      <c r="AW313">
        <f t="shared" si="167"/>
        <v>1025.9256135917376</v>
      </c>
      <c r="AX313">
        <f t="shared" si="168"/>
        <v>0.85493597576460112</v>
      </c>
      <c r="AY313">
        <f t="shared" si="169"/>
        <v>0.18842643322568034</v>
      </c>
      <c r="AZ313">
        <v>2.7</v>
      </c>
      <c r="BA313">
        <v>0.5</v>
      </c>
      <c r="BB313" t="s">
        <v>355</v>
      </c>
      <c r="BC313">
        <v>2</v>
      </c>
      <c r="BD313" t="b">
        <v>1</v>
      </c>
      <c r="BE313">
        <v>1670958175.5999999</v>
      </c>
      <c r="BF313">
        <v>1948.8657142857139</v>
      </c>
      <c r="BG313">
        <v>1974.6414285714291</v>
      </c>
      <c r="BH313">
        <v>33.937885714285713</v>
      </c>
      <c r="BI313">
        <v>33.203742857142863</v>
      </c>
      <c r="BJ313">
        <v>1955.222857142857</v>
      </c>
      <c r="BK313">
        <v>33.78545714285714</v>
      </c>
      <c r="BL313">
        <v>649.99914285714294</v>
      </c>
      <c r="BM313">
        <v>101.0771428571428</v>
      </c>
      <c r="BN313">
        <v>9.9963914285714287E-2</v>
      </c>
      <c r="BO313">
        <v>32.549314285714281</v>
      </c>
      <c r="BP313">
        <v>32.644428571428577</v>
      </c>
      <c r="BQ313">
        <v>999.89999999999986</v>
      </c>
      <c r="BR313">
        <v>0</v>
      </c>
      <c r="BS313">
        <v>0</v>
      </c>
      <c r="BT313">
        <v>8997.6785714285706</v>
      </c>
      <c r="BU313">
        <v>0</v>
      </c>
      <c r="BV313">
        <v>255.03142857142851</v>
      </c>
      <c r="BW313">
        <v>-25.77665714285714</v>
      </c>
      <c r="BX313">
        <v>2017.3285714285721</v>
      </c>
      <c r="BY313">
        <v>2042.458571428572</v>
      </c>
      <c r="BZ313">
        <v>0.73414557142857129</v>
      </c>
      <c r="CA313">
        <v>1974.6414285714291</v>
      </c>
      <c r="CB313">
        <v>33.203742857142863</v>
      </c>
      <c r="CC313">
        <v>3.4303428571428571</v>
      </c>
      <c r="CD313">
        <v>3.3561371428571429</v>
      </c>
      <c r="CE313">
        <v>26.278871428571421</v>
      </c>
      <c r="CF313">
        <v>25.909014285714289</v>
      </c>
      <c r="CG313">
        <v>1200.002857142857</v>
      </c>
      <c r="CH313">
        <v>0.50005071428571424</v>
      </c>
      <c r="CI313">
        <v>0.49994928571428571</v>
      </c>
      <c r="CJ313">
        <v>0</v>
      </c>
      <c r="CK313">
        <v>756.27171428571432</v>
      </c>
      <c r="CL313">
        <v>4.9990899999999998</v>
      </c>
      <c r="CM313">
        <v>8062.221428571429</v>
      </c>
      <c r="CN313">
        <v>9558.062857142857</v>
      </c>
      <c r="CO313">
        <v>41.847999999999999</v>
      </c>
      <c r="CP313">
        <v>43.561999999999998</v>
      </c>
      <c r="CQ313">
        <v>42.625</v>
      </c>
      <c r="CR313">
        <v>42.686999999999998</v>
      </c>
      <c r="CS313">
        <v>43.186999999999998</v>
      </c>
      <c r="CT313">
        <v>597.56285714285718</v>
      </c>
      <c r="CU313">
        <v>597.43999999999994</v>
      </c>
      <c r="CV313">
        <v>0</v>
      </c>
      <c r="CW313">
        <v>1670958209.8</v>
      </c>
      <c r="CX313">
        <v>0</v>
      </c>
      <c r="CY313">
        <v>1670954496.5999999</v>
      </c>
      <c r="CZ313" t="s">
        <v>356</v>
      </c>
      <c r="DA313">
        <v>1670954495.5999999</v>
      </c>
      <c r="DB313">
        <v>1670954496.5999999</v>
      </c>
      <c r="DC313">
        <v>16</v>
      </c>
      <c r="DD313">
        <v>-7.6999999999999999E-2</v>
      </c>
      <c r="DE313">
        <v>-1.0999999999999999E-2</v>
      </c>
      <c r="DF313">
        <v>-4.38</v>
      </c>
      <c r="DG313">
        <v>0.152</v>
      </c>
      <c r="DH313">
        <v>415</v>
      </c>
      <c r="DI313">
        <v>32</v>
      </c>
      <c r="DJ313">
        <v>0.4</v>
      </c>
      <c r="DK313">
        <v>0.41</v>
      </c>
      <c r="DL313">
        <v>-25.706392682926829</v>
      </c>
      <c r="DM313">
        <v>-0.64040487804882962</v>
      </c>
      <c r="DN313">
        <v>7.743748191281162E-2</v>
      </c>
      <c r="DO313">
        <v>0</v>
      </c>
      <c r="DP313">
        <v>0.71585973170731709</v>
      </c>
      <c r="DQ313">
        <v>2.480504529616814E-2</v>
      </c>
      <c r="DR313">
        <v>8.0100920947916345E-3</v>
      </c>
      <c r="DS313">
        <v>1</v>
      </c>
      <c r="DT313">
        <v>0</v>
      </c>
      <c r="DU313">
        <v>0</v>
      </c>
      <c r="DV313">
        <v>0</v>
      </c>
      <c r="DW313">
        <v>-1</v>
      </c>
      <c r="DX313">
        <v>1</v>
      </c>
      <c r="DY313">
        <v>2</v>
      </c>
      <c r="DZ313" t="s">
        <v>357</v>
      </c>
      <c r="EA313">
        <v>3.2978700000000001</v>
      </c>
      <c r="EB313">
        <v>2.6253799999999998</v>
      </c>
      <c r="EC313">
        <v>0.28037800000000002</v>
      </c>
      <c r="ED313">
        <v>0.280277</v>
      </c>
      <c r="EE313">
        <v>0.139518</v>
      </c>
      <c r="EF313">
        <v>0.135909</v>
      </c>
      <c r="EG313">
        <v>21811.4</v>
      </c>
      <c r="EH313">
        <v>22197.4</v>
      </c>
      <c r="EI313">
        <v>28207.9</v>
      </c>
      <c r="EJ313">
        <v>29691.9</v>
      </c>
      <c r="EK313">
        <v>33411.599999999999</v>
      </c>
      <c r="EL313">
        <v>35614.199999999997</v>
      </c>
      <c r="EM313">
        <v>39812.6</v>
      </c>
      <c r="EN313">
        <v>42417.3</v>
      </c>
      <c r="EO313">
        <v>2.2429700000000001</v>
      </c>
      <c r="EP313">
        <v>2.21793</v>
      </c>
      <c r="EQ313">
        <v>0.129029</v>
      </c>
      <c r="ER313">
        <v>0</v>
      </c>
      <c r="ES313">
        <v>30.552900000000001</v>
      </c>
      <c r="ET313">
        <v>999.9</v>
      </c>
      <c r="EU313">
        <v>71.599999999999994</v>
      </c>
      <c r="EV313">
        <v>33.700000000000003</v>
      </c>
      <c r="EW313">
        <v>37.217100000000002</v>
      </c>
      <c r="EX313">
        <v>57.704500000000003</v>
      </c>
      <c r="EY313">
        <v>-3.2972800000000002</v>
      </c>
      <c r="EZ313">
        <v>2</v>
      </c>
      <c r="FA313">
        <v>0.34998699999999999</v>
      </c>
      <c r="FB313">
        <v>-8.64597E-2</v>
      </c>
      <c r="FC313">
        <v>20.271899999999999</v>
      </c>
      <c r="FD313">
        <v>5.2199900000000001</v>
      </c>
      <c r="FE313">
        <v>12.004</v>
      </c>
      <c r="FF313">
        <v>4.9865500000000003</v>
      </c>
      <c r="FG313">
        <v>3.2844000000000002</v>
      </c>
      <c r="FH313">
        <v>9999</v>
      </c>
      <c r="FI313">
        <v>9999</v>
      </c>
      <c r="FJ313">
        <v>9999</v>
      </c>
      <c r="FK313">
        <v>999.9</v>
      </c>
      <c r="FL313">
        <v>1.8658300000000001</v>
      </c>
      <c r="FM313">
        <v>1.86225</v>
      </c>
      <c r="FN313">
        <v>1.8641799999999999</v>
      </c>
      <c r="FO313">
        <v>1.8602700000000001</v>
      </c>
      <c r="FP313">
        <v>1.8609599999999999</v>
      </c>
      <c r="FQ313">
        <v>1.8601799999999999</v>
      </c>
      <c r="FR313">
        <v>1.8618699999999999</v>
      </c>
      <c r="FS313">
        <v>1.8584000000000001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-6.37</v>
      </c>
      <c r="GH313">
        <v>0.15240000000000001</v>
      </c>
      <c r="GI313">
        <v>-3.43048097447471</v>
      </c>
      <c r="GJ313">
        <v>-2.7043828418459848E-3</v>
      </c>
      <c r="GK313">
        <v>1.1637646390227569E-6</v>
      </c>
      <c r="GL313">
        <v>-2.7935288173591201E-10</v>
      </c>
      <c r="GM313">
        <v>0.15243500000000409</v>
      </c>
      <c r="GN313">
        <v>0</v>
      </c>
      <c r="GO313">
        <v>0</v>
      </c>
      <c r="GP313">
        <v>0</v>
      </c>
      <c r="GQ313">
        <v>5</v>
      </c>
      <c r="GR313">
        <v>2087</v>
      </c>
      <c r="GS313">
        <v>4</v>
      </c>
      <c r="GT313">
        <v>31</v>
      </c>
      <c r="GU313">
        <v>61.4</v>
      </c>
      <c r="GV313">
        <v>61.4</v>
      </c>
      <c r="GW313">
        <v>4.7314499999999997</v>
      </c>
      <c r="GX313">
        <v>2.4560499999999998</v>
      </c>
      <c r="GY313">
        <v>2.04956</v>
      </c>
      <c r="GZ313">
        <v>2.6171899999999999</v>
      </c>
      <c r="HA313">
        <v>2.1972700000000001</v>
      </c>
      <c r="HB313">
        <v>2.32422</v>
      </c>
      <c r="HC313">
        <v>38.599499999999999</v>
      </c>
      <c r="HD313">
        <v>14.2546</v>
      </c>
      <c r="HE313">
        <v>18</v>
      </c>
      <c r="HF313">
        <v>705.05499999999995</v>
      </c>
      <c r="HG313">
        <v>762.77099999999996</v>
      </c>
      <c r="HH313">
        <v>31.001200000000001</v>
      </c>
      <c r="HI313">
        <v>31.8734</v>
      </c>
      <c r="HJ313">
        <v>30.000499999999999</v>
      </c>
      <c r="HK313">
        <v>31.732600000000001</v>
      </c>
      <c r="HL313">
        <v>31.721</v>
      </c>
      <c r="HM313">
        <v>94.598200000000006</v>
      </c>
      <c r="HN313">
        <v>13.2011</v>
      </c>
      <c r="HO313">
        <v>100</v>
      </c>
      <c r="HP313">
        <v>31</v>
      </c>
      <c r="HQ313">
        <v>1989.74</v>
      </c>
      <c r="HR313">
        <v>33.147300000000001</v>
      </c>
      <c r="HS313">
        <v>99.390799999999999</v>
      </c>
      <c r="HT313">
        <v>98.383799999999994</v>
      </c>
    </row>
    <row r="314" spans="1:228" x14ac:dyDescent="0.2">
      <c r="A314">
        <v>299</v>
      </c>
      <c r="B314">
        <v>1670958181.5999999</v>
      </c>
      <c r="C314">
        <v>1189.599999904633</v>
      </c>
      <c r="D314" t="s">
        <v>957</v>
      </c>
      <c r="E314" t="s">
        <v>958</v>
      </c>
      <c r="F314">
        <v>4</v>
      </c>
      <c r="G314">
        <v>1670958179.2874999</v>
      </c>
      <c r="H314">
        <f t="shared" si="136"/>
        <v>1.8874229068729196E-3</v>
      </c>
      <c r="I314">
        <f t="shared" si="137"/>
        <v>1.8874229068729196</v>
      </c>
      <c r="J314">
        <f t="shared" si="138"/>
        <v>34.651002194660919</v>
      </c>
      <c r="K314">
        <f t="shared" si="139"/>
        <v>1955.0562500000001</v>
      </c>
      <c r="L314">
        <f t="shared" si="140"/>
        <v>1453.3638866188112</v>
      </c>
      <c r="M314">
        <f t="shared" si="141"/>
        <v>147.0472853046389</v>
      </c>
      <c r="N314">
        <f t="shared" si="142"/>
        <v>197.80711274530884</v>
      </c>
      <c r="O314">
        <f t="shared" si="143"/>
        <v>0.12267750413040178</v>
      </c>
      <c r="P314">
        <f t="shared" si="144"/>
        <v>3.6851376937038536</v>
      </c>
      <c r="Q314">
        <f t="shared" si="145"/>
        <v>0.12045305301400455</v>
      </c>
      <c r="R314">
        <f t="shared" si="146"/>
        <v>7.5479656617654239E-2</v>
      </c>
      <c r="S314">
        <f t="shared" si="147"/>
        <v>226.10942773192355</v>
      </c>
      <c r="T314">
        <f t="shared" si="148"/>
        <v>33.23096185985694</v>
      </c>
      <c r="U314">
        <f t="shared" si="149"/>
        <v>32.645537500000003</v>
      </c>
      <c r="V314">
        <f t="shared" si="150"/>
        <v>4.9523538664996929</v>
      </c>
      <c r="W314">
        <f t="shared" si="151"/>
        <v>69.673364952029331</v>
      </c>
      <c r="X314">
        <f t="shared" si="152"/>
        <v>3.4326653458063872</v>
      </c>
      <c r="Y314">
        <f t="shared" si="153"/>
        <v>4.9267971313999332</v>
      </c>
      <c r="Z314">
        <f t="shared" si="154"/>
        <v>1.5196885206933057</v>
      </c>
      <c r="AA314">
        <f t="shared" si="155"/>
        <v>-83.235350193095755</v>
      </c>
      <c r="AB314">
        <f t="shared" si="156"/>
        <v>-18.24067797317635</v>
      </c>
      <c r="AC314">
        <f t="shared" si="157"/>
        <v>-1.1291638132725808</v>
      </c>
      <c r="AD314">
        <f t="shared" si="158"/>
        <v>123.50423575237885</v>
      </c>
      <c r="AE314">
        <f t="shared" si="159"/>
        <v>57.989018062487339</v>
      </c>
      <c r="AF314">
        <f t="shared" si="160"/>
        <v>1.920972692430297</v>
      </c>
      <c r="AG314">
        <f t="shared" si="161"/>
        <v>34.651002194660919</v>
      </c>
      <c r="AH314">
        <v>2048.2061021264039</v>
      </c>
      <c r="AI314">
        <v>2026.7726060606069</v>
      </c>
      <c r="AJ314">
        <v>1.691490466859995</v>
      </c>
      <c r="AK314">
        <v>63.248288586622081</v>
      </c>
      <c r="AL314">
        <f t="shared" si="162"/>
        <v>1.8874229068729196</v>
      </c>
      <c r="AM314">
        <v>33.160353847812146</v>
      </c>
      <c r="AN314">
        <v>33.917984242424247</v>
      </c>
      <c r="AO314">
        <v>-3.1634846521446483E-5</v>
      </c>
      <c r="AP314">
        <v>96.55356453263947</v>
      </c>
      <c r="AQ314">
        <v>0</v>
      </c>
      <c r="AR314">
        <v>0</v>
      </c>
      <c r="AS314">
        <f t="shared" si="163"/>
        <v>1</v>
      </c>
      <c r="AT314">
        <f t="shared" si="164"/>
        <v>0</v>
      </c>
      <c r="AU314">
        <f t="shared" si="165"/>
        <v>47490.051610981915</v>
      </c>
      <c r="AV314">
        <f t="shared" si="166"/>
        <v>1199.98875</v>
      </c>
      <c r="AW314">
        <f t="shared" si="167"/>
        <v>1025.9134635916703</v>
      </c>
      <c r="AX314">
        <f t="shared" si="168"/>
        <v>0.85493590135046704</v>
      </c>
      <c r="AY314">
        <f t="shared" si="169"/>
        <v>0.18842628960640134</v>
      </c>
      <c r="AZ314">
        <v>2.7</v>
      </c>
      <c r="BA314">
        <v>0.5</v>
      </c>
      <c r="BB314" t="s">
        <v>355</v>
      </c>
      <c r="BC314">
        <v>2</v>
      </c>
      <c r="BD314" t="b">
        <v>1</v>
      </c>
      <c r="BE314">
        <v>1670958179.2874999</v>
      </c>
      <c r="BF314">
        <v>1955.0562500000001</v>
      </c>
      <c r="BG314">
        <v>1980.7049999999999</v>
      </c>
      <c r="BH314">
        <v>33.927262499999998</v>
      </c>
      <c r="BI314">
        <v>33.1563625</v>
      </c>
      <c r="BJ314">
        <v>1961.4224999999999</v>
      </c>
      <c r="BK314">
        <v>33.774825000000007</v>
      </c>
      <c r="BL314">
        <v>649.97512500000005</v>
      </c>
      <c r="BM314">
        <v>101.077375</v>
      </c>
      <c r="BN314">
        <v>9.9822712500000008E-2</v>
      </c>
      <c r="BO314">
        <v>32.553725</v>
      </c>
      <c r="BP314">
        <v>32.645537500000003</v>
      </c>
      <c r="BQ314">
        <v>999.9</v>
      </c>
      <c r="BR314">
        <v>0</v>
      </c>
      <c r="BS314">
        <v>0</v>
      </c>
      <c r="BT314">
        <v>9023.59375</v>
      </c>
      <c r="BU314">
        <v>0</v>
      </c>
      <c r="BV314">
        <v>254.639375</v>
      </c>
      <c r="BW314">
        <v>-25.649112500000001</v>
      </c>
      <c r="BX314">
        <v>2023.7175</v>
      </c>
      <c r="BY314">
        <v>2048.63</v>
      </c>
      <c r="BZ314">
        <v>0.77089450000000004</v>
      </c>
      <c r="CA314">
        <v>1980.7049999999999</v>
      </c>
      <c r="CB314">
        <v>33.1563625</v>
      </c>
      <c r="CC314">
        <v>3.4292737500000001</v>
      </c>
      <c r="CD314">
        <v>3.3513537499999999</v>
      </c>
      <c r="CE314">
        <v>26.273587500000001</v>
      </c>
      <c r="CF314">
        <v>25.88495</v>
      </c>
      <c r="CG314">
        <v>1199.98875</v>
      </c>
      <c r="CH314">
        <v>0.50005312499999999</v>
      </c>
      <c r="CI314">
        <v>0.49994687500000001</v>
      </c>
      <c r="CJ314">
        <v>0</v>
      </c>
      <c r="CK314">
        <v>755.98749999999995</v>
      </c>
      <c r="CL314">
        <v>4.9990899999999998</v>
      </c>
      <c r="CM314">
        <v>8059.8537500000002</v>
      </c>
      <c r="CN314">
        <v>9557.9625000000015</v>
      </c>
      <c r="CO314">
        <v>41.867125000000001</v>
      </c>
      <c r="CP314">
        <v>43.561999999999998</v>
      </c>
      <c r="CQ314">
        <v>42.625</v>
      </c>
      <c r="CR314">
        <v>42.686999999999998</v>
      </c>
      <c r="CS314">
        <v>43.186999999999998</v>
      </c>
      <c r="CT314">
        <v>597.55874999999992</v>
      </c>
      <c r="CU314">
        <v>597.42999999999995</v>
      </c>
      <c r="CV314">
        <v>0</v>
      </c>
      <c r="CW314">
        <v>1670958214</v>
      </c>
      <c r="CX314">
        <v>0</v>
      </c>
      <c r="CY314">
        <v>1670954496.5999999</v>
      </c>
      <c r="CZ314" t="s">
        <v>356</v>
      </c>
      <c r="DA314">
        <v>1670954495.5999999</v>
      </c>
      <c r="DB314">
        <v>1670954496.5999999</v>
      </c>
      <c r="DC314">
        <v>16</v>
      </c>
      <c r="DD314">
        <v>-7.6999999999999999E-2</v>
      </c>
      <c r="DE314">
        <v>-1.0999999999999999E-2</v>
      </c>
      <c r="DF314">
        <v>-4.38</v>
      </c>
      <c r="DG314">
        <v>0.152</v>
      </c>
      <c r="DH314">
        <v>415</v>
      </c>
      <c r="DI314">
        <v>32</v>
      </c>
      <c r="DJ314">
        <v>0.4</v>
      </c>
      <c r="DK314">
        <v>0.41</v>
      </c>
      <c r="DL314">
        <v>-25.714658536585361</v>
      </c>
      <c r="DM314">
        <v>-5.8369337979120861E-2</v>
      </c>
      <c r="DN314">
        <v>7.4183102328152381E-2</v>
      </c>
      <c r="DO314">
        <v>1</v>
      </c>
      <c r="DP314">
        <v>0.72630714634146354</v>
      </c>
      <c r="DQ314">
        <v>0.1834228641114968</v>
      </c>
      <c r="DR314">
        <v>2.33593564714243E-2</v>
      </c>
      <c r="DS314">
        <v>0</v>
      </c>
      <c r="DT314">
        <v>0</v>
      </c>
      <c r="DU314">
        <v>0</v>
      </c>
      <c r="DV314">
        <v>0</v>
      </c>
      <c r="DW314">
        <v>-1</v>
      </c>
      <c r="DX314">
        <v>1</v>
      </c>
      <c r="DY314">
        <v>2</v>
      </c>
      <c r="DZ314" t="s">
        <v>357</v>
      </c>
      <c r="EA314">
        <v>3.2978299999999998</v>
      </c>
      <c r="EB314">
        <v>2.6253299999999999</v>
      </c>
      <c r="EC314">
        <v>0.28090999999999999</v>
      </c>
      <c r="ED314">
        <v>0.28080899999999998</v>
      </c>
      <c r="EE314">
        <v>0.13946700000000001</v>
      </c>
      <c r="EF314">
        <v>0.13585800000000001</v>
      </c>
      <c r="EG314">
        <v>21794.6</v>
      </c>
      <c r="EH314">
        <v>22181</v>
      </c>
      <c r="EI314">
        <v>28207.1</v>
      </c>
      <c r="EJ314">
        <v>29691.9</v>
      </c>
      <c r="EK314">
        <v>33412.6</v>
      </c>
      <c r="EL314">
        <v>35616.6</v>
      </c>
      <c r="EM314">
        <v>39811.4</v>
      </c>
      <c r="EN314">
        <v>42417.5</v>
      </c>
      <c r="EO314">
        <v>2.2429000000000001</v>
      </c>
      <c r="EP314">
        <v>2.21773</v>
      </c>
      <c r="EQ314">
        <v>0.128381</v>
      </c>
      <c r="ER314">
        <v>0</v>
      </c>
      <c r="ES314">
        <v>30.5593</v>
      </c>
      <c r="ET314">
        <v>999.9</v>
      </c>
      <c r="EU314">
        <v>71.599999999999994</v>
      </c>
      <c r="EV314">
        <v>33.700000000000003</v>
      </c>
      <c r="EW314">
        <v>37.2209</v>
      </c>
      <c r="EX314">
        <v>57.104500000000002</v>
      </c>
      <c r="EY314">
        <v>-3.1490399999999998</v>
      </c>
      <c r="EZ314">
        <v>2</v>
      </c>
      <c r="FA314">
        <v>0.35034300000000002</v>
      </c>
      <c r="FB314">
        <v>-7.9556100000000005E-2</v>
      </c>
      <c r="FC314">
        <v>20.271999999999998</v>
      </c>
      <c r="FD314">
        <v>5.2195400000000003</v>
      </c>
      <c r="FE314">
        <v>12.004</v>
      </c>
      <c r="FF314">
        <v>4.98665</v>
      </c>
      <c r="FG314">
        <v>3.2844000000000002</v>
      </c>
      <c r="FH314">
        <v>9999</v>
      </c>
      <c r="FI314">
        <v>9999</v>
      </c>
      <c r="FJ314">
        <v>9999</v>
      </c>
      <c r="FK314">
        <v>999.9</v>
      </c>
      <c r="FL314">
        <v>1.86582</v>
      </c>
      <c r="FM314">
        <v>1.8622000000000001</v>
      </c>
      <c r="FN314">
        <v>1.8641799999999999</v>
      </c>
      <c r="FO314">
        <v>1.86026</v>
      </c>
      <c r="FP314">
        <v>1.8609599999999999</v>
      </c>
      <c r="FQ314">
        <v>1.8601799999999999</v>
      </c>
      <c r="FR314">
        <v>1.8618600000000001</v>
      </c>
      <c r="FS314">
        <v>1.85839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-6.37</v>
      </c>
      <c r="GH314">
        <v>0.15240000000000001</v>
      </c>
      <c r="GI314">
        <v>-3.43048097447471</v>
      </c>
      <c r="GJ314">
        <v>-2.7043828418459848E-3</v>
      </c>
      <c r="GK314">
        <v>1.1637646390227569E-6</v>
      </c>
      <c r="GL314">
        <v>-2.7935288173591201E-10</v>
      </c>
      <c r="GM314">
        <v>0.15243500000000409</v>
      </c>
      <c r="GN314">
        <v>0</v>
      </c>
      <c r="GO314">
        <v>0</v>
      </c>
      <c r="GP314">
        <v>0</v>
      </c>
      <c r="GQ314">
        <v>5</v>
      </c>
      <c r="GR314">
        <v>2087</v>
      </c>
      <c r="GS314">
        <v>4</v>
      </c>
      <c r="GT314">
        <v>31</v>
      </c>
      <c r="GU314">
        <v>61.4</v>
      </c>
      <c r="GV314">
        <v>61.4</v>
      </c>
      <c r="GW314">
        <v>4.7436499999999997</v>
      </c>
      <c r="GX314">
        <v>2.4560499999999998</v>
      </c>
      <c r="GY314">
        <v>2.04834</v>
      </c>
      <c r="GZ314">
        <v>2.6171899999999999</v>
      </c>
      <c r="HA314">
        <v>2.1972700000000001</v>
      </c>
      <c r="HB314">
        <v>2.3022499999999999</v>
      </c>
      <c r="HC314">
        <v>38.599499999999999</v>
      </c>
      <c r="HD314">
        <v>14.245900000000001</v>
      </c>
      <c r="HE314">
        <v>18</v>
      </c>
      <c r="HF314">
        <v>705.03</v>
      </c>
      <c r="HG314">
        <v>762.62599999999998</v>
      </c>
      <c r="HH314">
        <v>31.0016</v>
      </c>
      <c r="HI314">
        <v>31.876899999999999</v>
      </c>
      <c r="HJ314">
        <v>30.000499999999999</v>
      </c>
      <c r="HK314">
        <v>31.735900000000001</v>
      </c>
      <c r="HL314">
        <v>31.724799999999998</v>
      </c>
      <c r="HM314">
        <v>94.833299999999994</v>
      </c>
      <c r="HN314">
        <v>13.2011</v>
      </c>
      <c r="HO314">
        <v>100</v>
      </c>
      <c r="HP314">
        <v>31</v>
      </c>
      <c r="HQ314">
        <v>1996.42</v>
      </c>
      <c r="HR314">
        <v>33.147300000000001</v>
      </c>
      <c r="HS314">
        <v>99.387900000000002</v>
      </c>
      <c r="HT314">
        <v>98.384100000000004</v>
      </c>
    </row>
    <row r="315" spans="1:228" x14ac:dyDescent="0.2">
      <c r="A315">
        <v>300</v>
      </c>
      <c r="B315">
        <v>1670958185.5999999</v>
      </c>
      <c r="C315">
        <v>1193.599999904633</v>
      </c>
      <c r="D315" t="s">
        <v>959</v>
      </c>
      <c r="E315" t="s">
        <v>960</v>
      </c>
      <c r="F315">
        <v>4</v>
      </c>
      <c r="G315">
        <v>1670958183.5999999</v>
      </c>
      <c r="H315">
        <f t="shared" si="136"/>
        <v>1.8620713123907418E-3</v>
      </c>
      <c r="I315">
        <f t="shared" si="137"/>
        <v>1.8620713123907418</v>
      </c>
      <c r="J315">
        <f t="shared" si="138"/>
        <v>34.532697080060764</v>
      </c>
      <c r="K315">
        <f t="shared" si="139"/>
        <v>1962.1785714285711</v>
      </c>
      <c r="L315">
        <f t="shared" si="140"/>
        <v>1454.2580123013754</v>
      </c>
      <c r="M315">
        <f t="shared" si="141"/>
        <v>147.13667256293675</v>
      </c>
      <c r="N315">
        <f t="shared" si="142"/>
        <v>198.52627493343715</v>
      </c>
      <c r="O315">
        <f t="shared" si="143"/>
        <v>0.12064876731358236</v>
      </c>
      <c r="P315">
        <f t="shared" si="144"/>
        <v>3.6860918548135833</v>
      </c>
      <c r="Q315">
        <f t="shared" si="145"/>
        <v>0.11849713078989875</v>
      </c>
      <c r="R315">
        <f t="shared" si="146"/>
        <v>7.4250826588807689E-2</v>
      </c>
      <c r="S315">
        <f t="shared" si="147"/>
        <v>226.11209280335731</v>
      </c>
      <c r="T315">
        <f t="shared" si="148"/>
        <v>33.244393607432094</v>
      </c>
      <c r="U315">
        <f t="shared" si="149"/>
        <v>32.65512857142857</v>
      </c>
      <c r="V315">
        <f t="shared" si="150"/>
        <v>4.955030260476331</v>
      </c>
      <c r="W315">
        <f t="shared" si="151"/>
        <v>69.607570497927597</v>
      </c>
      <c r="X315">
        <f t="shared" si="152"/>
        <v>3.431026615655294</v>
      </c>
      <c r="Y315">
        <f t="shared" si="153"/>
        <v>4.9290997963467849</v>
      </c>
      <c r="Z315">
        <f t="shared" si="154"/>
        <v>1.524003644821037</v>
      </c>
      <c r="AA315">
        <f t="shared" si="155"/>
        <v>-82.117344876431716</v>
      </c>
      <c r="AB315">
        <f t="shared" si="156"/>
        <v>-18.504097700172814</v>
      </c>
      <c r="AC315">
        <f t="shared" si="157"/>
        <v>-1.1452744435280457</v>
      </c>
      <c r="AD315">
        <f t="shared" si="158"/>
        <v>124.34537578322474</v>
      </c>
      <c r="AE315">
        <f t="shared" si="159"/>
        <v>58.412883227263926</v>
      </c>
      <c r="AF315">
        <f t="shared" si="160"/>
        <v>1.8894018764450438</v>
      </c>
      <c r="AG315">
        <f t="shared" si="161"/>
        <v>34.532697080060764</v>
      </c>
      <c r="AH315">
        <v>2055.274055747037</v>
      </c>
      <c r="AI315">
        <v>2033.688666666666</v>
      </c>
      <c r="AJ315">
        <v>1.744055127708096</v>
      </c>
      <c r="AK315">
        <v>63.248288586622081</v>
      </c>
      <c r="AL315">
        <f t="shared" si="162"/>
        <v>1.8620713123907418</v>
      </c>
      <c r="AM315">
        <v>33.151443674091688</v>
      </c>
      <c r="AN315">
        <v>33.908831515151498</v>
      </c>
      <c r="AO315">
        <v>-1.7140180232983731E-3</v>
      </c>
      <c r="AP315">
        <v>96.55356453263947</v>
      </c>
      <c r="AQ315">
        <v>0</v>
      </c>
      <c r="AR315">
        <v>0</v>
      </c>
      <c r="AS315">
        <f t="shared" si="163"/>
        <v>1</v>
      </c>
      <c r="AT315">
        <f t="shared" si="164"/>
        <v>0</v>
      </c>
      <c r="AU315">
        <f t="shared" si="165"/>
        <v>47505.842441778535</v>
      </c>
      <c r="AV315">
        <f t="shared" si="166"/>
        <v>1200.002857142857</v>
      </c>
      <c r="AW315">
        <f t="shared" si="167"/>
        <v>1025.9255278773869</v>
      </c>
      <c r="AX315">
        <f t="shared" si="168"/>
        <v>0.85493590433614552</v>
      </c>
      <c r="AY315">
        <f t="shared" si="169"/>
        <v>0.18842629536876118</v>
      </c>
      <c r="AZ315">
        <v>2.7</v>
      </c>
      <c r="BA315">
        <v>0.5</v>
      </c>
      <c r="BB315" t="s">
        <v>355</v>
      </c>
      <c r="BC315">
        <v>2</v>
      </c>
      <c r="BD315" t="b">
        <v>1</v>
      </c>
      <c r="BE315">
        <v>1670958183.5999999</v>
      </c>
      <c r="BF315">
        <v>1962.1785714285711</v>
      </c>
      <c r="BG315">
        <v>1987.982857142857</v>
      </c>
      <c r="BH315">
        <v>33.91131428571429</v>
      </c>
      <c r="BI315">
        <v>33.153085714285723</v>
      </c>
      <c r="BJ315">
        <v>1968.552857142857</v>
      </c>
      <c r="BK315">
        <v>33.758885714285718</v>
      </c>
      <c r="BL315">
        <v>649.98742857142861</v>
      </c>
      <c r="BM315">
        <v>101.0765714285714</v>
      </c>
      <c r="BN315">
        <v>9.9885100000000018E-2</v>
      </c>
      <c r="BO315">
        <v>32.562014285714277</v>
      </c>
      <c r="BP315">
        <v>32.65512857142857</v>
      </c>
      <c r="BQ315">
        <v>999.89999999999986</v>
      </c>
      <c r="BR315">
        <v>0</v>
      </c>
      <c r="BS315">
        <v>0</v>
      </c>
      <c r="BT315">
        <v>9026.9642857142862</v>
      </c>
      <c r="BU315">
        <v>0</v>
      </c>
      <c r="BV315">
        <v>254.62171428571429</v>
      </c>
      <c r="BW315">
        <v>-25.805299999999999</v>
      </c>
      <c r="BX315">
        <v>2031.0542857142859</v>
      </c>
      <c r="BY315">
        <v>2056.1514285714288</v>
      </c>
      <c r="BZ315">
        <v>0.75821414285714284</v>
      </c>
      <c r="CA315">
        <v>1987.982857142857</v>
      </c>
      <c r="CB315">
        <v>33.153085714285723</v>
      </c>
      <c r="CC315">
        <v>3.4276357142857141</v>
      </c>
      <c r="CD315">
        <v>3.3509985714285708</v>
      </c>
      <c r="CE315">
        <v>26.265528571428568</v>
      </c>
      <c r="CF315">
        <v>25.883128571428571</v>
      </c>
      <c r="CG315">
        <v>1200.002857142857</v>
      </c>
      <c r="CH315">
        <v>0.50005271428571441</v>
      </c>
      <c r="CI315">
        <v>0.49994728571428582</v>
      </c>
      <c r="CJ315">
        <v>0</v>
      </c>
      <c r="CK315">
        <v>755.91485714285716</v>
      </c>
      <c r="CL315">
        <v>4.9990899999999998</v>
      </c>
      <c r="CM315">
        <v>8057.1385714285716</v>
      </c>
      <c r="CN315">
        <v>9558.0528571428586</v>
      </c>
      <c r="CO315">
        <v>41.875</v>
      </c>
      <c r="CP315">
        <v>43.580000000000013</v>
      </c>
      <c r="CQ315">
        <v>42.625</v>
      </c>
      <c r="CR315">
        <v>42.686999999999998</v>
      </c>
      <c r="CS315">
        <v>43.232000000000014</v>
      </c>
      <c r="CT315">
        <v>597.56571428571431</v>
      </c>
      <c r="CU315">
        <v>597.43714285714282</v>
      </c>
      <c r="CV315">
        <v>0</v>
      </c>
      <c r="CW315">
        <v>1670958218.2</v>
      </c>
      <c r="CX315">
        <v>0</v>
      </c>
      <c r="CY315">
        <v>1670954496.5999999</v>
      </c>
      <c r="CZ315" t="s">
        <v>356</v>
      </c>
      <c r="DA315">
        <v>1670954495.5999999</v>
      </c>
      <c r="DB315">
        <v>1670954496.5999999</v>
      </c>
      <c r="DC315">
        <v>16</v>
      </c>
      <c r="DD315">
        <v>-7.6999999999999999E-2</v>
      </c>
      <c r="DE315">
        <v>-1.0999999999999999E-2</v>
      </c>
      <c r="DF315">
        <v>-4.38</v>
      </c>
      <c r="DG315">
        <v>0.152</v>
      </c>
      <c r="DH315">
        <v>415</v>
      </c>
      <c r="DI315">
        <v>32</v>
      </c>
      <c r="DJ315">
        <v>0.4</v>
      </c>
      <c r="DK315">
        <v>0.41</v>
      </c>
      <c r="DL315">
        <v>-25.747699999999998</v>
      </c>
      <c r="DM315">
        <v>-1.7299651567929029E-2</v>
      </c>
      <c r="DN315">
        <v>7.3596397711420278E-2</v>
      </c>
      <c r="DO315">
        <v>1</v>
      </c>
      <c r="DP315">
        <v>0.73568553658536595</v>
      </c>
      <c r="DQ315">
        <v>0.22249925435540149</v>
      </c>
      <c r="DR315">
        <v>2.569166085745558E-2</v>
      </c>
      <c r="DS315">
        <v>0</v>
      </c>
      <c r="DT315">
        <v>0</v>
      </c>
      <c r="DU315">
        <v>0</v>
      </c>
      <c r="DV315">
        <v>0</v>
      </c>
      <c r="DW315">
        <v>-1</v>
      </c>
      <c r="DX315">
        <v>1</v>
      </c>
      <c r="DY315">
        <v>2</v>
      </c>
      <c r="DZ315" t="s">
        <v>357</v>
      </c>
      <c r="EA315">
        <v>3.29793</v>
      </c>
      <c r="EB315">
        <v>2.62541</v>
      </c>
      <c r="EC315">
        <v>0.281447</v>
      </c>
      <c r="ED315">
        <v>0.28132800000000002</v>
      </c>
      <c r="EE315">
        <v>0.13943800000000001</v>
      </c>
      <c r="EF315">
        <v>0.13586799999999999</v>
      </c>
      <c r="EG315">
        <v>21777.7</v>
      </c>
      <c r="EH315">
        <v>22165.1</v>
      </c>
      <c r="EI315">
        <v>28206.400000000001</v>
      </c>
      <c r="EJ315">
        <v>29692.2</v>
      </c>
      <c r="EK315">
        <v>33413</v>
      </c>
      <c r="EL315">
        <v>35616.5</v>
      </c>
      <c r="EM315">
        <v>39810.5</v>
      </c>
      <c r="EN315">
        <v>42417.9</v>
      </c>
      <c r="EO315">
        <v>2.2430300000000001</v>
      </c>
      <c r="EP315">
        <v>2.2176300000000002</v>
      </c>
      <c r="EQ315">
        <v>0.12951299999999999</v>
      </c>
      <c r="ER315">
        <v>0</v>
      </c>
      <c r="ES315">
        <v>30.567900000000002</v>
      </c>
      <c r="ET315">
        <v>999.9</v>
      </c>
      <c r="EU315">
        <v>71.599999999999994</v>
      </c>
      <c r="EV315">
        <v>33.700000000000003</v>
      </c>
      <c r="EW315">
        <v>37.220500000000001</v>
      </c>
      <c r="EX315">
        <v>56.984499999999997</v>
      </c>
      <c r="EY315">
        <v>-3.1089699999999998</v>
      </c>
      <c r="EZ315">
        <v>2</v>
      </c>
      <c r="FA315">
        <v>0.35063499999999997</v>
      </c>
      <c r="FB315">
        <v>-7.4855699999999997E-2</v>
      </c>
      <c r="FC315">
        <v>20.272099999999998</v>
      </c>
      <c r="FD315">
        <v>5.2201399999999998</v>
      </c>
      <c r="FE315">
        <v>12.004</v>
      </c>
      <c r="FF315">
        <v>4.98705</v>
      </c>
      <c r="FG315">
        <v>3.2845300000000002</v>
      </c>
      <c r="FH315">
        <v>9999</v>
      </c>
      <c r="FI315">
        <v>9999</v>
      </c>
      <c r="FJ315">
        <v>9999</v>
      </c>
      <c r="FK315">
        <v>999.9</v>
      </c>
      <c r="FL315">
        <v>1.86582</v>
      </c>
      <c r="FM315">
        <v>1.8622399999999999</v>
      </c>
      <c r="FN315">
        <v>1.86419</v>
      </c>
      <c r="FO315">
        <v>1.86026</v>
      </c>
      <c r="FP315">
        <v>1.8609599999999999</v>
      </c>
      <c r="FQ315">
        <v>1.86015</v>
      </c>
      <c r="FR315">
        <v>1.8618600000000001</v>
      </c>
      <c r="FS315">
        <v>1.8583799999999999</v>
      </c>
      <c r="FT315">
        <v>0</v>
      </c>
      <c r="FU315">
        <v>0</v>
      </c>
      <c r="FV315">
        <v>0</v>
      </c>
      <c r="FW315">
        <v>0</v>
      </c>
      <c r="FX315" t="s">
        <v>358</v>
      </c>
      <c r="FY315" t="s">
        <v>359</v>
      </c>
      <c r="FZ315" t="s">
        <v>360</v>
      </c>
      <c r="GA315" t="s">
        <v>360</v>
      </c>
      <c r="GB315" t="s">
        <v>360</v>
      </c>
      <c r="GC315" t="s">
        <v>360</v>
      </c>
      <c r="GD315">
        <v>0</v>
      </c>
      <c r="GE315">
        <v>100</v>
      </c>
      <c r="GF315">
        <v>100</v>
      </c>
      <c r="GG315">
        <v>-6.38</v>
      </c>
      <c r="GH315">
        <v>0.15240000000000001</v>
      </c>
      <c r="GI315">
        <v>-3.43048097447471</v>
      </c>
      <c r="GJ315">
        <v>-2.7043828418459848E-3</v>
      </c>
      <c r="GK315">
        <v>1.1637646390227569E-6</v>
      </c>
      <c r="GL315">
        <v>-2.7935288173591201E-10</v>
      </c>
      <c r="GM315">
        <v>0.15243500000000409</v>
      </c>
      <c r="GN315">
        <v>0</v>
      </c>
      <c r="GO315">
        <v>0</v>
      </c>
      <c r="GP315">
        <v>0</v>
      </c>
      <c r="GQ315">
        <v>5</v>
      </c>
      <c r="GR315">
        <v>2087</v>
      </c>
      <c r="GS315">
        <v>4</v>
      </c>
      <c r="GT315">
        <v>31</v>
      </c>
      <c r="GU315">
        <v>61.5</v>
      </c>
      <c r="GV315">
        <v>61.5</v>
      </c>
      <c r="GW315">
        <v>4.7558600000000002</v>
      </c>
      <c r="GX315">
        <v>2.4560499999999998</v>
      </c>
      <c r="GY315">
        <v>2.04834</v>
      </c>
      <c r="GZ315">
        <v>2.6171899999999999</v>
      </c>
      <c r="HA315">
        <v>2.1972700000000001</v>
      </c>
      <c r="HB315">
        <v>2.3315399999999999</v>
      </c>
      <c r="HC315">
        <v>38.599499999999999</v>
      </c>
      <c r="HD315">
        <v>14.245900000000001</v>
      </c>
      <c r="HE315">
        <v>18</v>
      </c>
      <c r="HF315">
        <v>705.16899999999998</v>
      </c>
      <c r="HG315">
        <v>762.56500000000005</v>
      </c>
      <c r="HH315">
        <v>31.0014</v>
      </c>
      <c r="HI315">
        <v>31.881</v>
      </c>
      <c r="HJ315">
        <v>30.000499999999999</v>
      </c>
      <c r="HK315">
        <v>31.738800000000001</v>
      </c>
      <c r="HL315">
        <v>31.727499999999999</v>
      </c>
      <c r="HM315">
        <v>95.072599999999994</v>
      </c>
      <c r="HN315">
        <v>13.2011</v>
      </c>
      <c r="HO315">
        <v>100</v>
      </c>
      <c r="HP315">
        <v>31</v>
      </c>
      <c r="HQ315">
        <v>2003.1</v>
      </c>
      <c r="HR315">
        <v>33.148200000000003</v>
      </c>
      <c r="HS315">
        <v>99.385599999999997</v>
      </c>
      <c r="HT315">
        <v>98.385099999999994</v>
      </c>
    </row>
    <row r="316" spans="1:228" x14ac:dyDescent="0.2">
      <c r="A316">
        <v>301</v>
      </c>
      <c r="B316">
        <v>1670958189.5999999</v>
      </c>
      <c r="C316">
        <v>1197.599999904633</v>
      </c>
      <c r="D316" t="s">
        <v>961</v>
      </c>
      <c r="E316" t="s">
        <v>962</v>
      </c>
      <c r="F316">
        <v>4</v>
      </c>
      <c r="G316">
        <v>1670958187.2874999</v>
      </c>
      <c r="H316">
        <f t="shared" si="136"/>
        <v>1.8445753065977457E-3</v>
      </c>
      <c r="I316">
        <f t="shared" si="137"/>
        <v>1.8445753065977457</v>
      </c>
      <c r="J316">
        <f t="shared" si="138"/>
        <v>34.302369420015204</v>
      </c>
      <c r="K316">
        <f t="shared" si="139"/>
        <v>1968.4412500000001</v>
      </c>
      <c r="L316">
        <f t="shared" si="140"/>
        <v>1457.2531768264944</v>
      </c>
      <c r="M316">
        <f t="shared" si="141"/>
        <v>147.43912392438918</v>
      </c>
      <c r="N316">
        <f t="shared" si="142"/>
        <v>199.15911525316565</v>
      </c>
      <c r="O316">
        <f t="shared" si="143"/>
        <v>0.11905964219850997</v>
      </c>
      <c r="P316">
        <f t="shared" si="144"/>
        <v>3.6737514003594125</v>
      </c>
      <c r="Q316">
        <f t="shared" si="145"/>
        <v>0.11695687610783871</v>
      </c>
      <c r="R316">
        <f t="shared" si="146"/>
        <v>7.3283879377868136E-2</v>
      </c>
      <c r="S316">
        <f t="shared" si="147"/>
        <v>226.11240073203473</v>
      </c>
      <c r="T316">
        <f t="shared" si="148"/>
        <v>33.257054282711863</v>
      </c>
      <c r="U316">
        <f t="shared" si="149"/>
        <v>32.672150000000002</v>
      </c>
      <c r="V316">
        <f t="shared" si="150"/>
        <v>4.9597831991413406</v>
      </c>
      <c r="W316">
        <f t="shared" si="151"/>
        <v>69.565110702327829</v>
      </c>
      <c r="X316">
        <f t="shared" si="152"/>
        <v>3.4302551781508126</v>
      </c>
      <c r="Y316">
        <f t="shared" si="153"/>
        <v>4.9309993810389026</v>
      </c>
      <c r="Z316">
        <f t="shared" si="154"/>
        <v>1.529528020990528</v>
      </c>
      <c r="AA316">
        <f t="shared" si="155"/>
        <v>-81.345771020960584</v>
      </c>
      <c r="AB316">
        <f t="shared" si="156"/>
        <v>-20.459524191755918</v>
      </c>
      <c r="AC316">
        <f t="shared" si="157"/>
        <v>-1.2707040988258107</v>
      </c>
      <c r="AD316">
        <f t="shared" si="158"/>
        <v>123.03640142049244</v>
      </c>
      <c r="AE316">
        <f t="shared" si="159"/>
        <v>58.122583586414983</v>
      </c>
      <c r="AF316">
        <f t="shared" si="160"/>
        <v>1.8619295844641597</v>
      </c>
      <c r="AG316">
        <f t="shared" si="161"/>
        <v>34.302369420015204</v>
      </c>
      <c r="AH316">
        <v>2062.1047879966518</v>
      </c>
      <c r="AI316">
        <v>2040.6630303030299</v>
      </c>
      <c r="AJ316">
        <v>1.7325210857690989</v>
      </c>
      <c r="AK316">
        <v>63.248288586622081</v>
      </c>
      <c r="AL316">
        <f t="shared" si="162"/>
        <v>1.8445753065977457</v>
      </c>
      <c r="AM316">
        <v>33.156115233345872</v>
      </c>
      <c r="AN316">
        <v>33.898954545454551</v>
      </c>
      <c r="AO316">
        <v>-4.3803179604619052E-4</v>
      </c>
      <c r="AP316">
        <v>96.55356453263947</v>
      </c>
      <c r="AQ316">
        <v>0</v>
      </c>
      <c r="AR316">
        <v>0</v>
      </c>
      <c r="AS316">
        <f t="shared" si="163"/>
        <v>1</v>
      </c>
      <c r="AT316">
        <f t="shared" si="164"/>
        <v>0</v>
      </c>
      <c r="AU316">
        <f t="shared" si="165"/>
        <v>47283.869207078315</v>
      </c>
      <c r="AV316">
        <f t="shared" si="166"/>
        <v>1200.0037500000001</v>
      </c>
      <c r="AW316">
        <f t="shared" si="167"/>
        <v>1025.9263635917277</v>
      </c>
      <c r="AX316">
        <f t="shared" si="168"/>
        <v>0.8549359646515502</v>
      </c>
      <c r="AY316">
        <f t="shared" si="169"/>
        <v>0.18842641177749211</v>
      </c>
      <c r="AZ316">
        <v>2.7</v>
      </c>
      <c r="BA316">
        <v>0.5</v>
      </c>
      <c r="BB316" t="s">
        <v>355</v>
      </c>
      <c r="BC316">
        <v>2</v>
      </c>
      <c r="BD316" t="b">
        <v>1</v>
      </c>
      <c r="BE316">
        <v>1670958187.2874999</v>
      </c>
      <c r="BF316">
        <v>1968.4412500000001</v>
      </c>
      <c r="BG316">
        <v>1994.1075000000001</v>
      </c>
      <c r="BH316">
        <v>33.903824999999998</v>
      </c>
      <c r="BI316">
        <v>33.156612499999987</v>
      </c>
      <c r="BJ316">
        <v>1974.825</v>
      </c>
      <c r="BK316">
        <v>33.751399999999997</v>
      </c>
      <c r="BL316">
        <v>649.98487499999999</v>
      </c>
      <c r="BM316">
        <v>101.076125</v>
      </c>
      <c r="BN316">
        <v>9.9927500000000002E-2</v>
      </c>
      <c r="BO316">
        <v>32.568849999999998</v>
      </c>
      <c r="BP316">
        <v>32.672150000000002</v>
      </c>
      <c r="BQ316">
        <v>999.9</v>
      </c>
      <c r="BR316">
        <v>0</v>
      </c>
      <c r="BS316">
        <v>0</v>
      </c>
      <c r="BT316">
        <v>8984.375</v>
      </c>
      <c r="BU316">
        <v>0</v>
      </c>
      <c r="BV316">
        <v>254.32624999999999</v>
      </c>
      <c r="BW316">
        <v>-25.665099999999999</v>
      </c>
      <c r="BX316">
        <v>2037.5225</v>
      </c>
      <c r="BY316">
        <v>2062.4949999999999</v>
      </c>
      <c r="BZ316">
        <v>0.74720625000000007</v>
      </c>
      <c r="CA316">
        <v>1994.1075000000001</v>
      </c>
      <c r="CB316">
        <v>33.156612499999987</v>
      </c>
      <c r="CC316">
        <v>3.4268725</v>
      </c>
      <c r="CD316">
        <v>3.3513449999999998</v>
      </c>
      <c r="CE316">
        <v>26.261724999999998</v>
      </c>
      <c r="CF316">
        <v>25.884912499999999</v>
      </c>
      <c r="CG316">
        <v>1200.0037500000001</v>
      </c>
      <c r="CH316">
        <v>0.50005175000000013</v>
      </c>
      <c r="CI316">
        <v>0.49994824999999998</v>
      </c>
      <c r="CJ316">
        <v>0</v>
      </c>
      <c r="CK316">
        <v>755.51812500000005</v>
      </c>
      <c r="CL316">
        <v>4.9990899999999998</v>
      </c>
      <c r="CM316">
        <v>8054.6087499999994</v>
      </c>
      <c r="CN316">
        <v>9558.0687499999985</v>
      </c>
      <c r="CO316">
        <v>41.875</v>
      </c>
      <c r="CP316">
        <v>43.601374999999997</v>
      </c>
      <c r="CQ316">
        <v>42.625</v>
      </c>
      <c r="CR316">
        <v>42.686999999999998</v>
      </c>
      <c r="CS316">
        <v>43.218499999999999</v>
      </c>
      <c r="CT316">
        <v>597.56375000000003</v>
      </c>
      <c r="CU316">
        <v>597.44000000000005</v>
      </c>
      <c r="CV316">
        <v>0</v>
      </c>
      <c r="CW316">
        <v>1670958221.8</v>
      </c>
      <c r="CX316">
        <v>0</v>
      </c>
      <c r="CY316">
        <v>1670954496.5999999</v>
      </c>
      <c r="CZ316" t="s">
        <v>356</v>
      </c>
      <c r="DA316">
        <v>1670954495.5999999</v>
      </c>
      <c r="DB316">
        <v>1670954496.5999999</v>
      </c>
      <c r="DC316">
        <v>16</v>
      </c>
      <c r="DD316">
        <v>-7.6999999999999999E-2</v>
      </c>
      <c r="DE316">
        <v>-1.0999999999999999E-2</v>
      </c>
      <c r="DF316">
        <v>-4.38</v>
      </c>
      <c r="DG316">
        <v>0.152</v>
      </c>
      <c r="DH316">
        <v>415</v>
      </c>
      <c r="DI316">
        <v>32</v>
      </c>
      <c r="DJ316">
        <v>0.4</v>
      </c>
      <c r="DK316">
        <v>0.41</v>
      </c>
      <c r="DL316">
        <v>-25.729119512195119</v>
      </c>
      <c r="DM316">
        <v>0.21437142857136951</v>
      </c>
      <c r="DN316">
        <v>8.0608225143205134E-2</v>
      </c>
      <c r="DO316">
        <v>0</v>
      </c>
      <c r="DP316">
        <v>0.74263090243902441</v>
      </c>
      <c r="DQ316">
        <v>0.16298337282230049</v>
      </c>
      <c r="DR316">
        <v>2.3323025392386312E-2</v>
      </c>
      <c r="DS316">
        <v>0</v>
      </c>
      <c r="DT316">
        <v>0</v>
      </c>
      <c r="DU316">
        <v>0</v>
      </c>
      <c r="DV316">
        <v>0</v>
      </c>
      <c r="DW316">
        <v>-1</v>
      </c>
      <c r="DX316">
        <v>0</v>
      </c>
      <c r="DY316">
        <v>2</v>
      </c>
      <c r="DZ316" t="s">
        <v>369</v>
      </c>
      <c r="EA316">
        <v>3.2977799999999999</v>
      </c>
      <c r="EB316">
        <v>2.6249600000000002</v>
      </c>
      <c r="EC316">
        <v>0.28198400000000001</v>
      </c>
      <c r="ED316">
        <v>0.28186699999999998</v>
      </c>
      <c r="EE316">
        <v>0.13941100000000001</v>
      </c>
      <c r="EF316">
        <v>0.13587299999999999</v>
      </c>
      <c r="EG316">
        <v>21761.5</v>
      </c>
      <c r="EH316">
        <v>22148.3</v>
      </c>
      <c r="EI316">
        <v>28206.6</v>
      </c>
      <c r="EJ316">
        <v>29692.2</v>
      </c>
      <c r="EK316">
        <v>33414.1</v>
      </c>
      <c r="EL316">
        <v>35616.1</v>
      </c>
      <c r="EM316">
        <v>39810.5</v>
      </c>
      <c r="EN316">
        <v>42417.599999999999</v>
      </c>
      <c r="EO316">
        <v>2.2427700000000002</v>
      </c>
      <c r="EP316">
        <v>2.2176300000000002</v>
      </c>
      <c r="EQ316">
        <v>0.12898399999999999</v>
      </c>
      <c r="ER316">
        <v>0</v>
      </c>
      <c r="ES316">
        <v>30.577000000000002</v>
      </c>
      <c r="ET316">
        <v>999.9</v>
      </c>
      <c r="EU316">
        <v>71.599999999999994</v>
      </c>
      <c r="EV316">
        <v>33.700000000000003</v>
      </c>
      <c r="EW316">
        <v>37.2164</v>
      </c>
      <c r="EX316">
        <v>57.284500000000001</v>
      </c>
      <c r="EY316">
        <v>-3.04888</v>
      </c>
      <c r="EZ316">
        <v>2</v>
      </c>
      <c r="FA316">
        <v>0.35084900000000002</v>
      </c>
      <c r="FB316">
        <v>-7.2350200000000003E-2</v>
      </c>
      <c r="FC316">
        <v>20.2715</v>
      </c>
      <c r="FD316">
        <v>5.21624</v>
      </c>
      <c r="FE316">
        <v>12.004</v>
      </c>
      <c r="FF316">
        <v>4.9858000000000002</v>
      </c>
      <c r="FG316">
        <v>3.28383</v>
      </c>
      <c r="FH316">
        <v>9999</v>
      </c>
      <c r="FI316">
        <v>9999</v>
      </c>
      <c r="FJ316">
        <v>9999</v>
      </c>
      <c r="FK316">
        <v>999.9</v>
      </c>
      <c r="FL316">
        <v>1.86582</v>
      </c>
      <c r="FM316">
        <v>1.8622000000000001</v>
      </c>
      <c r="FN316">
        <v>1.8641799999999999</v>
      </c>
      <c r="FO316">
        <v>1.8602700000000001</v>
      </c>
      <c r="FP316">
        <v>1.8609599999999999</v>
      </c>
      <c r="FQ316">
        <v>1.8601399999999999</v>
      </c>
      <c r="FR316">
        <v>1.86185</v>
      </c>
      <c r="FS316">
        <v>1.8583799999999999</v>
      </c>
      <c r="FT316">
        <v>0</v>
      </c>
      <c r="FU316">
        <v>0</v>
      </c>
      <c r="FV316">
        <v>0</v>
      </c>
      <c r="FW316">
        <v>0</v>
      </c>
      <c r="FX316" t="s">
        <v>358</v>
      </c>
      <c r="FY316" t="s">
        <v>359</v>
      </c>
      <c r="FZ316" t="s">
        <v>360</v>
      </c>
      <c r="GA316" t="s">
        <v>360</v>
      </c>
      <c r="GB316" t="s">
        <v>360</v>
      </c>
      <c r="GC316" t="s">
        <v>360</v>
      </c>
      <c r="GD316">
        <v>0</v>
      </c>
      <c r="GE316">
        <v>100</v>
      </c>
      <c r="GF316">
        <v>100</v>
      </c>
      <c r="GG316">
        <v>-6.39</v>
      </c>
      <c r="GH316">
        <v>0.15240000000000001</v>
      </c>
      <c r="GI316">
        <v>-3.43048097447471</v>
      </c>
      <c r="GJ316">
        <v>-2.7043828418459848E-3</v>
      </c>
      <c r="GK316">
        <v>1.1637646390227569E-6</v>
      </c>
      <c r="GL316">
        <v>-2.7935288173591201E-10</v>
      </c>
      <c r="GM316">
        <v>0.15243500000000409</v>
      </c>
      <c r="GN316">
        <v>0</v>
      </c>
      <c r="GO316">
        <v>0</v>
      </c>
      <c r="GP316">
        <v>0</v>
      </c>
      <c r="GQ316">
        <v>5</v>
      </c>
      <c r="GR316">
        <v>2087</v>
      </c>
      <c r="GS316">
        <v>4</v>
      </c>
      <c r="GT316">
        <v>31</v>
      </c>
      <c r="GU316">
        <v>61.6</v>
      </c>
      <c r="GV316">
        <v>61.5</v>
      </c>
      <c r="GW316">
        <v>4.7668499999999998</v>
      </c>
      <c r="GX316">
        <v>2.4536099999999998</v>
      </c>
      <c r="GY316">
        <v>2.04834</v>
      </c>
      <c r="GZ316">
        <v>2.6159699999999999</v>
      </c>
      <c r="HA316">
        <v>2.1972700000000001</v>
      </c>
      <c r="HB316">
        <v>2.32178</v>
      </c>
      <c r="HC316">
        <v>38.599499999999999</v>
      </c>
      <c r="HD316">
        <v>14.2546</v>
      </c>
      <c r="HE316">
        <v>18</v>
      </c>
      <c r="HF316">
        <v>705</v>
      </c>
      <c r="HG316">
        <v>762.61</v>
      </c>
      <c r="HH316">
        <v>31.001000000000001</v>
      </c>
      <c r="HI316">
        <v>31.884599999999999</v>
      </c>
      <c r="HJ316">
        <v>30.000399999999999</v>
      </c>
      <c r="HK316">
        <v>31.7423</v>
      </c>
      <c r="HL316">
        <v>31.731000000000002</v>
      </c>
      <c r="HM316">
        <v>95.310199999999995</v>
      </c>
      <c r="HN316">
        <v>12.930099999999999</v>
      </c>
      <c r="HO316">
        <v>100</v>
      </c>
      <c r="HP316">
        <v>31</v>
      </c>
      <c r="HQ316">
        <v>2009.78</v>
      </c>
      <c r="HR316">
        <v>33.323900000000002</v>
      </c>
      <c r="HS316">
        <v>99.385800000000003</v>
      </c>
      <c r="HT316">
        <v>98.384600000000006</v>
      </c>
    </row>
    <row r="317" spans="1:228" x14ac:dyDescent="0.2">
      <c r="A317">
        <v>302</v>
      </c>
      <c r="B317">
        <v>1670958193.5999999</v>
      </c>
      <c r="C317">
        <v>1201.599999904633</v>
      </c>
      <c r="D317" t="s">
        <v>963</v>
      </c>
      <c r="E317" t="s">
        <v>964</v>
      </c>
      <c r="F317">
        <v>4</v>
      </c>
      <c r="G317">
        <v>1670958191.5999999</v>
      </c>
      <c r="H317">
        <f t="shared" si="136"/>
        <v>1.8303486625807803E-3</v>
      </c>
      <c r="I317">
        <f t="shared" si="137"/>
        <v>1.8303486625807803</v>
      </c>
      <c r="J317">
        <f t="shared" si="138"/>
        <v>34.543543681289158</v>
      </c>
      <c r="K317">
        <f t="shared" si="139"/>
        <v>1975.6</v>
      </c>
      <c r="L317">
        <f t="shared" si="140"/>
        <v>1456.8234307093046</v>
      </c>
      <c r="M317">
        <f t="shared" si="141"/>
        <v>147.39788814516973</v>
      </c>
      <c r="N317">
        <f t="shared" si="142"/>
        <v>199.88645273079999</v>
      </c>
      <c r="O317">
        <f t="shared" si="143"/>
        <v>0.11799293386237718</v>
      </c>
      <c r="P317">
        <f t="shared" si="144"/>
        <v>3.6891162863422555</v>
      </c>
      <c r="Q317">
        <f t="shared" si="145"/>
        <v>0.115935767281623</v>
      </c>
      <c r="R317">
        <f t="shared" si="146"/>
        <v>7.2641695346262664E-2</v>
      </c>
      <c r="S317">
        <f t="shared" si="147"/>
        <v>226.11107794605726</v>
      </c>
      <c r="T317">
        <f t="shared" si="148"/>
        <v>33.258597510297299</v>
      </c>
      <c r="U317">
        <f t="shared" si="149"/>
        <v>32.67462857142857</v>
      </c>
      <c r="V317">
        <f t="shared" si="150"/>
        <v>4.9604756280346161</v>
      </c>
      <c r="W317">
        <f t="shared" si="151"/>
        <v>69.541760579725107</v>
      </c>
      <c r="X317">
        <f t="shared" si="152"/>
        <v>3.429350917390829</v>
      </c>
      <c r="Y317">
        <f t="shared" si="153"/>
        <v>4.9313547554771802</v>
      </c>
      <c r="Z317">
        <f t="shared" si="154"/>
        <v>1.5311247106437871</v>
      </c>
      <c r="AA317">
        <f t="shared" si="155"/>
        <v>-80.718376019812411</v>
      </c>
      <c r="AB317">
        <f t="shared" si="156"/>
        <v>-20.783758090460463</v>
      </c>
      <c r="AC317">
        <f t="shared" si="157"/>
        <v>-1.2854891295618918</v>
      </c>
      <c r="AD317">
        <f t="shared" si="158"/>
        <v>123.32345470622251</v>
      </c>
      <c r="AE317">
        <f t="shared" si="159"/>
        <v>58.28273794662131</v>
      </c>
      <c r="AF317">
        <f t="shared" si="160"/>
        <v>1.8113748554814313</v>
      </c>
      <c r="AG317">
        <f t="shared" si="161"/>
        <v>34.543543681289158</v>
      </c>
      <c r="AH317">
        <v>2069.0328100203601</v>
      </c>
      <c r="AI317">
        <v>2047.509333333333</v>
      </c>
      <c r="AJ317">
        <v>1.727039450279606</v>
      </c>
      <c r="AK317">
        <v>63.248288586622081</v>
      </c>
      <c r="AL317">
        <f t="shared" si="162"/>
        <v>1.8303486625807803</v>
      </c>
      <c r="AM317">
        <v>33.157051231865239</v>
      </c>
      <c r="AN317">
        <v>33.894626060606051</v>
      </c>
      <c r="AO317">
        <v>-5.1817817074459175E-4</v>
      </c>
      <c r="AP317">
        <v>96.55356453263947</v>
      </c>
      <c r="AQ317">
        <v>0</v>
      </c>
      <c r="AR317">
        <v>0</v>
      </c>
      <c r="AS317">
        <f t="shared" si="163"/>
        <v>1</v>
      </c>
      <c r="AT317">
        <f t="shared" si="164"/>
        <v>0</v>
      </c>
      <c r="AU317">
        <f t="shared" si="165"/>
        <v>47558.748069324734</v>
      </c>
      <c r="AV317">
        <f t="shared" si="166"/>
        <v>1199.998571428571</v>
      </c>
      <c r="AW317">
        <f t="shared" si="167"/>
        <v>1025.9217564487342</v>
      </c>
      <c r="AX317">
        <f t="shared" si="168"/>
        <v>0.85493581482134395</v>
      </c>
      <c r="AY317">
        <f t="shared" si="169"/>
        <v>0.18842612260519373</v>
      </c>
      <c r="AZ317">
        <v>2.7</v>
      </c>
      <c r="BA317">
        <v>0.5</v>
      </c>
      <c r="BB317" t="s">
        <v>355</v>
      </c>
      <c r="BC317">
        <v>2</v>
      </c>
      <c r="BD317" t="b">
        <v>1</v>
      </c>
      <c r="BE317">
        <v>1670958191.5999999</v>
      </c>
      <c r="BF317">
        <v>1975.6</v>
      </c>
      <c r="BG317">
        <v>2001.295714285714</v>
      </c>
      <c r="BH317">
        <v>33.894371428571432</v>
      </c>
      <c r="BI317">
        <v>33.167471428571417</v>
      </c>
      <c r="BJ317">
        <v>1981.992857142857</v>
      </c>
      <c r="BK317">
        <v>33.741957142857153</v>
      </c>
      <c r="BL317">
        <v>650.01300000000003</v>
      </c>
      <c r="BM317">
        <v>101.07771428571429</v>
      </c>
      <c r="BN317">
        <v>9.9878714285714279E-2</v>
      </c>
      <c r="BO317">
        <v>32.570128571428569</v>
      </c>
      <c r="BP317">
        <v>32.67462857142857</v>
      </c>
      <c r="BQ317">
        <v>999.89999999999986</v>
      </c>
      <c r="BR317">
        <v>0</v>
      </c>
      <c r="BS317">
        <v>0</v>
      </c>
      <c r="BT317">
        <v>9037.3214285714294</v>
      </c>
      <c r="BU317">
        <v>0</v>
      </c>
      <c r="BV317">
        <v>253.86628571428571</v>
      </c>
      <c r="BW317">
        <v>-25.695657142857151</v>
      </c>
      <c r="BX317">
        <v>2044.9114285714279</v>
      </c>
      <c r="BY317">
        <v>2069.9499999999998</v>
      </c>
      <c r="BZ317">
        <v>0.72691185714285722</v>
      </c>
      <c r="CA317">
        <v>2001.295714285714</v>
      </c>
      <c r="CB317">
        <v>33.167471428571417</v>
      </c>
      <c r="CC317">
        <v>3.4259657142857152</v>
      </c>
      <c r="CD317">
        <v>3.3524928571428569</v>
      </c>
      <c r="CE317">
        <v>26.257257142857149</v>
      </c>
      <c r="CF317">
        <v>25.89067142857143</v>
      </c>
      <c r="CG317">
        <v>1199.998571428571</v>
      </c>
      <c r="CH317">
        <v>0.50005485714285725</v>
      </c>
      <c r="CI317">
        <v>0.49994514285714292</v>
      </c>
      <c r="CJ317">
        <v>0</v>
      </c>
      <c r="CK317">
        <v>755.10457142857138</v>
      </c>
      <c r="CL317">
        <v>4.9990899999999998</v>
      </c>
      <c r="CM317">
        <v>8051.9557142857138</v>
      </c>
      <c r="CN317">
        <v>9558.0342857142841</v>
      </c>
      <c r="CO317">
        <v>41.875</v>
      </c>
      <c r="CP317">
        <v>43.625</v>
      </c>
      <c r="CQ317">
        <v>42.625</v>
      </c>
      <c r="CR317">
        <v>42.686999999999998</v>
      </c>
      <c r="CS317">
        <v>43.25</v>
      </c>
      <c r="CT317">
        <v>597.56714285714293</v>
      </c>
      <c r="CU317">
        <v>597.43142857142868</v>
      </c>
      <c r="CV317">
        <v>0</v>
      </c>
      <c r="CW317">
        <v>1670958226</v>
      </c>
      <c r="CX317">
        <v>0</v>
      </c>
      <c r="CY317">
        <v>1670954496.5999999</v>
      </c>
      <c r="CZ317" t="s">
        <v>356</v>
      </c>
      <c r="DA317">
        <v>1670954495.5999999</v>
      </c>
      <c r="DB317">
        <v>1670954496.5999999</v>
      </c>
      <c r="DC317">
        <v>16</v>
      </c>
      <c r="DD317">
        <v>-7.6999999999999999E-2</v>
      </c>
      <c r="DE317">
        <v>-1.0999999999999999E-2</v>
      </c>
      <c r="DF317">
        <v>-4.38</v>
      </c>
      <c r="DG317">
        <v>0.152</v>
      </c>
      <c r="DH317">
        <v>415</v>
      </c>
      <c r="DI317">
        <v>32</v>
      </c>
      <c r="DJ317">
        <v>0.4</v>
      </c>
      <c r="DK317">
        <v>0.41</v>
      </c>
      <c r="DL317">
        <v>-25.719182926829259</v>
      </c>
      <c r="DM317">
        <v>0.16507317073165831</v>
      </c>
      <c r="DN317">
        <v>7.7655853995216281E-2</v>
      </c>
      <c r="DO317">
        <v>0</v>
      </c>
      <c r="DP317">
        <v>0.74669258536585359</v>
      </c>
      <c r="DQ317">
        <v>4.6961602787469053E-3</v>
      </c>
      <c r="DR317">
        <v>1.936367570676753E-2</v>
      </c>
      <c r="DS317">
        <v>1</v>
      </c>
      <c r="DT317">
        <v>0</v>
      </c>
      <c r="DU317">
        <v>0</v>
      </c>
      <c r="DV317">
        <v>0</v>
      </c>
      <c r="DW317">
        <v>-1</v>
      </c>
      <c r="DX317">
        <v>1</v>
      </c>
      <c r="DY317">
        <v>2</v>
      </c>
      <c r="DZ317" t="s">
        <v>357</v>
      </c>
      <c r="EA317">
        <v>3.298</v>
      </c>
      <c r="EB317">
        <v>2.6255799999999998</v>
      </c>
      <c r="EC317">
        <v>0.28251799999999999</v>
      </c>
      <c r="ED317">
        <v>0.282389</v>
      </c>
      <c r="EE317">
        <v>0.139404</v>
      </c>
      <c r="EF317">
        <v>0.135965</v>
      </c>
      <c r="EG317">
        <v>21745.200000000001</v>
      </c>
      <c r="EH317">
        <v>22131.7</v>
      </c>
      <c r="EI317">
        <v>28206.5</v>
      </c>
      <c r="EJ317">
        <v>29691.7</v>
      </c>
      <c r="EK317">
        <v>33414.300000000003</v>
      </c>
      <c r="EL317">
        <v>35611.699999999997</v>
      </c>
      <c r="EM317">
        <v>39810.400000000001</v>
      </c>
      <c r="EN317">
        <v>42416.9</v>
      </c>
      <c r="EO317">
        <v>2.2429999999999999</v>
      </c>
      <c r="EP317">
        <v>2.21753</v>
      </c>
      <c r="EQ317">
        <v>0.12925300000000001</v>
      </c>
      <c r="ER317">
        <v>0</v>
      </c>
      <c r="ES317">
        <v>30.585899999999999</v>
      </c>
      <c r="ET317">
        <v>999.9</v>
      </c>
      <c r="EU317">
        <v>71.599999999999994</v>
      </c>
      <c r="EV317">
        <v>33.700000000000003</v>
      </c>
      <c r="EW317">
        <v>37.219700000000003</v>
      </c>
      <c r="EX317">
        <v>57.314500000000002</v>
      </c>
      <c r="EY317">
        <v>-3.20112</v>
      </c>
      <c r="EZ317">
        <v>2</v>
      </c>
      <c r="FA317">
        <v>0.35113800000000001</v>
      </c>
      <c r="FB317">
        <v>-6.9319199999999997E-2</v>
      </c>
      <c r="FC317">
        <v>20.272200000000002</v>
      </c>
      <c r="FD317">
        <v>5.2198399999999996</v>
      </c>
      <c r="FE317">
        <v>12.004</v>
      </c>
      <c r="FF317">
        <v>4.9870999999999999</v>
      </c>
      <c r="FG317">
        <v>3.2845</v>
      </c>
      <c r="FH317">
        <v>9999</v>
      </c>
      <c r="FI317">
        <v>9999</v>
      </c>
      <c r="FJ317">
        <v>9999</v>
      </c>
      <c r="FK317">
        <v>999.9</v>
      </c>
      <c r="FL317">
        <v>1.8658300000000001</v>
      </c>
      <c r="FM317">
        <v>1.8622099999999999</v>
      </c>
      <c r="FN317">
        <v>1.8642000000000001</v>
      </c>
      <c r="FO317">
        <v>1.8602799999999999</v>
      </c>
      <c r="FP317">
        <v>1.8609800000000001</v>
      </c>
      <c r="FQ317">
        <v>1.86015</v>
      </c>
      <c r="FR317">
        <v>1.8618600000000001</v>
      </c>
      <c r="FS317">
        <v>1.8583799999999999</v>
      </c>
      <c r="FT317">
        <v>0</v>
      </c>
      <c r="FU317">
        <v>0</v>
      </c>
      <c r="FV317">
        <v>0</v>
      </c>
      <c r="FW317">
        <v>0</v>
      </c>
      <c r="FX317" t="s">
        <v>358</v>
      </c>
      <c r="FY317" t="s">
        <v>359</v>
      </c>
      <c r="FZ317" t="s">
        <v>360</v>
      </c>
      <c r="GA317" t="s">
        <v>360</v>
      </c>
      <c r="GB317" t="s">
        <v>360</v>
      </c>
      <c r="GC317" t="s">
        <v>360</v>
      </c>
      <c r="GD317">
        <v>0</v>
      </c>
      <c r="GE317">
        <v>100</v>
      </c>
      <c r="GF317">
        <v>100</v>
      </c>
      <c r="GG317">
        <v>-6.4</v>
      </c>
      <c r="GH317">
        <v>0.15240000000000001</v>
      </c>
      <c r="GI317">
        <v>-3.43048097447471</v>
      </c>
      <c r="GJ317">
        <v>-2.7043828418459848E-3</v>
      </c>
      <c r="GK317">
        <v>1.1637646390227569E-6</v>
      </c>
      <c r="GL317">
        <v>-2.7935288173591201E-10</v>
      </c>
      <c r="GM317">
        <v>0.15243500000000409</v>
      </c>
      <c r="GN317">
        <v>0</v>
      </c>
      <c r="GO317">
        <v>0</v>
      </c>
      <c r="GP317">
        <v>0</v>
      </c>
      <c r="GQ317">
        <v>5</v>
      </c>
      <c r="GR317">
        <v>2087</v>
      </c>
      <c r="GS317">
        <v>4</v>
      </c>
      <c r="GT317">
        <v>31</v>
      </c>
      <c r="GU317">
        <v>61.6</v>
      </c>
      <c r="GV317">
        <v>61.6</v>
      </c>
      <c r="GW317">
        <v>4.7790499999999998</v>
      </c>
      <c r="GX317">
        <v>2.4487299999999999</v>
      </c>
      <c r="GY317">
        <v>2.04834</v>
      </c>
      <c r="GZ317">
        <v>2.6171899999999999</v>
      </c>
      <c r="HA317">
        <v>2.1972700000000001</v>
      </c>
      <c r="HB317">
        <v>2.32422</v>
      </c>
      <c r="HC317">
        <v>38.599499999999999</v>
      </c>
      <c r="HD317">
        <v>14.245900000000001</v>
      </c>
      <c r="HE317">
        <v>18</v>
      </c>
      <c r="HF317">
        <v>705.22699999999998</v>
      </c>
      <c r="HG317">
        <v>762.56200000000001</v>
      </c>
      <c r="HH317">
        <v>31.001000000000001</v>
      </c>
      <c r="HI317">
        <v>31.8887</v>
      </c>
      <c r="HJ317">
        <v>30.000299999999999</v>
      </c>
      <c r="HK317">
        <v>31.745799999999999</v>
      </c>
      <c r="HL317">
        <v>31.7349</v>
      </c>
      <c r="HM317">
        <v>95.552499999999995</v>
      </c>
      <c r="HN317">
        <v>12.657500000000001</v>
      </c>
      <c r="HO317">
        <v>100</v>
      </c>
      <c r="HP317">
        <v>31</v>
      </c>
      <c r="HQ317">
        <v>2016.47</v>
      </c>
      <c r="HR317">
        <v>33.386699999999998</v>
      </c>
      <c r="HS317">
        <v>99.385599999999997</v>
      </c>
      <c r="HT317">
        <v>98.382900000000006</v>
      </c>
    </row>
    <row r="318" spans="1:228" x14ac:dyDescent="0.2">
      <c r="A318">
        <v>303</v>
      </c>
      <c r="B318">
        <v>1670958197.5999999</v>
      </c>
      <c r="C318">
        <v>1205.599999904633</v>
      </c>
      <c r="D318" t="s">
        <v>965</v>
      </c>
      <c r="E318" t="s">
        <v>966</v>
      </c>
      <c r="F318">
        <v>4</v>
      </c>
      <c r="G318">
        <v>1670958195.2874999</v>
      </c>
      <c r="H318">
        <f t="shared" si="136"/>
        <v>1.7628248261465545E-3</v>
      </c>
      <c r="I318">
        <f t="shared" si="137"/>
        <v>1.7628248261465544</v>
      </c>
      <c r="J318">
        <f t="shared" si="138"/>
        <v>35.102244317037595</v>
      </c>
      <c r="K318">
        <f t="shared" si="139"/>
        <v>1981.7349999999999</v>
      </c>
      <c r="L318">
        <f t="shared" si="140"/>
        <v>1435.6901497419992</v>
      </c>
      <c r="M318">
        <f t="shared" si="141"/>
        <v>145.25894216057375</v>
      </c>
      <c r="N318">
        <f t="shared" si="142"/>
        <v>200.5061675698725</v>
      </c>
      <c r="O318">
        <f t="shared" si="143"/>
        <v>0.11331882415069404</v>
      </c>
      <c r="P318">
        <f t="shared" si="144"/>
        <v>3.6723410785054376</v>
      </c>
      <c r="Q318">
        <f t="shared" si="145"/>
        <v>0.11141148225840582</v>
      </c>
      <c r="R318">
        <f t="shared" si="146"/>
        <v>6.9800869373203192E-2</v>
      </c>
      <c r="S318">
        <f t="shared" si="147"/>
        <v>226.11028048167711</v>
      </c>
      <c r="T318">
        <f t="shared" si="148"/>
        <v>33.278736196300258</v>
      </c>
      <c r="U318">
        <f t="shared" si="149"/>
        <v>32.688800000000001</v>
      </c>
      <c r="V318">
        <f t="shared" si="150"/>
        <v>4.9644362608780837</v>
      </c>
      <c r="W318">
        <f t="shared" si="151"/>
        <v>69.542217289145</v>
      </c>
      <c r="X318">
        <f t="shared" si="152"/>
        <v>3.4299575133323814</v>
      </c>
      <c r="Y318">
        <f t="shared" si="153"/>
        <v>4.9321946395111143</v>
      </c>
      <c r="Z318">
        <f t="shared" si="154"/>
        <v>1.5344787475457022</v>
      </c>
      <c r="AA318">
        <f t="shared" si="155"/>
        <v>-77.74057483306305</v>
      </c>
      <c r="AB318">
        <f t="shared" si="156"/>
        <v>-22.896763119750588</v>
      </c>
      <c r="AC318">
        <f t="shared" si="157"/>
        <v>-1.4227690343753971</v>
      </c>
      <c r="AD318">
        <f t="shared" si="158"/>
        <v>124.05017349448808</v>
      </c>
      <c r="AE318">
        <f t="shared" si="159"/>
        <v>58.286006175191552</v>
      </c>
      <c r="AF318">
        <f t="shared" si="160"/>
        <v>1.7116630525465113</v>
      </c>
      <c r="AG318">
        <f t="shared" si="161"/>
        <v>35.102244317037595</v>
      </c>
      <c r="AH318">
        <v>2075.9707153914942</v>
      </c>
      <c r="AI318">
        <v>2054.3413333333328</v>
      </c>
      <c r="AJ318">
        <v>1.692682857511449</v>
      </c>
      <c r="AK318">
        <v>63.248288586622081</v>
      </c>
      <c r="AL318">
        <f t="shared" si="162"/>
        <v>1.7628248261465544</v>
      </c>
      <c r="AM318">
        <v>33.19959741929123</v>
      </c>
      <c r="AN318">
        <v>33.904901818181827</v>
      </c>
      <c r="AO318">
        <v>3.4651705062336739E-4</v>
      </c>
      <c r="AP318">
        <v>96.55356453263947</v>
      </c>
      <c r="AQ318">
        <v>0</v>
      </c>
      <c r="AR318">
        <v>0</v>
      </c>
      <c r="AS318">
        <f t="shared" si="163"/>
        <v>1</v>
      </c>
      <c r="AT318">
        <f t="shared" si="164"/>
        <v>0</v>
      </c>
      <c r="AU318">
        <f t="shared" si="165"/>
        <v>47257.969707410797</v>
      </c>
      <c r="AV318">
        <f t="shared" si="166"/>
        <v>1199.9949999999999</v>
      </c>
      <c r="AW318">
        <f t="shared" si="167"/>
        <v>1025.9186385915423</v>
      </c>
      <c r="AX318">
        <f t="shared" si="168"/>
        <v>0.85493576105862312</v>
      </c>
      <c r="AY318">
        <f t="shared" si="169"/>
        <v>0.18842601884314278</v>
      </c>
      <c r="AZ318">
        <v>2.7</v>
      </c>
      <c r="BA318">
        <v>0.5</v>
      </c>
      <c r="BB318" t="s">
        <v>355</v>
      </c>
      <c r="BC318">
        <v>2</v>
      </c>
      <c r="BD318" t="b">
        <v>1</v>
      </c>
      <c r="BE318">
        <v>1670958195.2874999</v>
      </c>
      <c r="BF318">
        <v>1981.7349999999999</v>
      </c>
      <c r="BG318">
        <v>2007.3525</v>
      </c>
      <c r="BH318">
        <v>33.900537499999999</v>
      </c>
      <c r="BI318">
        <v>33.2137125</v>
      </c>
      <c r="BJ318">
        <v>1988.14</v>
      </c>
      <c r="BK318">
        <v>33.748087499999997</v>
      </c>
      <c r="BL318">
        <v>650.06650000000002</v>
      </c>
      <c r="BM318">
        <v>101.07675</v>
      </c>
      <c r="BN318">
        <v>0.10033350000000001</v>
      </c>
      <c r="BO318">
        <v>32.573149999999998</v>
      </c>
      <c r="BP318">
        <v>32.688800000000001</v>
      </c>
      <c r="BQ318">
        <v>999.9</v>
      </c>
      <c r="BR318">
        <v>0</v>
      </c>
      <c r="BS318">
        <v>0</v>
      </c>
      <c r="BT318">
        <v>8979.4524999999994</v>
      </c>
      <c r="BU318">
        <v>0</v>
      </c>
      <c r="BV318">
        <v>253.18112500000001</v>
      </c>
      <c r="BW318">
        <v>-25.613687500000001</v>
      </c>
      <c r="BX318">
        <v>2051.2762499999999</v>
      </c>
      <c r="BY318">
        <v>2076.3137499999998</v>
      </c>
      <c r="BZ318">
        <v>0.68681337499999995</v>
      </c>
      <c r="CA318">
        <v>2007.3525</v>
      </c>
      <c r="CB318">
        <v>33.2137125</v>
      </c>
      <c r="CC318">
        <v>3.42655625</v>
      </c>
      <c r="CD318">
        <v>3.35713375</v>
      </c>
      <c r="CE318">
        <v>26.260175</v>
      </c>
      <c r="CF318">
        <v>25.914024999999999</v>
      </c>
      <c r="CG318">
        <v>1199.9949999999999</v>
      </c>
      <c r="CH318">
        <v>0.50005699999999997</v>
      </c>
      <c r="CI318">
        <v>0.49994300000000003</v>
      </c>
      <c r="CJ318">
        <v>0</v>
      </c>
      <c r="CK318">
        <v>755.0139999999999</v>
      </c>
      <c r="CL318">
        <v>4.9990899999999998</v>
      </c>
      <c r="CM318">
        <v>8049.6975000000002</v>
      </c>
      <c r="CN318">
        <v>9558.0162500000006</v>
      </c>
      <c r="CO318">
        <v>41.875</v>
      </c>
      <c r="CP318">
        <v>43.625</v>
      </c>
      <c r="CQ318">
        <v>42.625</v>
      </c>
      <c r="CR318">
        <v>42.702749999999988</v>
      </c>
      <c r="CS318">
        <v>43.25</v>
      </c>
      <c r="CT318">
        <v>597.56750000000011</v>
      </c>
      <c r="CU318">
        <v>597.4274999999999</v>
      </c>
      <c r="CV318">
        <v>0</v>
      </c>
      <c r="CW318">
        <v>1670958230.2</v>
      </c>
      <c r="CX318">
        <v>0</v>
      </c>
      <c r="CY318">
        <v>1670954496.5999999</v>
      </c>
      <c r="CZ318" t="s">
        <v>356</v>
      </c>
      <c r="DA318">
        <v>1670954495.5999999</v>
      </c>
      <c r="DB318">
        <v>1670954496.5999999</v>
      </c>
      <c r="DC318">
        <v>16</v>
      </c>
      <c r="DD318">
        <v>-7.6999999999999999E-2</v>
      </c>
      <c r="DE318">
        <v>-1.0999999999999999E-2</v>
      </c>
      <c r="DF318">
        <v>-4.38</v>
      </c>
      <c r="DG318">
        <v>0.152</v>
      </c>
      <c r="DH318">
        <v>415</v>
      </c>
      <c r="DI318">
        <v>32</v>
      </c>
      <c r="DJ318">
        <v>0.4</v>
      </c>
      <c r="DK318">
        <v>0.41</v>
      </c>
      <c r="DL318">
        <v>-25.694575</v>
      </c>
      <c r="DM318">
        <v>0.24721801125713611</v>
      </c>
      <c r="DN318">
        <v>8.1421964941899974E-2</v>
      </c>
      <c r="DO318">
        <v>0</v>
      </c>
      <c r="DP318">
        <v>0.7427737499999999</v>
      </c>
      <c r="DQ318">
        <v>-0.2522597448405271</v>
      </c>
      <c r="DR318">
        <v>2.6641892654942899E-2</v>
      </c>
      <c r="DS318">
        <v>0</v>
      </c>
      <c r="DT318">
        <v>0</v>
      </c>
      <c r="DU318">
        <v>0</v>
      </c>
      <c r="DV318">
        <v>0</v>
      </c>
      <c r="DW318">
        <v>-1</v>
      </c>
      <c r="DX318">
        <v>0</v>
      </c>
      <c r="DY318">
        <v>2</v>
      </c>
      <c r="DZ318" t="s">
        <v>369</v>
      </c>
      <c r="EA318">
        <v>3.2979699999999998</v>
      </c>
      <c r="EB318">
        <v>2.6251699999999998</v>
      </c>
      <c r="EC318">
        <v>0.28303699999999998</v>
      </c>
      <c r="ED318">
        <v>0.28290100000000001</v>
      </c>
      <c r="EE318">
        <v>0.13943700000000001</v>
      </c>
      <c r="EF318">
        <v>0.13611500000000001</v>
      </c>
      <c r="EG318">
        <v>21729.7</v>
      </c>
      <c r="EH318">
        <v>22115.599999999999</v>
      </c>
      <c r="EI318">
        <v>28206.9</v>
      </c>
      <c r="EJ318">
        <v>29691.4</v>
      </c>
      <c r="EK318">
        <v>33413.699999999997</v>
      </c>
      <c r="EL318">
        <v>35605.4</v>
      </c>
      <c r="EM318">
        <v>39811.199999999997</v>
      </c>
      <c r="EN318">
        <v>42416.6</v>
      </c>
      <c r="EO318">
        <v>2.2429700000000001</v>
      </c>
      <c r="EP318">
        <v>2.2174499999999999</v>
      </c>
      <c r="EQ318">
        <v>0.12928200000000001</v>
      </c>
      <c r="ER318">
        <v>0</v>
      </c>
      <c r="ES318">
        <v>30.592099999999999</v>
      </c>
      <c r="ET318">
        <v>999.9</v>
      </c>
      <c r="EU318">
        <v>71.599999999999994</v>
      </c>
      <c r="EV318">
        <v>33.700000000000003</v>
      </c>
      <c r="EW318">
        <v>37.223300000000002</v>
      </c>
      <c r="EX318">
        <v>57.524500000000003</v>
      </c>
      <c r="EY318">
        <v>-3.1290100000000001</v>
      </c>
      <c r="EZ318">
        <v>2</v>
      </c>
      <c r="FA318">
        <v>0.351603</v>
      </c>
      <c r="FB318">
        <v>-6.6247299999999995E-2</v>
      </c>
      <c r="FC318">
        <v>20.271899999999999</v>
      </c>
      <c r="FD318">
        <v>5.22058</v>
      </c>
      <c r="FE318">
        <v>12.004</v>
      </c>
      <c r="FF318">
        <v>4.9874499999999999</v>
      </c>
      <c r="FG318">
        <v>3.2846299999999999</v>
      </c>
      <c r="FH318">
        <v>9999</v>
      </c>
      <c r="FI318">
        <v>9999</v>
      </c>
      <c r="FJ318">
        <v>9999</v>
      </c>
      <c r="FK318">
        <v>999.9</v>
      </c>
      <c r="FL318">
        <v>1.8658399999999999</v>
      </c>
      <c r="FM318">
        <v>1.86219</v>
      </c>
      <c r="FN318">
        <v>1.8642099999999999</v>
      </c>
      <c r="FO318">
        <v>1.8602799999999999</v>
      </c>
      <c r="FP318">
        <v>1.86097</v>
      </c>
      <c r="FQ318">
        <v>1.8601700000000001</v>
      </c>
      <c r="FR318">
        <v>1.8618699999999999</v>
      </c>
      <c r="FS318">
        <v>1.85842</v>
      </c>
      <c r="FT318">
        <v>0</v>
      </c>
      <c r="FU318">
        <v>0</v>
      </c>
      <c r="FV318">
        <v>0</v>
      </c>
      <c r="FW318">
        <v>0</v>
      </c>
      <c r="FX318" t="s">
        <v>358</v>
      </c>
      <c r="FY318" t="s">
        <v>359</v>
      </c>
      <c r="FZ318" t="s">
        <v>360</v>
      </c>
      <c r="GA318" t="s">
        <v>360</v>
      </c>
      <c r="GB318" t="s">
        <v>360</v>
      </c>
      <c r="GC318" t="s">
        <v>360</v>
      </c>
      <c r="GD318">
        <v>0</v>
      </c>
      <c r="GE318">
        <v>100</v>
      </c>
      <c r="GF318">
        <v>100</v>
      </c>
      <c r="GG318">
        <v>-6.41</v>
      </c>
      <c r="GH318">
        <v>0.1525</v>
      </c>
      <c r="GI318">
        <v>-3.43048097447471</v>
      </c>
      <c r="GJ318">
        <v>-2.7043828418459848E-3</v>
      </c>
      <c r="GK318">
        <v>1.1637646390227569E-6</v>
      </c>
      <c r="GL318">
        <v>-2.7935288173591201E-10</v>
      </c>
      <c r="GM318">
        <v>0.15243500000000409</v>
      </c>
      <c r="GN318">
        <v>0</v>
      </c>
      <c r="GO318">
        <v>0</v>
      </c>
      <c r="GP318">
        <v>0</v>
      </c>
      <c r="GQ318">
        <v>5</v>
      </c>
      <c r="GR318">
        <v>2087</v>
      </c>
      <c r="GS318">
        <v>4</v>
      </c>
      <c r="GT318">
        <v>31</v>
      </c>
      <c r="GU318">
        <v>61.7</v>
      </c>
      <c r="GV318">
        <v>61.7</v>
      </c>
      <c r="GW318">
        <v>4.7924800000000003</v>
      </c>
      <c r="GX318">
        <v>2.4523899999999998</v>
      </c>
      <c r="GY318">
        <v>2.04956</v>
      </c>
      <c r="GZ318">
        <v>2.6171899999999999</v>
      </c>
      <c r="HA318">
        <v>2.1972700000000001</v>
      </c>
      <c r="HB318">
        <v>2.2973599999999998</v>
      </c>
      <c r="HC318">
        <v>38.599499999999999</v>
      </c>
      <c r="HD318">
        <v>14.228300000000001</v>
      </c>
      <c r="HE318">
        <v>18</v>
      </c>
      <c r="HF318">
        <v>705.25199999999995</v>
      </c>
      <c r="HG318">
        <v>762.548</v>
      </c>
      <c r="HH318">
        <v>31.000900000000001</v>
      </c>
      <c r="HI318">
        <v>31.8931</v>
      </c>
      <c r="HJ318">
        <v>30.000499999999999</v>
      </c>
      <c r="HK318">
        <v>31.7498</v>
      </c>
      <c r="HL318">
        <v>31.7393</v>
      </c>
      <c r="HM318">
        <v>95.801199999999994</v>
      </c>
      <c r="HN318">
        <v>12.374700000000001</v>
      </c>
      <c r="HO318">
        <v>100</v>
      </c>
      <c r="HP318">
        <v>31</v>
      </c>
      <c r="HQ318">
        <v>2023.16</v>
      </c>
      <c r="HR318">
        <v>33.44</v>
      </c>
      <c r="HS318">
        <v>99.387299999999996</v>
      </c>
      <c r="HT318">
        <v>98.382099999999994</v>
      </c>
    </row>
    <row r="319" spans="1:228" x14ac:dyDescent="0.2">
      <c r="A319">
        <v>304</v>
      </c>
      <c r="B319">
        <v>1670958201.5999999</v>
      </c>
      <c r="C319">
        <v>1209.599999904633</v>
      </c>
      <c r="D319" t="s">
        <v>967</v>
      </c>
      <c r="E319" t="s">
        <v>968</v>
      </c>
      <c r="F319">
        <v>4</v>
      </c>
      <c r="G319">
        <v>1670958199.5999999</v>
      </c>
      <c r="H319">
        <f t="shared" si="136"/>
        <v>1.7990255860346038E-3</v>
      </c>
      <c r="I319">
        <f t="shared" si="137"/>
        <v>1.7990255860346038</v>
      </c>
      <c r="J319">
        <f t="shared" si="138"/>
        <v>34.712525224263963</v>
      </c>
      <c r="K319">
        <f t="shared" si="139"/>
        <v>1988.8328571428569</v>
      </c>
      <c r="L319">
        <f t="shared" si="140"/>
        <v>1458.7024947064144</v>
      </c>
      <c r="M319">
        <f t="shared" si="141"/>
        <v>147.58816592012863</v>
      </c>
      <c r="N319">
        <f t="shared" si="142"/>
        <v>201.22553760798249</v>
      </c>
      <c r="O319">
        <f t="shared" si="143"/>
        <v>0.11583221646553431</v>
      </c>
      <c r="P319">
        <f t="shared" si="144"/>
        <v>3.6818406485453665</v>
      </c>
      <c r="Q319">
        <f t="shared" si="145"/>
        <v>0.11384517371961014</v>
      </c>
      <c r="R319">
        <f t="shared" si="146"/>
        <v>7.1328922199141651E-2</v>
      </c>
      <c r="S319">
        <f t="shared" si="147"/>
        <v>226.11217551770574</v>
      </c>
      <c r="T319">
        <f t="shared" si="148"/>
        <v>33.274148228104757</v>
      </c>
      <c r="U319">
        <f t="shared" si="149"/>
        <v>32.689957142857153</v>
      </c>
      <c r="V319">
        <f t="shared" si="150"/>
        <v>4.9647597808176895</v>
      </c>
      <c r="W319">
        <f t="shared" si="151"/>
        <v>69.570434452846101</v>
      </c>
      <c r="X319">
        <f t="shared" si="152"/>
        <v>3.4322569573212851</v>
      </c>
      <c r="Y319">
        <f t="shared" si="153"/>
        <v>4.9334993870817678</v>
      </c>
      <c r="Z319">
        <f t="shared" si="154"/>
        <v>1.5325028234964044</v>
      </c>
      <c r="AA319">
        <f t="shared" si="155"/>
        <v>-79.337028344126026</v>
      </c>
      <c r="AB319">
        <f t="shared" si="156"/>
        <v>-22.254169208747939</v>
      </c>
      <c r="AC319">
        <f t="shared" si="157"/>
        <v>-1.379310968531148</v>
      </c>
      <c r="AD319">
        <f t="shared" si="158"/>
        <v>123.14166699630063</v>
      </c>
      <c r="AE319">
        <f t="shared" si="159"/>
        <v>58.606530025671468</v>
      </c>
      <c r="AF319">
        <f t="shared" si="160"/>
        <v>1.6296006423937319</v>
      </c>
      <c r="AG319">
        <f t="shared" si="161"/>
        <v>34.712525224263963</v>
      </c>
      <c r="AH319">
        <v>2082.8770495486901</v>
      </c>
      <c r="AI319">
        <v>2061.2616363636362</v>
      </c>
      <c r="AJ319">
        <v>1.7313600499742889</v>
      </c>
      <c r="AK319">
        <v>63.248288586622081</v>
      </c>
      <c r="AL319">
        <f t="shared" si="162"/>
        <v>1.7990255860346038</v>
      </c>
      <c r="AM319">
        <v>33.254352800614313</v>
      </c>
      <c r="AN319">
        <v>33.936201212121212</v>
      </c>
      <c r="AO319">
        <v>6.789123337327797E-3</v>
      </c>
      <c r="AP319">
        <v>96.55356453263947</v>
      </c>
      <c r="AQ319">
        <v>0</v>
      </c>
      <c r="AR319">
        <v>0</v>
      </c>
      <c r="AS319">
        <f t="shared" si="163"/>
        <v>1</v>
      </c>
      <c r="AT319">
        <f t="shared" si="164"/>
        <v>0</v>
      </c>
      <c r="AU319">
        <f t="shared" si="165"/>
        <v>47427.279814771457</v>
      </c>
      <c r="AV319">
        <f t="shared" si="166"/>
        <v>1200.002857142857</v>
      </c>
      <c r="AW319">
        <f t="shared" si="167"/>
        <v>1025.9255707345624</v>
      </c>
      <c r="AX319">
        <f t="shared" si="168"/>
        <v>0.85493594005037332</v>
      </c>
      <c r="AY319">
        <f t="shared" si="169"/>
        <v>0.18842636429722076</v>
      </c>
      <c r="AZ319">
        <v>2.7</v>
      </c>
      <c r="BA319">
        <v>0.5</v>
      </c>
      <c r="BB319" t="s">
        <v>355</v>
      </c>
      <c r="BC319">
        <v>2</v>
      </c>
      <c r="BD319" t="b">
        <v>1</v>
      </c>
      <c r="BE319">
        <v>1670958199.5999999</v>
      </c>
      <c r="BF319">
        <v>1988.8328571428569</v>
      </c>
      <c r="BG319">
        <v>2014.524285714285</v>
      </c>
      <c r="BH319">
        <v>33.923057142857147</v>
      </c>
      <c r="BI319">
        <v>33.269085714285723</v>
      </c>
      <c r="BJ319">
        <v>1995.242857142857</v>
      </c>
      <c r="BK319">
        <v>33.770628571428567</v>
      </c>
      <c r="BL319">
        <v>649.97685714285706</v>
      </c>
      <c r="BM319">
        <v>101.078</v>
      </c>
      <c r="BN319">
        <v>9.9701728571428574E-2</v>
      </c>
      <c r="BO319">
        <v>32.577842857142862</v>
      </c>
      <c r="BP319">
        <v>32.689957142857153</v>
      </c>
      <c r="BQ319">
        <v>999.89999999999986</v>
      </c>
      <c r="BR319">
        <v>0</v>
      </c>
      <c r="BS319">
        <v>0</v>
      </c>
      <c r="BT319">
        <v>9012.1428571428569</v>
      </c>
      <c r="BU319">
        <v>0</v>
      </c>
      <c r="BV319">
        <v>253.23699999999999</v>
      </c>
      <c r="BW319">
        <v>-25.69407142857143</v>
      </c>
      <c r="BX319">
        <v>2058.6685714285709</v>
      </c>
      <c r="BY319">
        <v>2083.8514285714291</v>
      </c>
      <c r="BZ319">
        <v>0.65395614285714287</v>
      </c>
      <c r="CA319">
        <v>2014.524285714285</v>
      </c>
      <c r="CB319">
        <v>33.269085714285723</v>
      </c>
      <c r="CC319">
        <v>3.4288685714285712</v>
      </c>
      <c r="CD319">
        <v>3.362768571428572</v>
      </c>
      <c r="CE319">
        <v>26.271599999999999</v>
      </c>
      <c r="CF319">
        <v>25.94237142857143</v>
      </c>
      <c r="CG319">
        <v>1200.002857142857</v>
      </c>
      <c r="CH319">
        <v>0.50005285714285719</v>
      </c>
      <c r="CI319">
        <v>0.49994714285714292</v>
      </c>
      <c r="CJ319">
        <v>0</v>
      </c>
      <c r="CK319">
        <v>754.8825714285714</v>
      </c>
      <c r="CL319">
        <v>4.9990899999999998</v>
      </c>
      <c r="CM319">
        <v>8047.5028571428566</v>
      </c>
      <c r="CN319">
        <v>9558.074285714285</v>
      </c>
      <c r="CO319">
        <v>41.875</v>
      </c>
      <c r="CP319">
        <v>43.625</v>
      </c>
      <c r="CQ319">
        <v>42.625</v>
      </c>
      <c r="CR319">
        <v>42.705000000000013</v>
      </c>
      <c r="CS319">
        <v>43.25</v>
      </c>
      <c r="CT319">
        <v>597.56428571428569</v>
      </c>
      <c r="CU319">
        <v>597.43857142857144</v>
      </c>
      <c r="CV319">
        <v>0</v>
      </c>
      <c r="CW319">
        <v>1670958233.8</v>
      </c>
      <c r="CX319">
        <v>0</v>
      </c>
      <c r="CY319">
        <v>1670954496.5999999</v>
      </c>
      <c r="CZ319" t="s">
        <v>356</v>
      </c>
      <c r="DA319">
        <v>1670954495.5999999</v>
      </c>
      <c r="DB319">
        <v>1670954496.5999999</v>
      </c>
      <c r="DC319">
        <v>16</v>
      </c>
      <c r="DD319">
        <v>-7.6999999999999999E-2</v>
      </c>
      <c r="DE319">
        <v>-1.0999999999999999E-2</v>
      </c>
      <c r="DF319">
        <v>-4.38</v>
      </c>
      <c r="DG319">
        <v>0.152</v>
      </c>
      <c r="DH319">
        <v>415</v>
      </c>
      <c r="DI319">
        <v>32</v>
      </c>
      <c r="DJ319">
        <v>0.4</v>
      </c>
      <c r="DK319">
        <v>0.41</v>
      </c>
      <c r="DL319">
        <v>-25.69041951219512</v>
      </c>
      <c r="DM319">
        <v>0.47093101045295388</v>
      </c>
      <c r="DN319">
        <v>8.3757070963276808E-2</v>
      </c>
      <c r="DO319">
        <v>0</v>
      </c>
      <c r="DP319">
        <v>0.71932407317073177</v>
      </c>
      <c r="DQ319">
        <v>-0.38913574912891952</v>
      </c>
      <c r="DR319">
        <v>3.9608105746166709E-2</v>
      </c>
      <c r="DS319">
        <v>0</v>
      </c>
      <c r="DT319">
        <v>0</v>
      </c>
      <c r="DU319">
        <v>0</v>
      </c>
      <c r="DV319">
        <v>0</v>
      </c>
      <c r="DW319">
        <v>-1</v>
      </c>
      <c r="DX319">
        <v>0</v>
      </c>
      <c r="DY319">
        <v>2</v>
      </c>
      <c r="DZ319" t="s">
        <v>369</v>
      </c>
      <c r="EA319">
        <v>3.2976999999999999</v>
      </c>
      <c r="EB319">
        <v>2.6252599999999999</v>
      </c>
      <c r="EC319">
        <v>0.28357100000000002</v>
      </c>
      <c r="ED319">
        <v>0.28344599999999998</v>
      </c>
      <c r="EE319">
        <v>0.13952300000000001</v>
      </c>
      <c r="EF319">
        <v>0.13623099999999999</v>
      </c>
      <c r="EG319">
        <v>21713.3</v>
      </c>
      <c r="EH319">
        <v>22098.799999999999</v>
      </c>
      <c r="EI319">
        <v>28206.9</v>
      </c>
      <c r="EJ319">
        <v>29691.5</v>
      </c>
      <c r="EK319">
        <v>33410.6</v>
      </c>
      <c r="EL319">
        <v>35600.9</v>
      </c>
      <c r="EM319">
        <v>39811.4</v>
      </c>
      <c r="EN319">
        <v>42417.1</v>
      </c>
      <c r="EO319">
        <v>2.24268</v>
      </c>
      <c r="EP319">
        <v>2.2175799999999999</v>
      </c>
      <c r="EQ319">
        <v>0.128828</v>
      </c>
      <c r="ER319">
        <v>0</v>
      </c>
      <c r="ES319">
        <v>30.596399999999999</v>
      </c>
      <c r="ET319">
        <v>999.9</v>
      </c>
      <c r="EU319">
        <v>71.599999999999994</v>
      </c>
      <c r="EV319">
        <v>33.700000000000003</v>
      </c>
      <c r="EW319">
        <v>37.218400000000003</v>
      </c>
      <c r="EX319">
        <v>57.554499999999997</v>
      </c>
      <c r="EY319">
        <v>-3.0168300000000001</v>
      </c>
      <c r="EZ319">
        <v>2</v>
      </c>
      <c r="FA319">
        <v>0.35186499999999998</v>
      </c>
      <c r="FB319">
        <v>-6.4340999999999995E-2</v>
      </c>
      <c r="FC319">
        <v>20.271999999999998</v>
      </c>
      <c r="FD319">
        <v>5.2199900000000001</v>
      </c>
      <c r="FE319">
        <v>12.004</v>
      </c>
      <c r="FF319">
        <v>4.9869500000000002</v>
      </c>
      <c r="FG319">
        <v>3.2845499999999999</v>
      </c>
      <c r="FH319">
        <v>9999</v>
      </c>
      <c r="FI319">
        <v>9999</v>
      </c>
      <c r="FJ319">
        <v>9999</v>
      </c>
      <c r="FK319">
        <v>999.9</v>
      </c>
      <c r="FL319">
        <v>1.8658300000000001</v>
      </c>
      <c r="FM319">
        <v>1.8622000000000001</v>
      </c>
      <c r="FN319">
        <v>1.8641799999999999</v>
      </c>
      <c r="FO319">
        <v>1.8602700000000001</v>
      </c>
      <c r="FP319">
        <v>1.8609599999999999</v>
      </c>
      <c r="FQ319">
        <v>1.86019</v>
      </c>
      <c r="FR319">
        <v>1.8618600000000001</v>
      </c>
      <c r="FS319">
        <v>1.8584099999999999</v>
      </c>
      <c r="FT319">
        <v>0</v>
      </c>
      <c r="FU319">
        <v>0</v>
      </c>
      <c r="FV319">
        <v>0</v>
      </c>
      <c r="FW319">
        <v>0</v>
      </c>
      <c r="FX319" t="s">
        <v>358</v>
      </c>
      <c r="FY319" t="s">
        <v>359</v>
      </c>
      <c r="FZ319" t="s">
        <v>360</v>
      </c>
      <c r="GA319" t="s">
        <v>360</v>
      </c>
      <c r="GB319" t="s">
        <v>360</v>
      </c>
      <c r="GC319" t="s">
        <v>360</v>
      </c>
      <c r="GD319">
        <v>0</v>
      </c>
      <c r="GE319">
        <v>100</v>
      </c>
      <c r="GF319">
        <v>100</v>
      </c>
      <c r="GG319">
        <v>-6.42</v>
      </c>
      <c r="GH319">
        <v>0.1525</v>
      </c>
      <c r="GI319">
        <v>-3.43048097447471</v>
      </c>
      <c r="GJ319">
        <v>-2.7043828418459848E-3</v>
      </c>
      <c r="GK319">
        <v>1.1637646390227569E-6</v>
      </c>
      <c r="GL319">
        <v>-2.7935288173591201E-10</v>
      </c>
      <c r="GM319">
        <v>0.15243500000000409</v>
      </c>
      <c r="GN319">
        <v>0</v>
      </c>
      <c r="GO319">
        <v>0</v>
      </c>
      <c r="GP319">
        <v>0</v>
      </c>
      <c r="GQ319">
        <v>5</v>
      </c>
      <c r="GR319">
        <v>2087</v>
      </c>
      <c r="GS319">
        <v>4</v>
      </c>
      <c r="GT319">
        <v>31</v>
      </c>
      <c r="GU319">
        <v>61.8</v>
      </c>
      <c r="GV319">
        <v>61.8</v>
      </c>
      <c r="GW319">
        <v>4.8034699999999999</v>
      </c>
      <c r="GX319">
        <v>2.4438499999999999</v>
      </c>
      <c r="GY319">
        <v>2.04834</v>
      </c>
      <c r="GZ319">
        <v>2.6171899999999999</v>
      </c>
      <c r="HA319">
        <v>2.1972700000000001</v>
      </c>
      <c r="HB319">
        <v>2.34985</v>
      </c>
      <c r="HC319">
        <v>38.599499999999999</v>
      </c>
      <c r="HD319">
        <v>14.245900000000001</v>
      </c>
      <c r="HE319">
        <v>18</v>
      </c>
      <c r="HF319">
        <v>705.04399999999998</v>
      </c>
      <c r="HG319">
        <v>762.71900000000005</v>
      </c>
      <c r="HH319">
        <v>31.000699999999998</v>
      </c>
      <c r="HI319">
        <v>31.897099999999998</v>
      </c>
      <c r="HJ319">
        <v>30.000499999999999</v>
      </c>
      <c r="HK319">
        <v>31.753399999999999</v>
      </c>
      <c r="HL319">
        <v>31.743200000000002</v>
      </c>
      <c r="HM319">
        <v>96.037599999999998</v>
      </c>
      <c r="HN319">
        <v>12.374700000000001</v>
      </c>
      <c r="HO319">
        <v>100</v>
      </c>
      <c r="HP319">
        <v>31</v>
      </c>
      <c r="HQ319">
        <v>2029.85</v>
      </c>
      <c r="HR319">
        <v>33.4649</v>
      </c>
      <c r="HS319">
        <v>99.387500000000003</v>
      </c>
      <c r="HT319">
        <v>98.382900000000006</v>
      </c>
    </row>
    <row r="320" spans="1:228" x14ac:dyDescent="0.2">
      <c r="A320">
        <v>305</v>
      </c>
      <c r="B320">
        <v>1670958205.5999999</v>
      </c>
      <c r="C320">
        <v>1213.599999904633</v>
      </c>
      <c r="D320" t="s">
        <v>969</v>
      </c>
      <c r="E320" t="s">
        <v>970</v>
      </c>
      <c r="F320">
        <v>4</v>
      </c>
      <c r="G320">
        <v>1670958203.2874999</v>
      </c>
      <c r="H320">
        <f t="shared" si="136"/>
        <v>1.7660269796147096E-3</v>
      </c>
      <c r="I320">
        <f t="shared" si="137"/>
        <v>1.7660269796147097</v>
      </c>
      <c r="J320">
        <f t="shared" si="138"/>
        <v>33.723512841462302</v>
      </c>
      <c r="K320">
        <f t="shared" si="139"/>
        <v>1995.08125</v>
      </c>
      <c r="L320">
        <f t="shared" si="140"/>
        <v>1471.1240487662462</v>
      </c>
      <c r="M320">
        <f t="shared" si="141"/>
        <v>148.84452087738103</v>
      </c>
      <c r="N320">
        <f t="shared" si="142"/>
        <v>201.85715339011585</v>
      </c>
      <c r="O320">
        <f t="shared" si="143"/>
        <v>0.11398266172811967</v>
      </c>
      <c r="P320">
        <f t="shared" si="144"/>
        <v>3.6751836884155598</v>
      </c>
      <c r="Q320">
        <f t="shared" si="145"/>
        <v>0.11205457774988778</v>
      </c>
      <c r="R320">
        <f t="shared" si="146"/>
        <v>7.0204625095521889E-2</v>
      </c>
      <c r="S320">
        <f t="shared" si="147"/>
        <v>226.10886635667643</v>
      </c>
      <c r="T320">
        <f t="shared" si="148"/>
        <v>33.285678760184695</v>
      </c>
      <c r="U320">
        <f t="shared" si="149"/>
        <v>32.685112500000002</v>
      </c>
      <c r="V320">
        <f t="shared" si="150"/>
        <v>4.9634054130812384</v>
      </c>
      <c r="W320">
        <f t="shared" si="151"/>
        <v>69.612280391880688</v>
      </c>
      <c r="X320">
        <f t="shared" si="152"/>
        <v>3.4349882422921083</v>
      </c>
      <c r="Y320">
        <f t="shared" si="153"/>
        <v>4.934457286781762</v>
      </c>
      <c r="Z320">
        <f t="shared" si="154"/>
        <v>1.5284171707891301</v>
      </c>
      <c r="AA320">
        <f t="shared" si="155"/>
        <v>-77.881789801008694</v>
      </c>
      <c r="AB320">
        <f t="shared" si="156"/>
        <v>-20.571522424998779</v>
      </c>
      <c r="AC320">
        <f t="shared" si="157"/>
        <v>-1.2773214023655814</v>
      </c>
      <c r="AD320">
        <f t="shared" si="158"/>
        <v>126.37823272830339</v>
      </c>
      <c r="AE320">
        <f t="shared" si="159"/>
        <v>58.741080988055572</v>
      </c>
      <c r="AF320">
        <f t="shared" si="160"/>
        <v>1.6171812193670612</v>
      </c>
      <c r="AG320">
        <f t="shared" si="161"/>
        <v>33.723512841462302</v>
      </c>
      <c r="AH320">
        <v>2090.045314153474</v>
      </c>
      <c r="AI320">
        <v>2068.505333333334</v>
      </c>
      <c r="AJ320">
        <v>1.8218725269043841</v>
      </c>
      <c r="AK320">
        <v>63.248288586622081</v>
      </c>
      <c r="AL320">
        <f t="shared" si="162"/>
        <v>1.7660269796147097</v>
      </c>
      <c r="AM320">
        <v>33.290320588221597</v>
      </c>
      <c r="AN320">
        <v>33.963579999999993</v>
      </c>
      <c r="AO320">
        <v>5.9925118493138786E-3</v>
      </c>
      <c r="AP320">
        <v>96.55356453263947</v>
      </c>
      <c r="AQ320">
        <v>0</v>
      </c>
      <c r="AR320">
        <v>0</v>
      </c>
      <c r="AS320">
        <f t="shared" si="163"/>
        <v>1</v>
      </c>
      <c r="AT320">
        <f t="shared" si="164"/>
        <v>0</v>
      </c>
      <c r="AU320">
        <f t="shared" si="165"/>
        <v>47307.584907383593</v>
      </c>
      <c r="AV320">
        <f t="shared" si="166"/>
        <v>1199.9875</v>
      </c>
      <c r="AW320">
        <f t="shared" si="167"/>
        <v>1025.9122260915422</v>
      </c>
      <c r="AX320">
        <f t="shared" si="168"/>
        <v>0.85493576065712529</v>
      </c>
      <c r="AY320">
        <f t="shared" si="169"/>
        <v>0.1884260180682519</v>
      </c>
      <c r="AZ320">
        <v>2.7</v>
      </c>
      <c r="BA320">
        <v>0.5</v>
      </c>
      <c r="BB320" t="s">
        <v>355</v>
      </c>
      <c r="BC320">
        <v>2</v>
      </c>
      <c r="BD320" t="b">
        <v>1</v>
      </c>
      <c r="BE320">
        <v>1670958203.2874999</v>
      </c>
      <c r="BF320">
        <v>1995.08125</v>
      </c>
      <c r="BG320">
        <v>2020.82125</v>
      </c>
      <c r="BH320">
        <v>33.950150000000001</v>
      </c>
      <c r="BI320">
        <v>33.301212499999998</v>
      </c>
      <c r="BJ320">
        <v>2001.50125</v>
      </c>
      <c r="BK320">
        <v>33.797737499999997</v>
      </c>
      <c r="BL320">
        <v>650.00862499999994</v>
      </c>
      <c r="BM320">
        <v>101.07725000000001</v>
      </c>
      <c r="BN320">
        <v>0.1001598875</v>
      </c>
      <c r="BO320">
        <v>32.581287500000002</v>
      </c>
      <c r="BP320">
        <v>32.685112500000002</v>
      </c>
      <c r="BQ320">
        <v>999.9</v>
      </c>
      <c r="BR320">
        <v>0</v>
      </c>
      <c r="BS320">
        <v>0</v>
      </c>
      <c r="BT320">
        <v>8989.21875</v>
      </c>
      <c r="BU320">
        <v>0</v>
      </c>
      <c r="BV320">
        <v>253.41137499999999</v>
      </c>
      <c r="BW320">
        <v>-25.7414375</v>
      </c>
      <c r="BX320">
        <v>2065.1950000000002</v>
      </c>
      <c r="BY320">
        <v>2090.4375</v>
      </c>
      <c r="BZ320">
        <v>0.64893924999999997</v>
      </c>
      <c r="CA320">
        <v>2020.82125</v>
      </c>
      <c r="CB320">
        <v>33.301212499999998</v>
      </c>
      <c r="CC320">
        <v>3.4315862500000001</v>
      </c>
      <c r="CD320">
        <v>3.3659924999999999</v>
      </c>
      <c r="CE320">
        <v>26.285</v>
      </c>
      <c r="CF320">
        <v>25.958562499999999</v>
      </c>
      <c r="CG320">
        <v>1199.9875</v>
      </c>
      <c r="CH320">
        <v>0.50005687500000007</v>
      </c>
      <c r="CI320">
        <v>0.49994312499999999</v>
      </c>
      <c r="CJ320">
        <v>0</v>
      </c>
      <c r="CK320">
        <v>754.81349999999998</v>
      </c>
      <c r="CL320">
        <v>4.9990899999999998</v>
      </c>
      <c r="CM320">
        <v>8045.4412499999999</v>
      </c>
      <c r="CN320">
        <v>9557.9487499999996</v>
      </c>
      <c r="CO320">
        <v>41.875</v>
      </c>
      <c r="CP320">
        <v>43.625</v>
      </c>
      <c r="CQ320">
        <v>42.625</v>
      </c>
      <c r="CR320">
        <v>42.718499999999999</v>
      </c>
      <c r="CS320">
        <v>43.25</v>
      </c>
      <c r="CT320">
        <v>597.56375000000003</v>
      </c>
      <c r="CU320">
        <v>597.42374999999993</v>
      </c>
      <c r="CV320">
        <v>0</v>
      </c>
      <c r="CW320">
        <v>1670958238</v>
      </c>
      <c r="CX320">
        <v>0</v>
      </c>
      <c r="CY320">
        <v>1670954496.5999999</v>
      </c>
      <c r="CZ320" t="s">
        <v>356</v>
      </c>
      <c r="DA320">
        <v>1670954495.5999999</v>
      </c>
      <c r="DB320">
        <v>1670954496.5999999</v>
      </c>
      <c r="DC320">
        <v>16</v>
      </c>
      <c r="DD320">
        <v>-7.6999999999999999E-2</v>
      </c>
      <c r="DE320">
        <v>-1.0999999999999999E-2</v>
      </c>
      <c r="DF320">
        <v>-4.38</v>
      </c>
      <c r="DG320">
        <v>0.152</v>
      </c>
      <c r="DH320">
        <v>415</v>
      </c>
      <c r="DI320">
        <v>32</v>
      </c>
      <c r="DJ320">
        <v>0.4</v>
      </c>
      <c r="DK320">
        <v>0.41</v>
      </c>
      <c r="DL320">
        <v>-25.680707317073171</v>
      </c>
      <c r="DM320">
        <v>-0.18509059233456679</v>
      </c>
      <c r="DN320">
        <v>6.8145323158758569E-2</v>
      </c>
      <c r="DO320">
        <v>0</v>
      </c>
      <c r="DP320">
        <v>0.6973855121951219</v>
      </c>
      <c r="DQ320">
        <v>-0.40033572125435429</v>
      </c>
      <c r="DR320">
        <v>4.0550869929089683E-2</v>
      </c>
      <c r="DS320">
        <v>0</v>
      </c>
      <c r="DT320">
        <v>0</v>
      </c>
      <c r="DU320">
        <v>0</v>
      </c>
      <c r="DV320">
        <v>0</v>
      </c>
      <c r="DW320">
        <v>-1</v>
      </c>
      <c r="DX320">
        <v>0</v>
      </c>
      <c r="DY320">
        <v>2</v>
      </c>
      <c r="DZ320" t="s">
        <v>369</v>
      </c>
      <c r="EA320">
        <v>3.2979799999999999</v>
      </c>
      <c r="EB320">
        <v>2.6253299999999999</v>
      </c>
      <c r="EC320">
        <v>0.28411199999999998</v>
      </c>
      <c r="ED320">
        <v>0.28397499999999998</v>
      </c>
      <c r="EE320">
        <v>0.1396</v>
      </c>
      <c r="EF320">
        <v>0.136347</v>
      </c>
      <c r="EG320">
        <v>21696.6</v>
      </c>
      <c r="EH320">
        <v>22081.9</v>
      </c>
      <c r="EI320">
        <v>28206.5</v>
      </c>
      <c r="EJ320">
        <v>29690.799999999999</v>
      </c>
      <c r="EK320">
        <v>33407.199999999997</v>
      </c>
      <c r="EL320">
        <v>35595.4</v>
      </c>
      <c r="EM320">
        <v>39810.9</v>
      </c>
      <c r="EN320">
        <v>42416.1</v>
      </c>
      <c r="EO320">
        <v>2.2428300000000001</v>
      </c>
      <c r="EP320">
        <v>2.2174700000000001</v>
      </c>
      <c r="EQ320">
        <v>0.128381</v>
      </c>
      <c r="ER320">
        <v>0</v>
      </c>
      <c r="ES320">
        <v>30.603200000000001</v>
      </c>
      <c r="ET320">
        <v>999.9</v>
      </c>
      <c r="EU320">
        <v>71.599999999999994</v>
      </c>
      <c r="EV320">
        <v>33.700000000000003</v>
      </c>
      <c r="EW320">
        <v>37.218600000000002</v>
      </c>
      <c r="EX320">
        <v>57.6145</v>
      </c>
      <c r="EY320">
        <v>-3.0528900000000001</v>
      </c>
      <c r="EZ320">
        <v>2</v>
      </c>
      <c r="FA320">
        <v>0.35219</v>
      </c>
      <c r="FB320">
        <v>-6.2287599999999999E-2</v>
      </c>
      <c r="FC320">
        <v>20.272099999999998</v>
      </c>
      <c r="FD320">
        <v>5.2196899999999999</v>
      </c>
      <c r="FE320">
        <v>12.004</v>
      </c>
      <c r="FF320">
        <v>4.98705</v>
      </c>
      <c r="FG320">
        <v>3.2845300000000002</v>
      </c>
      <c r="FH320">
        <v>9999</v>
      </c>
      <c r="FI320">
        <v>9999</v>
      </c>
      <c r="FJ320">
        <v>9999</v>
      </c>
      <c r="FK320">
        <v>999.9</v>
      </c>
      <c r="FL320">
        <v>1.86582</v>
      </c>
      <c r="FM320">
        <v>1.8622099999999999</v>
      </c>
      <c r="FN320">
        <v>1.8642099999999999</v>
      </c>
      <c r="FO320">
        <v>1.86025</v>
      </c>
      <c r="FP320">
        <v>1.8609599999999999</v>
      </c>
      <c r="FQ320">
        <v>1.8601700000000001</v>
      </c>
      <c r="FR320">
        <v>1.8618600000000001</v>
      </c>
      <c r="FS320">
        <v>1.8584000000000001</v>
      </c>
      <c r="FT320">
        <v>0</v>
      </c>
      <c r="FU320">
        <v>0</v>
      </c>
      <c r="FV320">
        <v>0</v>
      </c>
      <c r="FW320">
        <v>0</v>
      </c>
      <c r="FX320" t="s">
        <v>358</v>
      </c>
      <c r="FY320" t="s">
        <v>359</v>
      </c>
      <c r="FZ320" t="s">
        <v>360</v>
      </c>
      <c r="GA320" t="s">
        <v>360</v>
      </c>
      <c r="GB320" t="s">
        <v>360</v>
      </c>
      <c r="GC320" t="s">
        <v>360</v>
      </c>
      <c r="GD320">
        <v>0</v>
      </c>
      <c r="GE320">
        <v>100</v>
      </c>
      <c r="GF320">
        <v>100</v>
      </c>
      <c r="GG320">
        <v>-6.43</v>
      </c>
      <c r="GH320">
        <v>0.1525</v>
      </c>
      <c r="GI320">
        <v>-3.43048097447471</v>
      </c>
      <c r="GJ320">
        <v>-2.7043828418459848E-3</v>
      </c>
      <c r="GK320">
        <v>1.1637646390227569E-6</v>
      </c>
      <c r="GL320">
        <v>-2.7935288173591201E-10</v>
      </c>
      <c r="GM320">
        <v>0.15243500000000409</v>
      </c>
      <c r="GN320">
        <v>0</v>
      </c>
      <c r="GO320">
        <v>0</v>
      </c>
      <c r="GP320">
        <v>0</v>
      </c>
      <c r="GQ320">
        <v>5</v>
      </c>
      <c r="GR320">
        <v>2087</v>
      </c>
      <c r="GS320">
        <v>4</v>
      </c>
      <c r="GT320">
        <v>31</v>
      </c>
      <c r="GU320">
        <v>61.8</v>
      </c>
      <c r="GV320">
        <v>61.8</v>
      </c>
      <c r="GW320">
        <v>4.8156699999999999</v>
      </c>
      <c r="GX320">
        <v>2.4475099999999999</v>
      </c>
      <c r="GY320">
        <v>2.04834</v>
      </c>
      <c r="GZ320">
        <v>2.6171899999999999</v>
      </c>
      <c r="HA320">
        <v>2.1972700000000001</v>
      </c>
      <c r="HB320">
        <v>2.3144499999999999</v>
      </c>
      <c r="HC320">
        <v>38.624099999999999</v>
      </c>
      <c r="HD320">
        <v>14.245900000000001</v>
      </c>
      <c r="HE320">
        <v>18</v>
      </c>
      <c r="HF320">
        <v>705.22199999999998</v>
      </c>
      <c r="HG320">
        <v>762.67100000000005</v>
      </c>
      <c r="HH320">
        <v>31.000699999999998</v>
      </c>
      <c r="HI320">
        <v>31.901499999999999</v>
      </c>
      <c r="HJ320">
        <v>30.000499999999999</v>
      </c>
      <c r="HK320">
        <v>31.758199999999999</v>
      </c>
      <c r="HL320">
        <v>31.7469</v>
      </c>
      <c r="HM320">
        <v>96.277600000000007</v>
      </c>
      <c r="HN320">
        <v>12.0944</v>
      </c>
      <c r="HO320">
        <v>100</v>
      </c>
      <c r="HP320">
        <v>31</v>
      </c>
      <c r="HQ320">
        <v>2033.19</v>
      </c>
      <c r="HR320">
        <v>33.492199999999997</v>
      </c>
      <c r="HS320">
        <v>99.386300000000006</v>
      </c>
      <c r="HT320">
        <v>98.380700000000004</v>
      </c>
    </row>
    <row r="321" spans="1:228" x14ac:dyDescent="0.2">
      <c r="A321">
        <v>306</v>
      </c>
      <c r="B321">
        <v>1670958209.5999999</v>
      </c>
      <c r="C321">
        <v>1217.599999904633</v>
      </c>
      <c r="D321" t="s">
        <v>971</v>
      </c>
      <c r="E321" t="s">
        <v>972</v>
      </c>
      <c r="F321">
        <v>4</v>
      </c>
      <c r="G321">
        <v>1670958207.5999999</v>
      </c>
      <c r="H321">
        <f t="shared" si="136"/>
        <v>1.7874500830285906E-3</v>
      </c>
      <c r="I321">
        <f t="shared" si="137"/>
        <v>1.7874500830285907</v>
      </c>
      <c r="J321">
        <f t="shared" si="138"/>
        <v>35.090501730934747</v>
      </c>
      <c r="K321">
        <f t="shared" si="139"/>
        <v>2002.3971428571431</v>
      </c>
      <c r="L321">
        <f t="shared" si="140"/>
        <v>1464.9862946200587</v>
      </c>
      <c r="M321">
        <f t="shared" si="141"/>
        <v>148.21944131137366</v>
      </c>
      <c r="N321">
        <f t="shared" si="142"/>
        <v>202.59178320487266</v>
      </c>
      <c r="O321">
        <f t="shared" si="143"/>
        <v>0.11539324685518967</v>
      </c>
      <c r="P321">
        <f t="shared" si="144"/>
        <v>3.6791714256909258</v>
      </c>
      <c r="Q321">
        <f t="shared" si="145"/>
        <v>0.11341969355272935</v>
      </c>
      <c r="R321">
        <f t="shared" si="146"/>
        <v>7.1061812880808067E-2</v>
      </c>
      <c r="S321">
        <f t="shared" si="147"/>
        <v>226.11381180364032</v>
      </c>
      <c r="T321">
        <f t="shared" si="148"/>
        <v>33.286708332189001</v>
      </c>
      <c r="U321">
        <f t="shared" si="149"/>
        <v>32.697771428571428</v>
      </c>
      <c r="V321">
        <f t="shared" si="150"/>
        <v>4.9669450192660891</v>
      </c>
      <c r="W321">
        <f t="shared" si="151"/>
        <v>69.663254233402085</v>
      </c>
      <c r="X321">
        <f t="shared" si="152"/>
        <v>3.4387073095253653</v>
      </c>
      <c r="Y321">
        <f t="shared" si="153"/>
        <v>4.9361852921831728</v>
      </c>
      <c r="Z321">
        <f t="shared" si="154"/>
        <v>1.5282377097407238</v>
      </c>
      <c r="AA321">
        <f t="shared" si="155"/>
        <v>-78.826548661560849</v>
      </c>
      <c r="AB321">
        <f t="shared" si="156"/>
        <v>-21.872502150748467</v>
      </c>
      <c r="AC321">
        <f t="shared" si="157"/>
        <v>-1.3567551374479516</v>
      </c>
      <c r="AD321">
        <f t="shared" si="158"/>
        <v>124.05800585388306</v>
      </c>
      <c r="AE321">
        <f t="shared" si="159"/>
        <v>58.821291358441378</v>
      </c>
      <c r="AF321">
        <f t="shared" si="160"/>
        <v>1.5680703594418368</v>
      </c>
      <c r="AG321">
        <f t="shared" si="161"/>
        <v>35.090501730934747</v>
      </c>
      <c r="AH321">
        <v>2097.198015905632</v>
      </c>
      <c r="AI321">
        <v>2075.4323636363638</v>
      </c>
      <c r="AJ321">
        <v>1.72829093926321</v>
      </c>
      <c r="AK321">
        <v>63.248288586622081</v>
      </c>
      <c r="AL321">
        <f t="shared" si="162"/>
        <v>1.7874500830285907</v>
      </c>
      <c r="AM321">
        <v>33.343183177342787</v>
      </c>
      <c r="AN321">
        <v>34.003758181818171</v>
      </c>
      <c r="AO321">
        <v>9.5896229701546987E-3</v>
      </c>
      <c r="AP321">
        <v>96.55356453263947</v>
      </c>
      <c r="AQ321">
        <v>0</v>
      </c>
      <c r="AR321">
        <v>0</v>
      </c>
      <c r="AS321">
        <f t="shared" si="163"/>
        <v>1</v>
      </c>
      <c r="AT321">
        <f t="shared" si="164"/>
        <v>0</v>
      </c>
      <c r="AU321">
        <f t="shared" si="165"/>
        <v>47377.97710454926</v>
      </c>
      <c r="AV321">
        <f t="shared" si="166"/>
        <v>1200.01</v>
      </c>
      <c r="AW321">
        <f t="shared" si="167"/>
        <v>1025.9318278775338</v>
      </c>
      <c r="AX321">
        <f t="shared" si="168"/>
        <v>0.85493606543073297</v>
      </c>
      <c r="AY321">
        <f t="shared" si="169"/>
        <v>0.18842660628131458</v>
      </c>
      <c r="AZ321">
        <v>2.7</v>
      </c>
      <c r="BA321">
        <v>0.5</v>
      </c>
      <c r="BB321" t="s">
        <v>355</v>
      </c>
      <c r="BC321">
        <v>2</v>
      </c>
      <c r="BD321" t="b">
        <v>1</v>
      </c>
      <c r="BE321">
        <v>1670958207.5999999</v>
      </c>
      <c r="BF321">
        <v>2002.3971428571431</v>
      </c>
      <c r="BG321">
        <v>2028.1342857142861</v>
      </c>
      <c r="BH321">
        <v>33.987842857142859</v>
      </c>
      <c r="BI321">
        <v>33.358642857142861</v>
      </c>
      <c r="BJ321">
        <v>2008.83</v>
      </c>
      <c r="BK321">
        <v>33.835385714285721</v>
      </c>
      <c r="BL321">
        <v>650.01471428571426</v>
      </c>
      <c r="BM321">
        <v>101.07471428571429</v>
      </c>
      <c r="BN321">
        <v>9.9912299999999996E-2</v>
      </c>
      <c r="BO321">
        <v>32.587499999999999</v>
      </c>
      <c r="BP321">
        <v>32.697771428571428</v>
      </c>
      <c r="BQ321">
        <v>999.89999999999986</v>
      </c>
      <c r="BR321">
        <v>0</v>
      </c>
      <c r="BS321">
        <v>0</v>
      </c>
      <c r="BT321">
        <v>9003.2142857142862</v>
      </c>
      <c r="BU321">
        <v>0</v>
      </c>
      <c r="BV321">
        <v>253.81142857142851</v>
      </c>
      <c r="BW321">
        <v>-25.736385714285721</v>
      </c>
      <c r="BX321">
        <v>2072.8485714285721</v>
      </c>
      <c r="BY321">
        <v>2098.1242857142852</v>
      </c>
      <c r="BZ321">
        <v>0.62919285714285711</v>
      </c>
      <c r="CA321">
        <v>2028.1342857142861</v>
      </c>
      <c r="CB321">
        <v>33.358642857142861</v>
      </c>
      <c r="CC321">
        <v>3.4353114285714281</v>
      </c>
      <c r="CD321">
        <v>3.3717185714285711</v>
      </c>
      <c r="CE321">
        <v>26.3034</v>
      </c>
      <c r="CF321">
        <v>25.987257142857139</v>
      </c>
      <c r="CG321">
        <v>1200.01</v>
      </c>
      <c r="CH321">
        <v>0.50004842857142862</v>
      </c>
      <c r="CI321">
        <v>0.49995157142857138</v>
      </c>
      <c r="CJ321">
        <v>0</v>
      </c>
      <c r="CK321">
        <v>754.37671428571423</v>
      </c>
      <c r="CL321">
        <v>4.9990899999999998</v>
      </c>
      <c r="CM321">
        <v>8043.0142857142864</v>
      </c>
      <c r="CN321">
        <v>9558.0957142857133</v>
      </c>
      <c r="CO321">
        <v>41.875</v>
      </c>
      <c r="CP321">
        <v>43.625</v>
      </c>
      <c r="CQ321">
        <v>42.625</v>
      </c>
      <c r="CR321">
        <v>42.75</v>
      </c>
      <c r="CS321">
        <v>43.25</v>
      </c>
      <c r="CT321">
        <v>597.56285714285718</v>
      </c>
      <c r="CU321">
        <v>597.44714285714292</v>
      </c>
      <c r="CV321">
        <v>0</v>
      </c>
      <c r="CW321">
        <v>1670958241.5999999</v>
      </c>
      <c r="CX321">
        <v>0</v>
      </c>
      <c r="CY321">
        <v>1670954496.5999999</v>
      </c>
      <c r="CZ321" t="s">
        <v>356</v>
      </c>
      <c r="DA321">
        <v>1670954495.5999999</v>
      </c>
      <c r="DB321">
        <v>1670954496.5999999</v>
      </c>
      <c r="DC321">
        <v>16</v>
      </c>
      <c r="DD321">
        <v>-7.6999999999999999E-2</v>
      </c>
      <c r="DE321">
        <v>-1.0999999999999999E-2</v>
      </c>
      <c r="DF321">
        <v>-4.38</v>
      </c>
      <c r="DG321">
        <v>0.152</v>
      </c>
      <c r="DH321">
        <v>415</v>
      </c>
      <c r="DI321">
        <v>32</v>
      </c>
      <c r="DJ321">
        <v>0.4</v>
      </c>
      <c r="DK321">
        <v>0.41</v>
      </c>
      <c r="DL321">
        <v>-25.6895243902439</v>
      </c>
      <c r="DM321">
        <v>-0.2292439024389781</v>
      </c>
      <c r="DN321">
        <v>7.1126434249288981E-2</v>
      </c>
      <c r="DO321">
        <v>0</v>
      </c>
      <c r="DP321">
        <v>0.67412795121951219</v>
      </c>
      <c r="DQ321">
        <v>-0.36821393728222868</v>
      </c>
      <c r="DR321">
        <v>3.7773413804376287E-2</v>
      </c>
      <c r="DS321">
        <v>0</v>
      </c>
      <c r="DT321">
        <v>0</v>
      </c>
      <c r="DU321">
        <v>0</v>
      </c>
      <c r="DV321">
        <v>0</v>
      </c>
      <c r="DW321">
        <v>-1</v>
      </c>
      <c r="DX321">
        <v>0</v>
      </c>
      <c r="DY321">
        <v>2</v>
      </c>
      <c r="DZ321" t="s">
        <v>369</v>
      </c>
      <c r="EA321">
        <v>3.2978700000000001</v>
      </c>
      <c r="EB321">
        <v>2.62534</v>
      </c>
      <c r="EC321">
        <v>0.28463699999999997</v>
      </c>
      <c r="ED321">
        <v>0.28450199999999998</v>
      </c>
      <c r="EE321">
        <v>0.13971700000000001</v>
      </c>
      <c r="EF321">
        <v>0.136458</v>
      </c>
      <c r="EG321">
        <v>21680.2</v>
      </c>
      <c r="EH321">
        <v>22065.4</v>
      </c>
      <c r="EI321">
        <v>28206</v>
      </c>
      <c r="EJ321">
        <v>29690.6</v>
      </c>
      <c r="EK321">
        <v>33402.6</v>
      </c>
      <c r="EL321">
        <v>35590.699999999997</v>
      </c>
      <c r="EM321">
        <v>39810.800000000003</v>
      </c>
      <c r="EN321">
        <v>42415.9</v>
      </c>
      <c r="EO321">
        <v>2.2425999999999999</v>
      </c>
      <c r="EP321">
        <v>2.2176300000000002</v>
      </c>
      <c r="EQ321">
        <v>0.128999</v>
      </c>
      <c r="ER321">
        <v>0</v>
      </c>
      <c r="ES321">
        <v>30.611599999999999</v>
      </c>
      <c r="ET321">
        <v>999.9</v>
      </c>
      <c r="EU321">
        <v>71.599999999999994</v>
      </c>
      <c r="EV321">
        <v>33.700000000000003</v>
      </c>
      <c r="EW321">
        <v>37.217399999999998</v>
      </c>
      <c r="EX321">
        <v>57.674500000000002</v>
      </c>
      <c r="EY321">
        <v>-3.0769199999999999</v>
      </c>
      <c r="EZ321">
        <v>2</v>
      </c>
      <c r="FA321">
        <v>0.35264499999999999</v>
      </c>
      <c r="FB321">
        <v>-5.9471700000000002E-2</v>
      </c>
      <c r="FC321">
        <v>20.272099999999998</v>
      </c>
      <c r="FD321">
        <v>5.2192400000000001</v>
      </c>
      <c r="FE321">
        <v>12.004</v>
      </c>
      <c r="FF321">
        <v>4.9867499999999998</v>
      </c>
      <c r="FG321">
        <v>3.2844500000000001</v>
      </c>
      <c r="FH321">
        <v>9999</v>
      </c>
      <c r="FI321">
        <v>9999</v>
      </c>
      <c r="FJ321">
        <v>9999</v>
      </c>
      <c r="FK321">
        <v>999.9</v>
      </c>
      <c r="FL321">
        <v>1.8657999999999999</v>
      </c>
      <c r="FM321">
        <v>1.86222</v>
      </c>
      <c r="FN321">
        <v>1.8642000000000001</v>
      </c>
      <c r="FO321">
        <v>1.8602700000000001</v>
      </c>
      <c r="FP321">
        <v>1.8609599999999999</v>
      </c>
      <c r="FQ321">
        <v>1.86019</v>
      </c>
      <c r="FR321">
        <v>1.86185</v>
      </c>
      <c r="FS321">
        <v>1.8583799999999999</v>
      </c>
      <c r="FT321">
        <v>0</v>
      </c>
      <c r="FU321">
        <v>0</v>
      </c>
      <c r="FV321">
        <v>0</v>
      </c>
      <c r="FW321">
        <v>0</v>
      </c>
      <c r="FX321" t="s">
        <v>358</v>
      </c>
      <c r="FY321" t="s">
        <v>359</v>
      </c>
      <c r="FZ321" t="s">
        <v>360</v>
      </c>
      <c r="GA321" t="s">
        <v>360</v>
      </c>
      <c r="GB321" t="s">
        <v>360</v>
      </c>
      <c r="GC321" t="s">
        <v>360</v>
      </c>
      <c r="GD321">
        <v>0</v>
      </c>
      <c r="GE321">
        <v>100</v>
      </c>
      <c r="GF321">
        <v>100</v>
      </c>
      <c r="GG321">
        <v>-6.44</v>
      </c>
      <c r="GH321">
        <v>0.15240000000000001</v>
      </c>
      <c r="GI321">
        <v>-3.43048097447471</v>
      </c>
      <c r="GJ321">
        <v>-2.7043828418459848E-3</v>
      </c>
      <c r="GK321">
        <v>1.1637646390227569E-6</v>
      </c>
      <c r="GL321">
        <v>-2.7935288173591201E-10</v>
      </c>
      <c r="GM321">
        <v>0.15243500000000409</v>
      </c>
      <c r="GN321">
        <v>0</v>
      </c>
      <c r="GO321">
        <v>0</v>
      </c>
      <c r="GP321">
        <v>0</v>
      </c>
      <c r="GQ321">
        <v>5</v>
      </c>
      <c r="GR321">
        <v>2087</v>
      </c>
      <c r="GS321">
        <v>4</v>
      </c>
      <c r="GT321">
        <v>31</v>
      </c>
      <c r="GU321">
        <v>61.9</v>
      </c>
      <c r="GV321">
        <v>61.9</v>
      </c>
      <c r="GW321">
        <v>4.8278800000000004</v>
      </c>
      <c r="GX321">
        <v>2.4487299999999999</v>
      </c>
      <c r="GY321">
        <v>2.04956</v>
      </c>
      <c r="GZ321">
        <v>2.6184099999999999</v>
      </c>
      <c r="HA321">
        <v>2.1972700000000001</v>
      </c>
      <c r="HB321">
        <v>2.3107899999999999</v>
      </c>
      <c r="HC321">
        <v>38.624099999999999</v>
      </c>
      <c r="HD321">
        <v>14.2371</v>
      </c>
      <c r="HE321">
        <v>18</v>
      </c>
      <c r="HF321">
        <v>705.077</v>
      </c>
      <c r="HG321">
        <v>762.86199999999997</v>
      </c>
      <c r="HH321">
        <v>31.000699999999998</v>
      </c>
      <c r="HI321">
        <v>31.9056</v>
      </c>
      <c r="HJ321">
        <v>30.000499999999999</v>
      </c>
      <c r="HK321">
        <v>31.761800000000001</v>
      </c>
      <c r="HL321">
        <v>31.750399999999999</v>
      </c>
      <c r="HM321">
        <v>96.516400000000004</v>
      </c>
      <c r="HN321">
        <v>11.823600000000001</v>
      </c>
      <c r="HO321">
        <v>100</v>
      </c>
      <c r="HP321">
        <v>31</v>
      </c>
      <c r="HQ321">
        <v>2039.87</v>
      </c>
      <c r="HR321">
        <v>33.482999999999997</v>
      </c>
      <c r="HS321">
        <v>99.385499999999993</v>
      </c>
      <c r="HT321">
        <v>98.38</v>
      </c>
    </row>
    <row r="322" spans="1:228" x14ac:dyDescent="0.2">
      <c r="A322">
        <v>307</v>
      </c>
      <c r="B322">
        <v>1670958213.5999999</v>
      </c>
      <c r="C322">
        <v>1221.599999904633</v>
      </c>
      <c r="D322" t="s">
        <v>973</v>
      </c>
      <c r="E322" t="s">
        <v>974</v>
      </c>
      <c r="F322">
        <v>4</v>
      </c>
      <c r="G322">
        <v>1670958211.2874999</v>
      </c>
      <c r="H322">
        <f t="shared" si="136"/>
        <v>1.7950058614314807E-3</v>
      </c>
      <c r="I322">
        <f t="shared" si="137"/>
        <v>1.7950058614314808</v>
      </c>
      <c r="J322">
        <f t="shared" si="138"/>
        <v>34.146226357434607</v>
      </c>
      <c r="K322">
        <f t="shared" si="139"/>
        <v>2008.51</v>
      </c>
      <c r="L322">
        <f t="shared" si="140"/>
        <v>1486.8161533714397</v>
      </c>
      <c r="M322">
        <f t="shared" si="141"/>
        <v>150.43130231485526</v>
      </c>
      <c r="N322">
        <f t="shared" si="142"/>
        <v>203.21461690289289</v>
      </c>
      <c r="O322">
        <f t="shared" si="143"/>
        <v>0.11605875718831084</v>
      </c>
      <c r="P322">
        <f t="shared" si="144"/>
        <v>3.6800122896456413</v>
      </c>
      <c r="Q322">
        <f t="shared" si="145"/>
        <v>0.11406303391581372</v>
      </c>
      <c r="R322">
        <f t="shared" si="146"/>
        <v>7.1465845466331668E-2</v>
      </c>
      <c r="S322">
        <f t="shared" si="147"/>
        <v>226.11084185692422</v>
      </c>
      <c r="T322">
        <f t="shared" si="148"/>
        <v>33.291734600335197</v>
      </c>
      <c r="U322">
        <f t="shared" si="149"/>
        <v>32.702912499999996</v>
      </c>
      <c r="V322">
        <f t="shared" si="150"/>
        <v>4.9683831588618004</v>
      </c>
      <c r="W322">
        <f t="shared" si="151"/>
        <v>69.710370852856244</v>
      </c>
      <c r="X322">
        <f t="shared" si="152"/>
        <v>3.4423471589218395</v>
      </c>
      <c r="Y322">
        <f t="shared" si="153"/>
        <v>4.9380703571178843</v>
      </c>
      <c r="Z322">
        <f t="shared" si="154"/>
        <v>1.5260359999399609</v>
      </c>
      <c r="AA322">
        <f t="shared" si="155"/>
        <v>-79.159758489128308</v>
      </c>
      <c r="AB322">
        <f t="shared" si="156"/>
        <v>-21.553334810792858</v>
      </c>
      <c r="AC322">
        <f t="shared" si="157"/>
        <v>-1.3367298118030446</v>
      </c>
      <c r="AD322">
        <f t="shared" si="158"/>
        <v>124.0610187452</v>
      </c>
      <c r="AE322">
        <f t="shared" si="159"/>
        <v>58.679909034062874</v>
      </c>
      <c r="AF322">
        <f t="shared" si="160"/>
        <v>1.606226834143754</v>
      </c>
      <c r="AG322">
        <f t="shared" si="161"/>
        <v>34.146226357434607</v>
      </c>
      <c r="AH322">
        <v>2104.0745671429709</v>
      </c>
      <c r="AI322">
        <v>2082.4937575757581</v>
      </c>
      <c r="AJ322">
        <v>1.785419593367632</v>
      </c>
      <c r="AK322">
        <v>63.248288586622081</v>
      </c>
      <c r="AL322">
        <f t="shared" si="162"/>
        <v>1.7950058614314808</v>
      </c>
      <c r="AM322">
        <v>33.371173419815648</v>
      </c>
      <c r="AN322">
        <v>34.036017575757583</v>
      </c>
      <c r="AO322">
        <v>9.3739670951827891E-3</v>
      </c>
      <c r="AP322">
        <v>96.55356453263947</v>
      </c>
      <c r="AQ322">
        <v>0</v>
      </c>
      <c r="AR322">
        <v>0</v>
      </c>
      <c r="AS322">
        <f t="shared" si="163"/>
        <v>1</v>
      </c>
      <c r="AT322">
        <f t="shared" si="164"/>
        <v>0</v>
      </c>
      <c r="AU322">
        <f t="shared" si="165"/>
        <v>47391.99220059091</v>
      </c>
      <c r="AV322">
        <f t="shared" si="166"/>
        <v>1199.9962499999999</v>
      </c>
      <c r="AW322">
        <f t="shared" si="167"/>
        <v>1025.9198760916706</v>
      </c>
      <c r="AX322">
        <f t="shared" si="168"/>
        <v>0.85493590175108514</v>
      </c>
      <c r="AY322">
        <f t="shared" si="169"/>
        <v>0.1884262903795943</v>
      </c>
      <c r="AZ322">
        <v>2.7</v>
      </c>
      <c r="BA322">
        <v>0.5</v>
      </c>
      <c r="BB322" t="s">
        <v>355</v>
      </c>
      <c r="BC322">
        <v>2</v>
      </c>
      <c r="BD322" t="b">
        <v>1</v>
      </c>
      <c r="BE322">
        <v>1670958211.2874999</v>
      </c>
      <c r="BF322">
        <v>2008.51</v>
      </c>
      <c r="BG322">
        <v>2034.2237500000001</v>
      </c>
      <c r="BH322">
        <v>34.023087500000003</v>
      </c>
      <c r="BI322">
        <v>33.378612500000003</v>
      </c>
      <c r="BJ322">
        <v>2014.94875</v>
      </c>
      <c r="BK322">
        <v>33.870649999999998</v>
      </c>
      <c r="BL322">
        <v>650.02687500000002</v>
      </c>
      <c r="BM322">
        <v>101.07675</v>
      </c>
      <c r="BN322">
        <v>0.1000511625</v>
      </c>
      <c r="BO322">
        <v>32.594275000000003</v>
      </c>
      <c r="BP322">
        <v>32.702912499999996</v>
      </c>
      <c r="BQ322">
        <v>999.9</v>
      </c>
      <c r="BR322">
        <v>0</v>
      </c>
      <c r="BS322">
        <v>0</v>
      </c>
      <c r="BT322">
        <v>9005.9375</v>
      </c>
      <c r="BU322">
        <v>0</v>
      </c>
      <c r="BV322">
        <v>254.30674999999999</v>
      </c>
      <c r="BW322">
        <v>-25.714937500000001</v>
      </c>
      <c r="BX322">
        <v>2079.2537499999999</v>
      </c>
      <c r="BY322">
        <v>2104.4699999999998</v>
      </c>
      <c r="BZ322">
        <v>0.64447837500000005</v>
      </c>
      <c r="CA322">
        <v>2034.2237500000001</v>
      </c>
      <c r="CB322">
        <v>33.378612500000003</v>
      </c>
      <c r="CC322">
        <v>3.4389425</v>
      </c>
      <c r="CD322">
        <v>3.3738012500000001</v>
      </c>
      <c r="CE322">
        <v>26.3212875</v>
      </c>
      <c r="CF322">
        <v>25.997712499999999</v>
      </c>
      <c r="CG322">
        <v>1199.9962499999999</v>
      </c>
      <c r="CH322">
        <v>0.50005337500000002</v>
      </c>
      <c r="CI322">
        <v>0.49994662499999998</v>
      </c>
      <c r="CJ322">
        <v>0</v>
      </c>
      <c r="CK322">
        <v>754.01175000000001</v>
      </c>
      <c r="CL322">
        <v>4.9990899999999998</v>
      </c>
      <c r="CM322">
        <v>8040.3450000000003</v>
      </c>
      <c r="CN322">
        <v>9558.0249999999996</v>
      </c>
      <c r="CO322">
        <v>41.875</v>
      </c>
      <c r="CP322">
        <v>43.625</v>
      </c>
      <c r="CQ322">
        <v>42.640500000000003</v>
      </c>
      <c r="CR322">
        <v>42.75</v>
      </c>
      <c r="CS322">
        <v>43.25</v>
      </c>
      <c r="CT322">
        <v>597.5625</v>
      </c>
      <c r="CU322">
        <v>597.43375000000003</v>
      </c>
      <c r="CV322">
        <v>0</v>
      </c>
      <c r="CW322">
        <v>1670958245.8</v>
      </c>
      <c r="CX322">
        <v>0</v>
      </c>
      <c r="CY322">
        <v>1670954496.5999999</v>
      </c>
      <c r="CZ322" t="s">
        <v>356</v>
      </c>
      <c r="DA322">
        <v>1670954495.5999999</v>
      </c>
      <c r="DB322">
        <v>1670954496.5999999</v>
      </c>
      <c r="DC322">
        <v>16</v>
      </c>
      <c r="DD322">
        <v>-7.6999999999999999E-2</v>
      </c>
      <c r="DE322">
        <v>-1.0999999999999999E-2</v>
      </c>
      <c r="DF322">
        <v>-4.38</v>
      </c>
      <c r="DG322">
        <v>0.152</v>
      </c>
      <c r="DH322">
        <v>415</v>
      </c>
      <c r="DI322">
        <v>32</v>
      </c>
      <c r="DJ322">
        <v>0.4</v>
      </c>
      <c r="DK322">
        <v>0.41</v>
      </c>
      <c r="DL322">
        <v>-25.694339024390239</v>
      </c>
      <c r="DM322">
        <v>-0.3754013937282093</v>
      </c>
      <c r="DN322">
        <v>7.7423957589393938E-2</v>
      </c>
      <c r="DO322">
        <v>0</v>
      </c>
      <c r="DP322">
        <v>0.65621614634146341</v>
      </c>
      <c r="DQ322">
        <v>-0.19559680139372679</v>
      </c>
      <c r="DR322">
        <v>2.3218461551271049E-2</v>
      </c>
      <c r="DS322">
        <v>0</v>
      </c>
      <c r="DT322">
        <v>0</v>
      </c>
      <c r="DU322">
        <v>0</v>
      </c>
      <c r="DV322">
        <v>0</v>
      </c>
      <c r="DW322">
        <v>-1</v>
      </c>
      <c r="DX322">
        <v>0</v>
      </c>
      <c r="DY322">
        <v>2</v>
      </c>
      <c r="DZ322" t="s">
        <v>369</v>
      </c>
      <c r="EA322">
        <v>3.298</v>
      </c>
      <c r="EB322">
        <v>2.6252300000000002</v>
      </c>
      <c r="EC322">
        <v>0.285167</v>
      </c>
      <c r="ED322">
        <v>0.28501700000000002</v>
      </c>
      <c r="EE322">
        <v>0.139797</v>
      </c>
      <c r="EF322">
        <v>0.13653000000000001</v>
      </c>
      <c r="EG322">
        <v>21664</v>
      </c>
      <c r="EH322">
        <v>22049</v>
      </c>
      <c r="EI322">
        <v>28205.9</v>
      </c>
      <c r="EJ322">
        <v>29690.1</v>
      </c>
      <c r="EK322">
        <v>33398.800000000003</v>
      </c>
      <c r="EL322">
        <v>35587.199999999997</v>
      </c>
      <c r="EM322">
        <v>39809.9</v>
      </c>
      <c r="EN322">
        <v>42415.3</v>
      </c>
      <c r="EO322">
        <v>2.2428699999999999</v>
      </c>
      <c r="EP322">
        <v>2.2174700000000001</v>
      </c>
      <c r="EQ322">
        <v>0.128113</v>
      </c>
      <c r="ER322">
        <v>0</v>
      </c>
      <c r="ES322">
        <v>30.622199999999999</v>
      </c>
      <c r="ET322">
        <v>999.9</v>
      </c>
      <c r="EU322">
        <v>71.599999999999994</v>
      </c>
      <c r="EV322">
        <v>33.700000000000003</v>
      </c>
      <c r="EW322">
        <v>37.219700000000003</v>
      </c>
      <c r="EX322">
        <v>57.6145</v>
      </c>
      <c r="EY322">
        <v>-3.0969500000000001</v>
      </c>
      <c r="EZ322">
        <v>2</v>
      </c>
      <c r="FA322">
        <v>0.35286600000000001</v>
      </c>
      <c r="FB322">
        <v>-5.8632900000000002E-2</v>
      </c>
      <c r="FC322">
        <v>20.272099999999998</v>
      </c>
      <c r="FD322">
        <v>5.2195400000000003</v>
      </c>
      <c r="FE322">
        <v>12.004</v>
      </c>
      <c r="FF322">
        <v>4.9864499999999996</v>
      </c>
      <c r="FG322">
        <v>3.2844000000000002</v>
      </c>
      <c r="FH322">
        <v>9999</v>
      </c>
      <c r="FI322">
        <v>9999</v>
      </c>
      <c r="FJ322">
        <v>9999</v>
      </c>
      <c r="FK322">
        <v>999.9</v>
      </c>
      <c r="FL322">
        <v>1.86582</v>
      </c>
      <c r="FM322">
        <v>1.8622099999999999</v>
      </c>
      <c r="FN322">
        <v>1.8642099999999999</v>
      </c>
      <c r="FO322">
        <v>1.86026</v>
      </c>
      <c r="FP322">
        <v>1.8609599999999999</v>
      </c>
      <c r="FQ322">
        <v>1.86016</v>
      </c>
      <c r="FR322">
        <v>1.8618399999999999</v>
      </c>
      <c r="FS322">
        <v>1.8584000000000001</v>
      </c>
      <c r="FT322">
        <v>0</v>
      </c>
      <c r="FU322">
        <v>0</v>
      </c>
      <c r="FV322">
        <v>0</v>
      </c>
      <c r="FW322">
        <v>0</v>
      </c>
      <c r="FX322" t="s">
        <v>358</v>
      </c>
      <c r="FY322" t="s">
        <v>359</v>
      </c>
      <c r="FZ322" t="s">
        <v>360</v>
      </c>
      <c r="GA322" t="s">
        <v>360</v>
      </c>
      <c r="GB322" t="s">
        <v>360</v>
      </c>
      <c r="GC322" t="s">
        <v>360</v>
      </c>
      <c r="GD322">
        <v>0</v>
      </c>
      <c r="GE322">
        <v>100</v>
      </c>
      <c r="GF322">
        <v>100</v>
      </c>
      <c r="GG322">
        <v>-6.45</v>
      </c>
      <c r="GH322">
        <v>0.15240000000000001</v>
      </c>
      <c r="GI322">
        <v>-3.43048097447471</v>
      </c>
      <c r="GJ322">
        <v>-2.7043828418459848E-3</v>
      </c>
      <c r="GK322">
        <v>1.1637646390227569E-6</v>
      </c>
      <c r="GL322">
        <v>-2.7935288173591201E-10</v>
      </c>
      <c r="GM322">
        <v>0.15243500000000409</v>
      </c>
      <c r="GN322">
        <v>0</v>
      </c>
      <c r="GO322">
        <v>0</v>
      </c>
      <c r="GP322">
        <v>0</v>
      </c>
      <c r="GQ322">
        <v>5</v>
      </c>
      <c r="GR322">
        <v>2087</v>
      </c>
      <c r="GS322">
        <v>4</v>
      </c>
      <c r="GT322">
        <v>31</v>
      </c>
      <c r="GU322">
        <v>62</v>
      </c>
      <c r="GV322">
        <v>62</v>
      </c>
      <c r="GW322">
        <v>4.84009</v>
      </c>
      <c r="GX322">
        <v>2.4450699999999999</v>
      </c>
      <c r="GY322">
        <v>2.04834</v>
      </c>
      <c r="GZ322">
        <v>2.6184099999999999</v>
      </c>
      <c r="HA322">
        <v>2.1972700000000001</v>
      </c>
      <c r="HB322">
        <v>2.3022499999999999</v>
      </c>
      <c r="HC322">
        <v>38.624099999999999</v>
      </c>
      <c r="HD322">
        <v>14.245900000000001</v>
      </c>
      <c r="HE322">
        <v>18</v>
      </c>
      <c r="HF322">
        <v>705.36</v>
      </c>
      <c r="HG322">
        <v>762.77499999999998</v>
      </c>
      <c r="HH322">
        <v>31.000499999999999</v>
      </c>
      <c r="HI322">
        <v>31.9099</v>
      </c>
      <c r="HJ322">
        <v>30.000399999999999</v>
      </c>
      <c r="HK322">
        <v>31.766500000000001</v>
      </c>
      <c r="HL322">
        <v>31.754999999999999</v>
      </c>
      <c r="HM322">
        <v>96.750100000000003</v>
      </c>
      <c r="HN322">
        <v>11.823600000000001</v>
      </c>
      <c r="HO322">
        <v>100</v>
      </c>
      <c r="HP322">
        <v>31</v>
      </c>
      <c r="HQ322">
        <v>2046.55</v>
      </c>
      <c r="HR322">
        <v>33.481200000000001</v>
      </c>
      <c r="HS322">
        <v>99.383899999999997</v>
      </c>
      <c r="HT322">
        <v>98.378600000000006</v>
      </c>
    </row>
    <row r="323" spans="1:228" x14ac:dyDescent="0.2">
      <c r="A323">
        <v>308</v>
      </c>
      <c r="B323">
        <v>1670958217.5999999</v>
      </c>
      <c r="C323">
        <v>1225.599999904633</v>
      </c>
      <c r="D323" t="s">
        <v>975</v>
      </c>
      <c r="E323" t="s">
        <v>976</v>
      </c>
      <c r="F323">
        <v>4</v>
      </c>
      <c r="G323">
        <v>1670958215.5999999</v>
      </c>
      <c r="H323">
        <f t="shared" si="136"/>
        <v>1.7307754072938505E-3</v>
      </c>
      <c r="I323">
        <f t="shared" si="137"/>
        <v>1.7307754072938506</v>
      </c>
      <c r="J323">
        <f t="shared" si="138"/>
        <v>35.826308792702321</v>
      </c>
      <c r="K323">
        <f t="shared" si="139"/>
        <v>2015.73</v>
      </c>
      <c r="L323">
        <f t="shared" si="140"/>
        <v>1452.5560252635182</v>
      </c>
      <c r="M323">
        <f t="shared" si="141"/>
        <v>146.96310083052015</v>
      </c>
      <c r="N323">
        <f t="shared" si="142"/>
        <v>203.94251656032463</v>
      </c>
      <c r="O323">
        <f t="shared" si="143"/>
        <v>0.11190655847879216</v>
      </c>
      <c r="P323">
        <f t="shared" si="144"/>
        <v>3.6764272953498485</v>
      </c>
      <c r="Q323">
        <f t="shared" si="145"/>
        <v>0.11004807196330608</v>
      </c>
      <c r="R323">
        <f t="shared" si="146"/>
        <v>6.8944451649890187E-2</v>
      </c>
      <c r="S323">
        <f t="shared" si="147"/>
        <v>226.11192737466047</v>
      </c>
      <c r="T323">
        <f t="shared" si="148"/>
        <v>33.316714100372018</v>
      </c>
      <c r="U323">
        <f t="shared" si="149"/>
        <v>32.70984285714286</v>
      </c>
      <c r="V323">
        <f t="shared" si="150"/>
        <v>4.9703223984583547</v>
      </c>
      <c r="W323">
        <f t="shared" si="151"/>
        <v>69.726739776776029</v>
      </c>
      <c r="X323">
        <f t="shared" si="152"/>
        <v>3.4452675891385636</v>
      </c>
      <c r="Y323">
        <f t="shared" si="153"/>
        <v>4.941099498081055</v>
      </c>
      <c r="Z323">
        <f t="shared" si="154"/>
        <v>1.5250548093197911</v>
      </c>
      <c r="AA323">
        <f t="shared" si="155"/>
        <v>-76.327195461658803</v>
      </c>
      <c r="AB323">
        <f t="shared" si="156"/>
        <v>-20.749080032659979</v>
      </c>
      <c r="AC323">
        <f t="shared" si="157"/>
        <v>-1.2882176777397736</v>
      </c>
      <c r="AD323">
        <f t="shared" si="158"/>
        <v>127.74743420260191</v>
      </c>
      <c r="AE323">
        <f t="shared" si="159"/>
        <v>58.702276942739381</v>
      </c>
      <c r="AF323">
        <f t="shared" si="160"/>
        <v>1.6029162011733071</v>
      </c>
      <c r="AG323">
        <f t="shared" si="161"/>
        <v>35.826308792702321</v>
      </c>
      <c r="AH323">
        <v>2111.1011457723412</v>
      </c>
      <c r="AI323">
        <v>2089.262545454545</v>
      </c>
      <c r="AJ323">
        <v>1.665266207934021</v>
      </c>
      <c r="AK323">
        <v>63.248288586622081</v>
      </c>
      <c r="AL323">
        <f t="shared" si="162"/>
        <v>1.7307754072938506</v>
      </c>
      <c r="AM323">
        <v>33.403625891144998</v>
      </c>
      <c r="AN323">
        <v>34.062681818181829</v>
      </c>
      <c r="AO323">
        <v>5.9904352334036338E-3</v>
      </c>
      <c r="AP323">
        <v>96.55356453263947</v>
      </c>
      <c r="AQ323">
        <v>0</v>
      </c>
      <c r="AR323">
        <v>0</v>
      </c>
      <c r="AS323">
        <f t="shared" si="163"/>
        <v>1</v>
      </c>
      <c r="AT323">
        <f t="shared" si="164"/>
        <v>0</v>
      </c>
      <c r="AU323">
        <f t="shared" si="165"/>
        <v>47326.133443693478</v>
      </c>
      <c r="AV323">
        <f t="shared" si="166"/>
        <v>1200.002857142857</v>
      </c>
      <c r="AW323">
        <f t="shared" si="167"/>
        <v>1025.9254421630365</v>
      </c>
      <c r="AX323">
        <f t="shared" si="168"/>
        <v>0.85493583290769015</v>
      </c>
      <c r="AY323">
        <f t="shared" si="169"/>
        <v>0.18842615751184205</v>
      </c>
      <c r="AZ323">
        <v>2.7</v>
      </c>
      <c r="BA323">
        <v>0.5</v>
      </c>
      <c r="BB323" t="s">
        <v>355</v>
      </c>
      <c r="BC323">
        <v>2</v>
      </c>
      <c r="BD323" t="b">
        <v>1</v>
      </c>
      <c r="BE323">
        <v>1670958215.5999999</v>
      </c>
      <c r="BF323">
        <v>2015.73</v>
      </c>
      <c r="BG323">
        <v>2041.4557142857141</v>
      </c>
      <c r="BH323">
        <v>34.052385714285712</v>
      </c>
      <c r="BI323">
        <v>33.409242857142857</v>
      </c>
      <c r="BJ323">
        <v>2022.18</v>
      </c>
      <c r="BK323">
        <v>33.899942857142847</v>
      </c>
      <c r="BL323">
        <v>650.01099999999985</v>
      </c>
      <c r="BM323">
        <v>101.07557142857139</v>
      </c>
      <c r="BN323">
        <v>9.9941442857142876E-2</v>
      </c>
      <c r="BO323">
        <v>32.605157142857138</v>
      </c>
      <c r="BP323">
        <v>32.70984285714286</v>
      </c>
      <c r="BQ323">
        <v>999.89999999999986</v>
      </c>
      <c r="BR323">
        <v>0</v>
      </c>
      <c r="BS323">
        <v>0</v>
      </c>
      <c r="BT323">
        <v>8993.6614285714277</v>
      </c>
      <c r="BU323">
        <v>0</v>
      </c>
      <c r="BV323">
        <v>254.88257142857151</v>
      </c>
      <c r="BW323">
        <v>-25.72588571428571</v>
      </c>
      <c r="BX323">
        <v>2086.79</v>
      </c>
      <c r="BY323">
        <v>2112.017142857143</v>
      </c>
      <c r="BZ323">
        <v>0.64313228571428571</v>
      </c>
      <c r="CA323">
        <v>2041.4557142857141</v>
      </c>
      <c r="CB323">
        <v>33.409242857142857</v>
      </c>
      <c r="CC323">
        <v>3.4418642857142849</v>
      </c>
      <c r="CD323">
        <v>3.376858571428571</v>
      </c>
      <c r="CE323">
        <v>26.33568571428572</v>
      </c>
      <c r="CF323">
        <v>26.013014285714281</v>
      </c>
      <c r="CG323">
        <v>1200.002857142857</v>
      </c>
      <c r="CH323">
        <v>0.50005485714285725</v>
      </c>
      <c r="CI323">
        <v>0.49994514285714292</v>
      </c>
      <c r="CJ323">
        <v>0</v>
      </c>
      <c r="CK323">
        <v>753.54185714285722</v>
      </c>
      <c r="CL323">
        <v>4.9990899999999998</v>
      </c>
      <c r="CM323">
        <v>8036.9728571428568</v>
      </c>
      <c r="CN323">
        <v>9558.044285714288</v>
      </c>
      <c r="CO323">
        <v>41.892714285714291</v>
      </c>
      <c r="CP323">
        <v>43.625</v>
      </c>
      <c r="CQ323">
        <v>42.642714285714291</v>
      </c>
      <c r="CR323">
        <v>42.75</v>
      </c>
      <c r="CS323">
        <v>43.25</v>
      </c>
      <c r="CT323">
        <v>597.56857142857154</v>
      </c>
      <c r="CU323">
        <v>597.43428571428569</v>
      </c>
      <c r="CV323">
        <v>0</v>
      </c>
      <c r="CW323">
        <v>1670958250</v>
      </c>
      <c r="CX323">
        <v>0</v>
      </c>
      <c r="CY323">
        <v>1670954496.5999999</v>
      </c>
      <c r="CZ323" t="s">
        <v>356</v>
      </c>
      <c r="DA323">
        <v>1670954495.5999999</v>
      </c>
      <c r="DB323">
        <v>1670954496.5999999</v>
      </c>
      <c r="DC323">
        <v>16</v>
      </c>
      <c r="DD323">
        <v>-7.6999999999999999E-2</v>
      </c>
      <c r="DE323">
        <v>-1.0999999999999999E-2</v>
      </c>
      <c r="DF323">
        <v>-4.38</v>
      </c>
      <c r="DG323">
        <v>0.152</v>
      </c>
      <c r="DH323">
        <v>415</v>
      </c>
      <c r="DI323">
        <v>32</v>
      </c>
      <c r="DJ323">
        <v>0.4</v>
      </c>
      <c r="DK323">
        <v>0.41</v>
      </c>
      <c r="DL323">
        <v>-25.702995000000001</v>
      </c>
      <c r="DM323">
        <v>-0.12013958724198261</v>
      </c>
      <c r="DN323">
        <v>7.2874165346849748E-2</v>
      </c>
      <c r="DO323">
        <v>0</v>
      </c>
      <c r="DP323">
        <v>0.64544402499999998</v>
      </c>
      <c r="DQ323">
        <v>-6.7582863039400906E-2</v>
      </c>
      <c r="DR323">
        <v>1.0501630924498099E-2</v>
      </c>
      <c r="DS323">
        <v>1</v>
      </c>
      <c r="DT323">
        <v>0</v>
      </c>
      <c r="DU323">
        <v>0</v>
      </c>
      <c r="DV323">
        <v>0</v>
      </c>
      <c r="DW323">
        <v>-1</v>
      </c>
      <c r="DX323">
        <v>1</v>
      </c>
      <c r="DY323">
        <v>2</v>
      </c>
      <c r="DZ323" t="s">
        <v>357</v>
      </c>
      <c r="EA323">
        <v>3.2978299999999998</v>
      </c>
      <c r="EB323">
        <v>2.62521</v>
      </c>
      <c r="EC323">
        <v>0.28568500000000002</v>
      </c>
      <c r="ED323">
        <v>0.28554600000000002</v>
      </c>
      <c r="EE323">
        <v>0.139874</v>
      </c>
      <c r="EF323">
        <v>0.136573</v>
      </c>
      <c r="EG323">
        <v>21647.7</v>
      </c>
      <c r="EH323">
        <v>22032.400000000001</v>
      </c>
      <c r="EI323">
        <v>28205.3</v>
      </c>
      <c r="EJ323">
        <v>29689.7</v>
      </c>
      <c r="EK323">
        <v>33395.300000000003</v>
      </c>
      <c r="EL323">
        <v>35584.9</v>
      </c>
      <c r="EM323">
        <v>39809.300000000003</v>
      </c>
      <c r="EN323">
        <v>42414.6</v>
      </c>
      <c r="EO323">
        <v>2.2423700000000002</v>
      </c>
      <c r="EP323">
        <v>2.2176999999999998</v>
      </c>
      <c r="EQ323">
        <v>0.12856000000000001</v>
      </c>
      <c r="ER323">
        <v>0</v>
      </c>
      <c r="ES323">
        <v>30.632899999999999</v>
      </c>
      <c r="ET323">
        <v>999.9</v>
      </c>
      <c r="EU323">
        <v>71.599999999999994</v>
      </c>
      <c r="EV323">
        <v>33.700000000000003</v>
      </c>
      <c r="EW323">
        <v>37.2209</v>
      </c>
      <c r="EX323">
        <v>57.404499999999999</v>
      </c>
      <c r="EY323">
        <v>-3.1490399999999998</v>
      </c>
      <c r="EZ323">
        <v>2</v>
      </c>
      <c r="FA323">
        <v>0.353491</v>
      </c>
      <c r="FB323">
        <v>-5.7388300000000003E-2</v>
      </c>
      <c r="FC323">
        <v>20.271999999999998</v>
      </c>
      <c r="FD323">
        <v>5.2195400000000003</v>
      </c>
      <c r="FE323">
        <v>12.004</v>
      </c>
      <c r="FF323">
        <v>4.9866000000000001</v>
      </c>
      <c r="FG323">
        <v>3.2844000000000002</v>
      </c>
      <c r="FH323">
        <v>9999</v>
      </c>
      <c r="FI323">
        <v>9999</v>
      </c>
      <c r="FJ323">
        <v>9999</v>
      </c>
      <c r="FK323">
        <v>999.9</v>
      </c>
      <c r="FL323">
        <v>1.8658300000000001</v>
      </c>
      <c r="FM323">
        <v>1.86222</v>
      </c>
      <c r="FN323">
        <v>1.8642000000000001</v>
      </c>
      <c r="FO323">
        <v>1.8602799999999999</v>
      </c>
      <c r="FP323">
        <v>1.8609599999999999</v>
      </c>
      <c r="FQ323">
        <v>1.86019</v>
      </c>
      <c r="FR323">
        <v>1.8618600000000001</v>
      </c>
      <c r="FS323">
        <v>1.8584000000000001</v>
      </c>
      <c r="FT323">
        <v>0</v>
      </c>
      <c r="FU323">
        <v>0</v>
      </c>
      <c r="FV323">
        <v>0</v>
      </c>
      <c r="FW323">
        <v>0</v>
      </c>
      <c r="FX323" t="s">
        <v>358</v>
      </c>
      <c r="FY323" t="s">
        <v>359</v>
      </c>
      <c r="FZ323" t="s">
        <v>360</v>
      </c>
      <c r="GA323" t="s">
        <v>360</v>
      </c>
      <c r="GB323" t="s">
        <v>360</v>
      </c>
      <c r="GC323" t="s">
        <v>360</v>
      </c>
      <c r="GD323">
        <v>0</v>
      </c>
      <c r="GE323">
        <v>100</v>
      </c>
      <c r="GF323">
        <v>100</v>
      </c>
      <c r="GG323">
        <v>-6.45</v>
      </c>
      <c r="GH323">
        <v>0.15240000000000001</v>
      </c>
      <c r="GI323">
        <v>-3.43048097447471</v>
      </c>
      <c r="GJ323">
        <v>-2.7043828418459848E-3</v>
      </c>
      <c r="GK323">
        <v>1.1637646390227569E-6</v>
      </c>
      <c r="GL323">
        <v>-2.7935288173591201E-10</v>
      </c>
      <c r="GM323">
        <v>0.15243500000000409</v>
      </c>
      <c r="GN323">
        <v>0</v>
      </c>
      <c r="GO323">
        <v>0</v>
      </c>
      <c r="GP323">
        <v>0</v>
      </c>
      <c r="GQ323">
        <v>5</v>
      </c>
      <c r="GR323">
        <v>2087</v>
      </c>
      <c r="GS323">
        <v>4</v>
      </c>
      <c r="GT323">
        <v>31</v>
      </c>
      <c r="GU323">
        <v>62</v>
      </c>
      <c r="GV323">
        <v>62</v>
      </c>
      <c r="GW323">
        <v>4.85229</v>
      </c>
      <c r="GX323">
        <v>2.4328599999999998</v>
      </c>
      <c r="GY323">
        <v>2.04834</v>
      </c>
      <c r="GZ323">
        <v>2.6184099999999999</v>
      </c>
      <c r="HA323">
        <v>2.1972700000000001</v>
      </c>
      <c r="HB323">
        <v>2.34619</v>
      </c>
      <c r="HC323">
        <v>38.624099999999999</v>
      </c>
      <c r="HD323">
        <v>14.2546</v>
      </c>
      <c r="HE323">
        <v>18</v>
      </c>
      <c r="HF323">
        <v>704.98500000000001</v>
      </c>
      <c r="HG323">
        <v>763.04399999999998</v>
      </c>
      <c r="HH323">
        <v>31.000399999999999</v>
      </c>
      <c r="HI323">
        <v>31.9147</v>
      </c>
      <c r="HJ323">
        <v>30.000599999999999</v>
      </c>
      <c r="HK323">
        <v>31.770099999999999</v>
      </c>
      <c r="HL323">
        <v>31.758800000000001</v>
      </c>
      <c r="HM323">
        <v>96.989400000000003</v>
      </c>
      <c r="HN323">
        <v>11.823600000000001</v>
      </c>
      <c r="HO323">
        <v>100</v>
      </c>
      <c r="HP323">
        <v>31</v>
      </c>
      <c r="HQ323">
        <v>2053.23</v>
      </c>
      <c r="HR323">
        <v>33.471600000000002</v>
      </c>
      <c r="HS323">
        <v>99.382099999999994</v>
      </c>
      <c r="HT323">
        <v>98.377200000000002</v>
      </c>
    </row>
    <row r="324" spans="1:228" x14ac:dyDescent="0.2">
      <c r="A324">
        <v>309</v>
      </c>
      <c r="B324">
        <v>1670958221.5999999</v>
      </c>
      <c r="C324">
        <v>1229.599999904633</v>
      </c>
      <c r="D324" t="s">
        <v>977</v>
      </c>
      <c r="E324" t="s">
        <v>978</v>
      </c>
      <c r="F324">
        <v>4</v>
      </c>
      <c r="G324">
        <v>1670958219.2874999</v>
      </c>
      <c r="H324">
        <f t="shared" si="136"/>
        <v>1.779967713914421E-3</v>
      </c>
      <c r="I324">
        <f t="shared" si="137"/>
        <v>1.779967713914421</v>
      </c>
      <c r="J324">
        <f t="shared" si="138"/>
        <v>34.804665655548817</v>
      </c>
      <c r="K324">
        <f t="shared" si="139"/>
        <v>2021.7637500000001</v>
      </c>
      <c r="L324">
        <f t="shared" si="140"/>
        <v>1486.4972562746084</v>
      </c>
      <c r="M324">
        <f t="shared" si="141"/>
        <v>150.39943474173933</v>
      </c>
      <c r="N324">
        <f t="shared" si="142"/>
        <v>204.55612944983892</v>
      </c>
      <c r="O324">
        <f t="shared" si="143"/>
        <v>0.11505557240382212</v>
      </c>
      <c r="P324">
        <f t="shared" si="144"/>
        <v>3.6767424261610424</v>
      </c>
      <c r="Q324">
        <f t="shared" si="145"/>
        <v>0.11309217431840664</v>
      </c>
      <c r="R324">
        <f t="shared" si="146"/>
        <v>7.0856221642342121E-2</v>
      </c>
      <c r="S324">
        <f t="shared" si="147"/>
        <v>226.11176698173276</v>
      </c>
      <c r="T324">
        <f t="shared" si="148"/>
        <v>33.317376957835094</v>
      </c>
      <c r="U324">
        <f t="shared" si="149"/>
        <v>32.722774999999999</v>
      </c>
      <c r="V324">
        <f t="shared" si="150"/>
        <v>4.9739428079024863</v>
      </c>
      <c r="W324">
        <f t="shared" si="151"/>
        <v>69.734294369906763</v>
      </c>
      <c r="X324">
        <f t="shared" si="152"/>
        <v>3.4477831400066221</v>
      </c>
      <c r="Y324">
        <f t="shared" si="153"/>
        <v>4.9441715459509732</v>
      </c>
      <c r="Z324">
        <f t="shared" si="154"/>
        <v>1.5261596678958642</v>
      </c>
      <c r="AA324">
        <f t="shared" si="155"/>
        <v>-78.496576183625962</v>
      </c>
      <c r="AB324">
        <f t="shared" si="156"/>
        <v>-21.127831559880367</v>
      </c>
      <c r="AC324">
        <f t="shared" si="157"/>
        <v>-1.3117744875354149</v>
      </c>
      <c r="AD324">
        <f t="shared" si="158"/>
        <v>125.17558475069102</v>
      </c>
      <c r="AE324">
        <f t="shared" si="159"/>
        <v>58.908418544085642</v>
      </c>
      <c r="AF324">
        <f t="shared" si="160"/>
        <v>1.6487798088756751</v>
      </c>
      <c r="AG324">
        <f t="shared" si="161"/>
        <v>34.804665655548817</v>
      </c>
      <c r="AH324">
        <v>2118.0167398795188</v>
      </c>
      <c r="AI324">
        <v>2096.269272727272</v>
      </c>
      <c r="AJ324">
        <v>1.7552279386630461</v>
      </c>
      <c r="AK324">
        <v>63.248288586622081</v>
      </c>
      <c r="AL324">
        <f t="shared" si="162"/>
        <v>1.779967713914421</v>
      </c>
      <c r="AM324">
        <v>33.413609509041329</v>
      </c>
      <c r="AN324">
        <v>34.08750969696969</v>
      </c>
      <c r="AO324">
        <v>6.8153854578781601E-3</v>
      </c>
      <c r="AP324">
        <v>96.55356453263947</v>
      </c>
      <c r="AQ324">
        <v>0</v>
      </c>
      <c r="AR324">
        <v>0</v>
      </c>
      <c r="AS324">
        <f t="shared" si="163"/>
        <v>1</v>
      </c>
      <c r="AT324">
        <f t="shared" si="164"/>
        <v>0</v>
      </c>
      <c r="AU324">
        <f t="shared" si="165"/>
        <v>47330.07574439358</v>
      </c>
      <c r="AV324">
        <f t="shared" si="166"/>
        <v>1200.0025000000001</v>
      </c>
      <c r="AW324">
        <f t="shared" si="167"/>
        <v>1025.9250885915715</v>
      </c>
      <c r="AX324">
        <f t="shared" si="168"/>
        <v>0.85493579271007469</v>
      </c>
      <c r="AY324">
        <f t="shared" si="169"/>
        <v>0.18842607993044411</v>
      </c>
      <c r="AZ324">
        <v>2.7</v>
      </c>
      <c r="BA324">
        <v>0.5</v>
      </c>
      <c r="BB324" t="s">
        <v>355</v>
      </c>
      <c r="BC324">
        <v>2</v>
      </c>
      <c r="BD324" t="b">
        <v>1</v>
      </c>
      <c r="BE324">
        <v>1670958219.2874999</v>
      </c>
      <c r="BF324">
        <v>2021.7637500000001</v>
      </c>
      <c r="BG324">
        <v>2047.6175000000001</v>
      </c>
      <c r="BH324">
        <v>34.076725000000003</v>
      </c>
      <c r="BI324">
        <v>33.415199999999999</v>
      </c>
      <c r="BJ324">
        <v>2028.2237500000001</v>
      </c>
      <c r="BK324">
        <v>33.924287500000013</v>
      </c>
      <c r="BL324">
        <v>650.01412499999992</v>
      </c>
      <c r="BM324">
        <v>101.077125</v>
      </c>
      <c r="BN324">
        <v>9.9943512499999998E-2</v>
      </c>
      <c r="BO324">
        <v>32.616187500000002</v>
      </c>
      <c r="BP324">
        <v>32.722774999999999</v>
      </c>
      <c r="BQ324">
        <v>999.9</v>
      </c>
      <c r="BR324">
        <v>0</v>
      </c>
      <c r="BS324">
        <v>0</v>
      </c>
      <c r="BT324">
        <v>8994.6112499999981</v>
      </c>
      <c r="BU324">
        <v>0</v>
      </c>
      <c r="BV324">
        <v>255.29175000000001</v>
      </c>
      <c r="BW324">
        <v>-25.853862500000002</v>
      </c>
      <c r="BX324">
        <v>2093.0912499999999</v>
      </c>
      <c r="BY324">
        <v>2118.4050000000002</v>
      </c>
      <c r="BZ324">
        <v>0.66152875</v>
      </c>
      <c r="CA324">
        <v>2047.6175000000001</v>
      </c>
      <c r="CB324">
        <v>33.415199999999999</v>
      </c>
      <c r="CC324">
        <v>3.4443725000000001</v>
      </c>
      <c r="CD324">
        <v>3.3775075000000001</v>
      </c>
      <c r="CE324">
        <v>26.347999999999999</v>
      </c>
      <c r="CF324">
        <v>26.0162625</v>
      </c>
      <c r="CG324">
        <v>1200.0025000000001</v>
      </c>
      <c r="CH324">
        <v>0.5000571250000001</v>
      </c>
      <c r="CI324">
        <v>0.49994287500000001</v>
      </c>
      <c r="CJ324">
        <v>0</v>
      </c>
      <c r="CK324">
        <v>753.3922500000001</v>
      </c>
      <c r="CL324">
        <v>4.9990899999999998</v>
      </c>
      <c r="CM324">
        <v>8034.3637500000004</v>
      </c>
      <c r="CN324">
        <v>9558.0787500000006</v>
      </c>
      <c r="CO324">
        <v>41.913749999999993</v>
      </c>
      <c r="CP324">
        <v>43.655999999999999</v>
      </c>
      <c r="CQ324">
        <v>42.655999999999999</v>
      </c>
      <c r="CR324">
        <v>42.75</v>
      </c>
      <c r="CS324">
        <v>43.25</v>
      </c>
      <c r="CT324">
        <v>597.57000000000005</v>
      </c>
      <c r="CU324">
        <v>597.43249999999989</v>
      </c>
      <c r="CV324">
        <v>0</v>
      </c>
      <c r="CW324">
        <v>1670958253.5999999</v>
      </c>
      <c r="CX324">
        <v>0</v>
      </c>
      <c r="CY324">
        <v>1670954496.5999999</v>
      </c>
      <c r="CZ324" t="s">
        <v>356</v>
      </c>
      <c r="DA324">
        <v>1670954495.5999999</v>
      </c>
      <c r="DB324">
        <v>1670954496.5999999</v>
      </c>
      <c r="DC324">
        <v>16</v>
      </c>
      <c r="DD324">
        <v>-7.6999999999999999E-2</v>
      </c>
      <c r="DE324">
        <v>-1.0999999999999999E-2</v>
      </c>
      <c r="DF324">
        <v>-4.38</v>
      </c>
      <c r="DG324">
        <v>0.152</v>
      </c>
      <c r="DH324">
        <v>415</v>
      </c>
      <c r="DI324">
        <v>32</v>
      </c>
      <c r="DJ324">
        <v>0.4</v>
      </c>
      <c r="DK324">
        <v>0.41</v>
      </c>
      <c r="DL324">
        <v>-25.751768292682929</v>
      </c>
      <c r="DM324">
        <v>-0.21169756097568229</v>
      </c>
      <c r="DN324">
        <v>7.5714249195454802E-2</v>
      </c>
      <c r="DO324">
        <v>0</v>
      </c>
      <c r="DP324">
        <v>0.64554590243902432</v>
      </c>
      <c r="DQ324">
        <v>3.821165853658353E-2</v>
      </c>
      <c r="DR324">
        <v>1.03045095309485E-2</v>
      </c>
      <c r="DS324">
        <v>1</v>
      </c>
      <c r="DT324">
        <v>0</v>
      </c>
      <c r="DU324">
        <v>0</v>
      </c>
      <c r="DV324">
        <v>0</v>
      </c>
      <c r="DW324">
        <v>-1</v>
      </c>
      <c r="DX324">
        <v>1</v>
      </c>
      <c r="DY324">
        <v>2</v>
      </c>
      <c r="DZ324" t="s">
        <v>357</v>
      </c>
      <c r="EA324">
        <v>3.2978800000000001</v>
      </c>
      <c r="EB324">
        <v>2.6252300000000002</v>
      </c>
      <c r="EC324">
        <v>0.286213</v>
      </c>
      <c r="ED324">
        <v>0.28606199999999998</v>
      </c>
      <c r="EE324">
        <v>0.139935</v>
      </c>
      <c r="EF324">
        <v>0.13658699999999999</v>
      </c>
      <c r="EG324">
        <v>21631.1</v>
      </c>
      <c r="EH324">
        <v>22015.8</v>
      </c>
      <c r="EI324">
        <v>28204.7</v>
      </c>
      <c r="EJ324">
        <v>29689.1</v>
      </c>
      <c r="EK324">
        <v>33392.199999999997</v>
      </c>
      <c r="EL324">
        <v>35583.4</v>
      </c>
      <c r="EM324">
        <v>39808.400000000001</v>
      </c>
      <c r="EN324">
        <v>42413.5</v>
      </c>
      <c r="EO324">
        <v>2.2425299999999999</v>
      </c>
      <c r="EP324">
        <v>2.2172999999999998</v>
      </c>
      <c r="EQ324">
        <v>0.12836600000000001</v>
      </c>
      <c r="ER324">
        <v>0</v>
      </c>
      <c r="ES324">
        <v>30.645299999999999</v>
      </c>
      <c r="ET324">
        <v>999.9</v>
      </c>
      <c r="EU324">
        <v>71.599999999999994</v>
      </c>
      <c r="EV324">
        <v>33.700000000000003</v>
      </c>
      <c r="EW324">
        <v>37.219000000000001</v>
      </c>
      <c r="EX324">
        <v>57.524500000000003</v>
      </c>
      <c r="EY324">
        <v>-3.1890999999999998</v>
      </c>
      <c r="EZ324">
        <v>2</v>
      </c>
      <c r="FA324">
        <v>0.35389199999999998</v>
      </c>
      <c r="FB324">
        <v>-5.74374E-2</v>
      </c>
      <c r="FC324">
        <v>20.272099999999998</v>
      </c>
      <c r="FD324">
        <v>5.2189399999999999</v>
      </c>
      <c r="FE324">
        <v>12.004</v>
      </c>
      <c r="FF324">
        <v>4.9863999999999997</v>
      </c>
      <c r="FG324">
        <v>3.28443</v>
      </c>
      <c r="FH324">
        <v>9999</v>
      </c>
      <c r="FI324">
        <v>9999</v>
      </c>
      <c r="FJ324">
        <v>9999</v>
      </c>
      <c r="FK324">
        <v>999.9</v>
      </c>
      <c r="FL324">
        <v>1.86582</v>
      </c>
      <c r="FM324">
        <v>1.8622000000000001</v>
      </c>
      <c r="FN324">
        <v>1.8641799999999999</v>
      </c>
      <c r="FO324">
        <v>1.86026</v>
      </c>
      <c r="FP324">
        <v>1.8609599999999999</v>
      </c>
      <c r="FQ324">
        <v>1.8601799999999999</v>
      </c>
      <c r="FR324">
        <v>1.86182</v>
      </c>
      <c r="FS324">
        <v>1.85839</v>
      </c>
      <c r="FT324">
        <v>0</v>
      </c>
      <c r="FU324">
        <v>0</v>
      </c>
      <c r="FV324">
        <v>0</v>
      </c>
      <c r="FW324">
        <v>0</v>
      </c>
      <c r="FX324" t="s">
        <v>358</v>
      </c>
      <c r="FY324" t="s">
        <v>359</v>
      </c>
      <c r="FZ324" t="s">
        <v>360</v>
      </c>
      <c r="GA324" t="s">
        <v>360</v>
      </c>
      <c r="GB324" t="s">
        <v>360</v>
      </c>
      <c r="GC324" t="s">
        <v>360</v>
      </c>
      <c r="GD324">
        <v>0</v>
      </c>
      <c r="GE324">
        <v>100</v>
      </c>
      <c r="GF324">
        <v>100</v>
      </c>
      <c r="GG324">
        <v>-6.46</v>
      </c>
      <c r="GH324">
        <v>0.1525</v>
      </c>
      <c r="GI324">
        <v>-3.43048097447471</v>
      </c>
      <c r="GJ324">
        <v>-2.7043828418459848E-3</v>
      </c>
      <c r="GK324">
        <v>1.1637646390227569E-6</v>
      </c>
      <c r="GL324">
        <v>-2.7935288173591201E-10</v>
      </c>
      <c r="GM324">
        <v>0.15243500000000409</v>
      </c>
      <c r="GN324">
        <v>0</v>
      </c>
      <c r="GO324">
        <v>0</v>
      </c>
      <c r="GP324">
        <v>0</v>
      </c>
      <c r="GQ324">
        <v>5</v>
      </c>
      <c r="GR324">
        <v>2087</v>
      </c>
      <c r="GS324">
        <v>4</v>
      </c>
      <c r="GT324">
        <v>31</v>
      </c>
      <c r="GU324">
        <v>62.1</v>
      </c>
      <c r="GV324">
        <v>62.1</v>
      </c>
      <c r="GW324">
        <v>4.8632799999999996</v>
      </c>
      <c r="GX324">
        <v>2.4182100000000002</v>
      </c>
      <c r="GY324">
        <v>2.04834</v>
      </c>
      <c r="GZ324">
        <v>2.6171899999999999</v>
      </c>
      <c r="HA324">
        <v>2.1972700000000001</v>
      </c>
      <c r="HB324">
        <v>2.32544</v>
      </c>
      <c r="HC324">
        <v>38.648699999999998</v>
      </c>
      <c r="HD324">
        <v>14.2546</v>
      </c>
      <c r="HE324">
        <v>18</v>
      </c>
      <c r="HF324">
        <v>705.15</v>
      </c>
      <c r="HG324">
        <v>762.70399999999995</v>
      </c>
      <c r="HH324">
        <v>31.0002</v>
      </c>
      <c r="HI324">
        <v>31.919</v>
      </c>
      <c r="HJ324">
        <v>30.000699999999998</v>
      </c>
      <c r="HK324">
        <v>31.773599999999998</v>
      </c>
      <c r="HL324">
        <v>31.762599999999999</v>
      </c>
      <c r="HM324">
        <v>97.228300000000004</v>
      </c>
      <c r="HN324">
        <v>11.823600000000001</v>
      </c>
      <c r="HO324">
        <v>100</v>
      </c>
      <c r="HP324">
        <v>31</v>
      </c>
      <c r="HQ324">
        <v>2059.91</v>
      </c>
      <c r="HR324">
        <v>33.465699999999998</v>
      </c>
      <c r="HS324">
        <v>99.38</v>
      </c>
      <c r="HT324">
        <v>98.374700000000004</v>
      </c>
    </row>
    <row r="325" spans="1:228" x14ac:dyDescent="0.2">
      <c r="A325">
        <v>310</v>
      </c>
      <c r="B325">
        <v>1670958225.5999999</v>
      </c>
      <c r="C325">
        <v>1233.599999904633</v>
      </c>
      <c r="D325" t="s">
        <v>979</v>
      </c>
      <c r="E325" t="s">
        <v>980</v>
      </c>
      <c r="F325">
        <v>4</v>
      </c>
      <c r="G325">
        <v>1670958223.5999999</v>
      </c>
      <c r="H325">
        <f t="shared" si="136"/>
        <v>1.743142068076516E-3</v>
      </c>
      <c r="I325">
        <f t="shared" si="137"/>
        <v>1.7431420680765159</v>
      </c>
      <c r="J325">
        <f t="shared" si="138"/>
        <v>34.766047767128796</v>
      </c>
      <c r="K325">
        <f t="shared" si="139"/>
        <v>2029.028571428571</v>
      </c>
      <c r="L325">
        <f t="shared" si="140"/>
        <v>1483.5604014189503</v>
      </c>
      <c r="M325">
        <f t="shared" si="141"/>
        <v>150.0992824897165</v>
      </c>
      <c r="N325">
        <f t="shared" si="142"/>
        <v>205.28704623773382</v>
      </c>
      <c r="O325">
        <f t="shared" si="143"/>
        <v>0.11257446152211432</v>
      </c>
      <c r="P325">
        <f t="shared" si="144"/>
        <v>3.6715231398200436</v>
      </c>
      <c r="Q325">
        <f t="shared" si="145"/>
        <v>0.11069145878893961</v>
      </c>
      <c r="R325">
        <f t="shared" si="146"/>
        <v>6.9348718495668954E-2</v>
      </c>
      <c r="S325">
        <f t="shared" si="147"/>
        <v>226.11368451905412</v>
      </c>
      <c r="T325">
        <f t="shared" si="148"/>
        <v>33.336300284690019</v>
      </c>
      <c r="U325">
        <f t="shared" si="149"/>
        <v>32.732528571428567</v>
      </c>
      <c r="V325">
        <f t="shared" si="150"/>
        <v>4.9766748803867955</v>
      </c>
      <c r="W325">
        <f t="shared" si="151"/>
        <v>69.733641745844693</v>
      </c>
      <c r="X325">
        <f t="shared" si="152"/>
        <v>3.4497436477981536</v>
      </c>
      <c r="Y325">
        <f t="shared" si="153"/>
        <v>4.9470292407376215</v>
      </c>
      <c r="Z325">
        <f t="shared" si="154"/>
        <v>1.5269312325886419</v>
      </c>
      <c r="AA325">
        <f t="shared" si="155"/>
        <v>-76.872565202174357</v>
      </c>
      <c r="AB325">
        <f t="shared" si="156"/>
        <v>-20.998516697809535</v>
      </c>
      <c r="AC325">
        <f t="shared" si="157"/>
        <v>-1.3057272000780464</v>
      </c>
      <c r="AD325">
        <f t="shared" si="158"/>
        <v>126.93687541899219</v>
      </c>
      <c r="AE325">
        <f t="shared" si="159"/>
        <v>58.833762250826972</v>
      </c>
      <c r="AF325">
        <f t="shared" si="160"/>
        <v>1.6871005610477494</v>
      </c>
      <c r="AG325">
        <f t="shared" si="161"/>
        <v>34.766047767128796</v>
      </c>
      <c r="AH325">
        <v>2125.0051725094968</v>
      </c>
      <c r="AI325">
        <v>2103.286424242423</v>
      </c>
      <c r="AJ325">
        <v>1.752173769432906</v>
      </c>
      <c r="AK325">
        <v>63.248288586622081</v>
      </c>
      <c r="AL325">
        <f t="shared" si="162"/>
        <v>1.7431420680765159</v>
      </c>
      <c r="AM325">
        <v>33.419053260335872</v>
      </c>
      <c r="AN325">
        <v>34.100390303030302</v>
      </c>
      <c r="AO325">
        <v>3.0530605623287198E-3</v>
      </c>
      <c r="AP325">
        <v>96.55356453263947</v>
      </c>
      <c r="AQ325">
        <v>0</v>
      </c>
      <c r="AR325">
        <v>0</v>
      </c>
      <c r="AS325">
        <f t="shared" si="163"/>
        <v>1</v>
      </c>
      <c r="AT325">
        <f t="shared" si="164"/>
        <v>0</v>
      </c>
      <c r="AU325">
        <f t="shared" si="165"/>
        <v>47235.08315841834</v>
      </c>
      <c r="AV325">
        <f t="shared" si="166"/>
        <v>1200.0014285714281</v>
      </c>
      <c r="AW325">
        <f t="shared" si="167"/>
        <v>1025.9252707352607</v>
      </c>
      <c r="AX325">
        <f t="shared" si="168"/>
        <v>0.85493670783092268</v>
      </c>
      <c r="AY325">
        <f t="shared" si="169"/>
        <v>0.18842784611368077</v>
      </c>
      <c r="AZ325">
        <v>2.7</v>
      </c>
      <c r="BA325">
        <v>0.5</v>
      </c>
      <c r="BB325" t="s">
        <v>355</v>
      </c>
      <c r="BC325">
        <v>2</v>
      </c>
      <c r="BD325" t="b">
        <v>1</v>
      </c>
      <c r="BE325">
        <v>1670958223.5999999</v>
      </c>
      <c r="BF325">
        <v>2029.028571428571</v>
      </c>
      <c r="BG325">
        <v>2054.888571428572</v>
      </c>
      <c r="BH325">
        <v>34.096785714285723</v>
      </c>
      <c r="BI325">
        <v>33.419899999999998</v>
      </c>
      <c r="BJ325">
        <v>2035.495714285714</v>
      </c>
      <c r="BK325">
        <v>33.944357142857143</v>
      </c>
      <c r="BL325">
        <v>650.01442857142854</v>
      </c>
      <c r="BM325">
        <v>101.075</v>
      </c>
      <c r="BN325">
        <v>0.1000396857142857</v>
      </c>
      <c r="BO325">
        <v>32.626442857142862</v>
      </c>
      <c r="BP325">
        <v>32.732528571428567</v>
      </c>
      <c r="BQ325">
        <v>999.89999999999986</v>
      </c>
      <c r="BR325">
        <v>0</v>
      </c>
      <c r="BS325">
        <v>0</v>
      </c>
      <c r="BT325">
        <v>8976.7857142857138</v>
      </c>
      <c r="BU325">
        <v>0</v>
      </c>
      <c r="BV325">
        <v>255.80185714285719</v>
      </c>
      <c r="BW325">
        <v>-25.86317142857143</v>
      </c>
      <c r="BX325">
        <v>2100.6542857142849</v>
      </c>
      <c r="BY325">
        <v>2125.9385714285718</v>
      </c>
      <c r="BZ325">
        <v>0.67686028571428569</v>
      </c>
      <c r="CA325">
        <v>2054.888571428572</v>
      </c>
      <c r="CB325">
        <v>33.419899999999998</v>
      </c>
      <c r="CC325">
        <v>3.4463342857142858</v>
      </c>
      <c r="CD325">
        <v>3.3779214285714292</v>
      </c>
      <c r="CE325">
        <v>26.357657142857139</v>
      </c>
      <c r="CF325">
        <v>26.018328571428569</v>
      </c>
      <c r="CG325">
        <v>1200.0014285714281</v>
      </c>
      <c r="CH325">
        <v>0.50002814285714281</v>
      </c>
      <c r="CI325">
        <v>0.49997185714285708</v>
      </c>
      <c r="CJ325">
        <v>0</v>
      </c>
      <c r="CK325">
        <v>752.99842857142869</v>
      </c>
      <c r="CL325">
        <v>4.9990899999999998</v>
      </c>
      <c r="CM325">
        <v>8031.9671428571437</v>
      </c>
      <c r="CN325">
        <v>9557.9457142857154</v>
      </c>
      <c r="CO325">
        <v>41.875</v>
      </c>
      <c r="CP325">
        <v>43.669285714285706</v>
      </c>
      <c r="CQ325">
        <v>42.686999999999998</v>
      </c>
      <c r="CR325">
        <v>42.75</v>
      </c>
      <c r="CS325">
        <v>43.25</v>
      </c>
      <c r="CT325">
        <v>597.53285714285721</v>
      </c>
      <c r="CU325">
        <v>597.46857142857152</v>
      </c>
      <c r="CV325">
        <v>0</v>
      </c>
      <c r="CW325">
        <v>1670958257.8</v>
      </c>
      <c r="CX325">
        <v>0</v>
      </c>
      <c r="CY325">
        <v>1670954496.5999999</v>
      </c>
      <c r="CZ325" t="s">
        <v>356</v>
      </c>
      <c r="DA325">
        <v>1670954495.5999999</v>
      </c>
      <c r="DB325">
        <v>1670954496.5999999</v>
      </c>
      <c r="DC325">
        <v>16</v>
      </c>
      <c r="DD325">
        <v>-7.6999999999999999E-2</v>
      </c>
      <c r="DE325">
        <v>-1.0999999999999999E-2</v>
      </c>
      <c r="DF325">
        <v>-4.38</v>
      </c>
      <c r="DG325">
        <v>0.152</v>
      </c>
      <c r="DH325">
        <v>415</v>
      </c>
      <c r="DI325">
        <v>32</v>
      </c>
      <c r="DJ325">
        <v>0.4</v>
      </c>
      <c r="DK325">
        <v>0.41</v>
      </c>
      <c r="DL325">
        <v>-25.766373170731701</v>
      </c>
      <c r="DM325">
        <v>-0.60458048780492146</v>
      </c>
      <c r="DN325">
        <v>8.5992413234243656E-2</v>
      </c>
      <c r="DO325">
        <v>0</v>
      </c>
      <c r="DP325">
        <v>0.65015907317073163</v>
      </c>
      <c r="DQ325">
        <v>0.14379204878048929</v>
      </c>
      <c r="DR325">
        <v>1.5743907584174779E-2</v>
      </c>
      <c r="DS325">
        <v>0</v>
      </c>
      <c r="DT325">
        <v>0</v>
      </c>
      <c r="DU325">
        <v>0</v>
      </c>
      <c r="DV325">
        <v>0</v>
      </c>
      <c r="DW325">
        <v>-1</v>
      </c>
      <c r="DX325">
        <v>0</v>
      </c>
      <c r="DY325">
        <v>2</v>
      </c>
      <c r="DZ325" t="s">
        <v>369</v>
      </c>
      <c r="EA325">
        <v>3.2978900000000002</v>
      </c>
      <c r="EB325">
        <v>2.6250100000000001</v>
      </c>
      <c r="EC325">
        <v>0.286744</v>
      </c>
      <c r="ED325">
        <v>0.28659499999999999</v>
      </c>
      <c r="EE325">
        <v>0.13997100000000001</v>
      </c>
      <c r="EF325">
        <v>0.136597</v>
      </c>
      <c r="EG325">
        <v>21615.1</v>
      </c>
      <c r="EH325">
        <v>21999.1</v>
      </c>
      <c r="EI325">
        <v>28204.799999999999</v>
      </c>
      <c r="EJ325">
        <v>29688.799999999999</v>
      </c>
      <c r="EK325">
        <v>33390.9</v>
      </c>
      <c r="EL325">
        <v>35582.9</v>
      </c>
      <c r="EM325">
        <v>39808.5</v>
      </c>
      <c r="EN325">
        <v>42413.3</v>
      </c>
      <c r="EO325">
        <v>2.2424499999999998</v>
      </c>
      <c r="EP325">
        <v>2.2172800000000001</v>
      </c>
      <c r="EQ325">
        <v>0.128165</v>
      </c>
      <c r="ER325">
        <v>0</v>
      </c>
      <c r="ES325">
        <v>30.657299999999999</v>
      </c>
      <c r="ET325">
        <v>999.9</v>
      </c>
      <c r="EU325">
        <v>71.599999999999994</v>
      </c>
      <c r="EV325">
        <v>33.700000000000003</v>
      </c>
      <c r="EW325">
        <v>37.215600000000002</v>
      </c>
      <c r="EX325">
        <v>57.704500000000003</v>
      </c>
      <c r="EY325">
        <v>-3.2131400000000001</v>
      </c>
      <c r="EZ325">
        <v>2</v>
      </c>
      <c r="FA325">
        <v>0.35405999999999999</v>
      </c>
      <c r="FB325">
        <v>-5.6985300000000003E-2</v>
      </c>
      <c r="FC325">
        <v>20.272099999999998</v>
      </c>
      <c r="FD325">
        <v>5.2198399999999996</v>
      </c>
      <c r="FE325">
        <v>12.004</v>
      </c>
      <c r="FF325">
        <v>4.9866000000000001</v>
      </c>
      <c r="FG325">
        <v>3.2845300000000002</v>
      </c>
      <c r="FH325">
        <v>9999</v>
      </c>
      <c r="FI325">
        <v>9999</v>
      </c>
      <c r="FJ325">
        <v>9999</v>
      </c>
      <c r="FK325">
        <v>999.9</v>
      </c>
      <c r="FL325">
        <v>1.86582</v>
      </c>
      <c r="FM325">
        <v>1.8622099999999999</v>
      </c>
      <c r="FN325">
        <v>1.8641799999999999</v>
      </c>
      <c r="FO325">
        <v>1.8602700000000001</v>
      </c>
      <c r="FP325">
        <v>1.86097</v>
      </c>
      <c r="FQ325">
        <v>1.86019</v>
      </c>
      <c r="FR325">
        <v>1.8618300000000001</v>
      </c>
      <c r="FS325">
        <v>1.8583799999999999</v>
      </c>
      <c r="FT325">
        <v>0</v>
      </c>
      <c r="FU325">
        <v>0</v>
      </c>
      <c r="FV325">
        <v>0</v>
      </c>
      <c r="FW325">
        <v>0</v>
      </c>
      <c r="FX325" t="s">
        <v>358</v>
      </c>
      <c r="FY325" t="s">
        <v>359</v>
      </c>
      <c r="FZ325" t="s">
        <v>360</v>
      </c>
      <c r="GA325" t="s">
        <v>360</v>
      </c>
      <c r="GB325" t="s">
        <v>360</v>
      </c>
      <c r="GC325" t="s">
        <v>360</v>
      </c>
      <c r="GD325">
        <v>0</v>
      </c>
      <c r="GE325">
        <v>100</v>
      </c>
      <c r="GF325">
        <v>100</v>
      </c>
      <c r="GG325">
        <v>-6.47</v>
      </c>
      <c r="GH325">
        <v>0.15240000000000001</v>
      </c>
      <c r="GI325">
        <v>-3.43048097447471</v>
      </c>
      <c r="GJ325">
        <v>-2.7043828418459848E-3</v>
      </c>
      <c r="GK325">
        <v>1.1637646390227569E-6</v>
      </c>
      <c r="GL325">
        <v>-2.7935288173591201E-10</v>
      </c>
      <c r="GM325">
        <v>0.15243500000000409</v>
      </c>
      <c r="GN325">
        <v>0</v>
      </c>
      <c r="GO325">
        <v>0</v>
      </c>
      <c r="GP325">
        <v>0</v>
      </c>
      <c r="GQ325">
        <v>5</v>
      </c>
      <c r="GR325">
        <v>2087</v>
      </c>
      <c r="GS325">
        <v>4</v>
      </c>
      <c r="GT325">
        <v>31</v>
      </c>
      <c r="GU325">
        <v>62.2</v>
      </c>
      <c r="GV325">
        <v>62.1</v>
      </c>
      <c r="GW325">
        <v>4.8754900000000001</v>
      </c>
      <c r="GX325">
        <v>2.4096700000000002</v>
      </c>
      <c r="GY325">
        <v>2.04834</v>
      </c>
      <c r="GZ325">
        <v>2.6171899999999999</v>
      </c>
      <c r="HA325">
        <v>2.1972700000000001</v>
      </c>
      <c r="HB325">
        <v>2.33887</v>
      </c>
      <c r="HC325">
        <v>38.648699999999998</v>
      </c>
      <c r="HD325">
        <v>14.2546</v>
      </c>
      <c r="HE325">
        <v>18</v>
      </c>
      <c r="HF325">
        <v>705.13400000000001</v>
      </c>
      <c r="HG325">
        <v>762.72900000000004</v>
      </c>
      <c r="HH325">
        <v>31.0002</v>
      </c>
      <c r="HI325">
        <v>31.9238</v>
      </c>
      <c r="HJ325">
        <v>30.000399999999999</v>
      </c>
      <c r="HK325">
        <v>31.777699999999999</v>
      </c>
      <c r="HL325">
        <v>31.766400000000001</v>
      </c>
      <c r="HM325">
        <v>97.459400000000002</v>
      </c>
      <c r="HN325">
        <v>11.823600000000001</v>
      </c>
      <c r="HO325">
        <v>100</v>
      </c>
      <c r="HP325">
        <v>31</v>
      </c>
      <c r="HQ325">
        <v>2066.59</v>
      </c>
      <c r="HR325">
        <v>33.465699999999998</v>
      </c>
      <c r="HS325">
        <v>99.380399999999995</v>
      </c>
      <c r="HT325">
        <v>98.374200000000002</v>
      </c>
    </row>
    <row r="326" spans="1:228" x14ac:dyDescent="0.2">
      <c r="A326">
        <v>311</v>
      </c>
      <c r="B326">
        <v>1670958229.5999999</v>
      </c>
      <c r="C326">
        <v>1237.599999904633</v>
      </c>
      <c r="D326" t="s">
        <v>981</v>
      </c>
      <c r="E326" t="s">
        <v>982</v>
      </c>
      <c r="F326">
        <v>4</v>
      </c>
      <c r="G326">
        <v>1670958227.2874999</v>
      </c>
      <c r="H326">
        <f t="shared" si="136"/>
        <v>1.7172361366130668E-3</v>
      </c>
      <c r="I326">
        <f t="shared" si="137"/>
        <v>1.7172361366130668</v>
      </c>
      <c r="J326">
        <f t="shared" si="138"/>
        <v>35.233282056195073</v>
      </c>
      <c r="K326">
        <f t="shared" si="139"/>
        <v>2035.1912500000001</v>
      </c>
      <c r="L326">
        <f t="shared" si="140"/>
        <v>1474.2823977411963</v>
      </c>
      <c r="M326">
        <f t="shared" si="141"/>
        <v>149.16241359335217</v>
      </c>
      <c r="N326">
        <f t="shared" si="142"/>
        <v>205.91308655600085</v>
      </c>
      <c r="O326">
        <f t="shared" si="143"/>
        <v>0.11066363036715386</v>
      </c>
      <c r="P326">
        <f t="shared" si="144"/>
        <v>3.6661867365845051</v>
      </c>
      <c r="Q326">
        <f t="shared" si="145"/>
        <v>0.10884084953864187</v>
      </c>
      <c r="R326">
        <f t="shared" si="146"/>
        <v>6.8186799666952486E-2</v>
      </c>
      <c r="S326">
        <f t="shared" si="147"/>
        <v>226.11377960665146</v>
      </c>
      <c r="T326">
        <f t="shared" si="148"/>
        <v>33.347495074673716</v>
      </c>
      <c r="U326">
        <f t="shared" si="149"/>
        <v>32.7456125</v>
      </c>
      <c r="V326">
        <f t="shared" si="150"/>
        <v>4.9803418698716104</v>
      </c>
      <c r="W326">
        <f t="shared" si="151"/>
        <v>69.731000284071726</v>
      </c>
      <c r="X326">
        <f t="shared" si="152"/>
        <v>3.4505425257164761</v>
      </c>
      <c r="Y326">
        <f t="shared" si="153"/>
        <v>4.9483622946172838</v>
      </c>
      <c r="Z326">
        <f t="shared" si="154"/>
        <v>1.5297993441551343</v>
      </c>
      <c r="AA326">
        <f t="shared" si="155"/>
        <v>-75.730113624636246</v>
      </c>
      <c r="AB326">
        <f t="shared" si="156"/>
        <v>-22.608856305568001</v>
      </c>
      <c r="AC326">
        <f t="shared" si="157"/>
        <v>-1.4080309172811762</v>
      </c>
      <c r="AD326">
        <f t="shared" si="158"/>
        <v>126.36677875916604</v>
      </c>
      <c r="AE326">
        <f t="shared" si="159"/>
        <v>58.712951662069052</v>
      </c>
      <c r="AF326">
        <f t="shared" si="160"/>
        <v>1.6961038628233214</v>
      </c>
      <c r="AG326">
        <f t="shared" si="161"/>
        <v>35.233282056195073</v>
      </c>
      <c r="AH326">
        <v>2131.944896175477</v>
      </c>
      <c r="AI326">
        <v>2110.1592727272732</v>
      </c>
      <c r="AJ326">
        <v>1.717386766615939</v>
      </c>
      <c r="AK326">
        <v>63.248288586622081</v>
      </c>
      <c r="AL326">
        <f t="shared" si="162"/>
        <v>1.7172361366130668</v>
      </c>
      <c r="AM326">
        <v>33.422046370483358</v>
      </c>
      <c r="AN326">
        <v>34.108544242424237</v>
      </c>
      <c r="AO326">
        <v>4.2166107876669742E-4</v>
      </c>
      <c r="AP326">
        <v>96.55356453263947</v>
      </c>
      <c r="AQ326">
        <v>0</v>
      </c>
      <c r="AR326">
        <v>0</v>
      </c>
      <c r="AS326">
        <f t="shared" si="163"/>
        <v>1</v>
      </c>
      <c r="AT326">
        <f t="shared" si="164"/>
        <v>0</v>
      </c>
      <c r="AU326">
        <f t="shared" si="165"/>
        <v>47138.889559283263</v>
      </c>
      <c r="AV326">
        <f t="shared" si="166"/>
        <v>1200.0137500000001</v>
      </c>
      <c r="AW326">
        <f t="shared" si="167"/>
        <v>1025.9346510915293</v>
      </c>
      <c r="AX326">
        <f t="shared" si="168"/>
        <v>0.85493574643751313</v>
      </c>
      <c r="AY326">
        <f t="shared" si="169"/>
        <v>0.1884259906244003</v>
      </c>
      <c r="AZ326">
        <v>2.7</v>
      </c>
      <c r="BA326">
        <v>0.5</v>
      </c>
      <c r="BB326" t="s">
        <v>355</v>
      </c>
      <c r="BC326">
        <v>2</v>
      </c>
      <c r="BD326" t="b">
        <v>1</v>
      </c>
      <c r="BE326">
        <v>1670958227.2874999</v>
      </c>
      <c r="BF326">
        <v>2035.1912500000001</v>
      </c>
      <c r="BG326">
        <v>2061.0137500000001</v>
      </c>
      <c r="BH326">
        <v>34.104262499999997</v>
      </c>
      <c r="BI326">
        <v>33.423749999999998</v>
      </c>
      <c r="BJ326">
        <v>2041.66625</v>
      </c>
      <c r="BK326">
        <v>33.951812500000003</v>
      </c>
      <c r="BL326">
        <v>649.99549999999999</v>
      </c>
      <c r="BM326">
        <v>101.076125</v>
      </c>
      <c r="BN326">
        <v>0.1001583375</v>
      </c>
      <c r="BO326">
        <v>32.631225000000001</v>
      </c>
      <c r="BP326">
        <v>32.7456125</v>
      </c>
      <c r="BQ326">
        <v>999.9</v>
      </c>
      <c r="BR326">
        <v>0</v>
      </c>
      <c r="BS326">
        <v>0</v>
      </c>
      <c r="BT326">
        <v>8958.28125</v>
      </c>
      <c r="BU326">
        <v>0</v>
      </c>
      <c r="BV326">
        <v>256.277625</v>
      </c>
      <c r="BW326">
        <v>-25.825299999999999</v>
      </c>
      <c r="BX326">
        <v>2107.0475000000001</v>
      </c>
      <c r="BY326">
        <v>2132.2837500000001</v>
      </c>
      <c r="BZ326">
        <v>0.68052112500000006</v>
      </c>
      <c r="CA326">
        <v>2061.0137500000001</v>
      </c>
      <c r="CB326">
        <v>33.423749999999998</v>
      </c>
      <c r="CC326">
        <v>3.4471262500000002</v>
      </c>
      <c r="CD326">
        <v>3.37834375</v>
      </c>
      <c r="CE326">
        <v>26.361574999999998</v>
      </c>
      <c r="CF326">
        <v>26.0204375</v>
      </c>
      <c r="CG326">
        <v>1200.0137500000001</v>
      </c>
      <c r="CH326">
        <v>0.50005699999999997</v>
      </c>
      <c r="CI326">
        <v>0.49994300000000003</v>
      </c>
      <c r="CJ326">
        <v>0</v>
      </c>
      <c r="CK326">
        <v>752.93074999999999</v>
      </c>
      <c r="CL326">
        <v>4.9990899999999998</v>
      </c>
      <c r="CM326">
        <v>8029.8887500000001</v>
      </c>
      <c r="CN326">
        <v>9558.1650000000009</v>
      </c>
      <c r="CO326">
        <v>41.875</v>
      </c>
      <c r="CP326">
        <v>43.671499999999988</v>
      </c>
      <c r="CQ326">
        <v>42.686999999999998</v>
      </c>
      <c r="CR326">
        <v>42.75</v>
      </c>
      <c r="CS326">
        <v>43.25</v>
      </c>
      <c r="CT326">
        <v>597.5775000000001</v>
      </c>
      <c r="CU326">
        <v>597.43624999999997</v>
      </c>
      <c r="CV326">
        <v>0</v>
      </c>
      <c r="CW326">
        <v>1670958262</v>
      </c>
      <c r="CX326">
        <v>0</v>
      </c>
      <c r="CY326">
        <v>1670954496.5999999</v>
      </c>
      <c r="CZ326" t="s">
        <v>356</v>
      </c>
      <c r="DA326">
        <v>1670954495.5999999</v>
      </c>
      <c r="DB326">
        <v>1670954496.5999999</v>
      </c>
      <c r="DC326">
        <v>16</v>
      </c>
      <c r="DD326">
        <v>-7.6999999999999999E-2</v>
      </c>
      <c r="DE326">
        <v>-1.0999999999999999E-2</v>
      </c>
      <c r="DF326">
        <v>-4.38</v>
      </c>
      <c r="DG326">
        <v>0.152</v>
      </c>
      <c r="DH326">
        <v>415</v>
      </c>
      <c r="DI326">
        <v>32</v>
      </c>
      <c r="DJ326">
        <v>0.4</v>
      </c>
      <c r="DK326">
        <v>0.41</v>
      </c>
      <c r="DL326">
        <v>-25.794941463414631</v>
      </c>
      <c r="DM326">
        <v>-0.52382717770037124</v>
      </c>
      <c r="DN326">
        <v>8.590071403096243E-2</v>
      </c>
      <c r="DO326">
        <v>0</v>
      </c>
      <c r="DP326">
        <v>0.65939409756097556</v>
      </c>
      <c r="DQ326">
        <v>0.1594540766550552</v>
      </c>
      <c r="DR326">
        <v>1.6519445299854111E-2</v>
      </c>
      <c r="DS326">
        <v>0</v>
      </c>
      <c r="DT326">
        <v>0</v>
      </c>
      <c r="DU326">
        <v>0</v>
      </c>
      <c r="DV326">
        <v>0</v>
      </c>
      <c r="DW326">
        <v>-1</v>
      </c>
      <c r="DX326">
        <v>0</v>
      </c>
      <c r="DY326">
        <v>2</v>
      </c>
      <c r="DZ326" t="s">
        <v>369</v>
      </c>
      <c r="EA326">
        <v>3.2978200000000002</v>
      </c>
      <c r="EB326">
        <v>2.6251699999999998</v>
      </c>
      <c r="EC326">
        <v>0.28726000000000002</v>
      </c>
      <c r="ED326">
        <v>0.28708899999999998</v>
      </c>
      <c r="EE326">
        <v>0.13999400000000001</v>
      </c>
      <c r="EF326">
        <v>0.13661000000000001</v>
      </c>
      <c r="EG326">
        <v>21599</v>
      </c>
      <c r="EH326">
        <v>21983.9</v>
      </c>
      <c r="EI326">
        <v>28204.400000000001</v>
      </c>
      <c r="EJ326">
        <v>29688.9</v>
      </c>
      <c r="EK326">
        <v>33389.599999999999</v>
      </c>
      <c r="EL326">
        <v>35582.300000000003</v>
      </c>
      <c r="EM326">
        <v>39808</v>
      </c>
      <c r="EN326">
        <v>42413.3</v>
      </c>
      <c r="EO326">
        <v>2.2423999999999999</v>
      </c>
      <c r="EP326">
        <v>2.2172999999999998</v>
      </c>
      <c r="EQ326">
        <v>0.1285</v>
      </c>
      <c r="ER326">
        <v>0</v>
      </c>
      <c r="ES326">
        <v>30.670300000000001</v>
      </c>
      <c r="ET326">
        <v>999.9</v>
      </c>
      <c r="EU326">
        <v>71.599999999999994</v>
      </c>
      <c r="EV326">
        <v>33.700000000000003</v>
      </c>
      <c r="EW326">
        <v>37.218899999999998</v>
      </c>
      <c r="EX326">
        <v>57.464500000000001</v>
      </c>
      <c r="EY326">
        <v>-3.2211500000000002</v>
      </c>
      <c r="EZ326">
        <v>2</v>
      </c>
      <c r="FA326">
        <v>0.35444900000000001</v>
      </c>
      <c r="FB326">
        <v>-5.67538E-2</v>
      </c>
      <c r="FC326">
        <v>20.272099999999998</v>
      </c>
      <c r="FD326">
        <v>5.2201399999999998</v>
      </c>
      <c r="FE326">
        <v>12.004</v>
      </c>
      <c r="FF326">
        <v>4.9873000000000003</v>
      </c>
      <c r="FG326">
        <v>3.2845499999999999</v>
      </c>
      <c r="FH326">
        <v>9999</v>
      </c>
      <c r="FI326">
        <v>9999</v>
      </c>
      <c r="FJ326">
        <v>9999</v>
      </c>
      <c r="FK326">
        <v>999.9</v>
      </c>
      <c r="FL326">
        <v>1.86582</v>
      </c>
      <c r="FM326">
        <v>1.8622099999999999</v>
      </c>
      <c r="FN326">
        <v>1.8641799999999999</v>
      </c>
      <c r="FO326">
        <v>1.8602700000000001</v>
      </c>
      <c r="FP326">
        <v>1.8609599999999999</v>
      </c>
      <c r="FQ326">
        <v>1.86019</v>
      </c>
      <c r="FR326">
        <v>1.86182</v>
      </c>
      <c r="FS326">
        <v>1.8584000000000001</v>
      </c>
      <c r="FT326">
        <v>0</v>
      </c>
      <c r="FU326">
        <v>0</v>
      </c>
      <c r="FV326">
        <v>0</v>
      </c>
      <c r="FW326">
        <v>0</v>
      </c>
      <c r="FX326" t="s">
        <v>358</v>
      </c>
      <c r="FY326" t="s">
        <v>359</v>
      </c>
      <c r="FZ326" t="s">
        <v>360</v>
      </c>
      <c r="GA326" t="s">
        <v>360</v>
      </c>
      <c r="GB326" t="s">
        <v>360</v>
      </c>
      <c r="GC326" t="s">
        <v>360</v>
      </c>
      <c r="GD326">
        <v>0</v>
      </c>
      <c r="GE326">
        <v>100</v>
      </c>
      <c r="GF326">
        <v>100</v>
      </c>
      <c r="GG326">
        <v>-6.48</v>
      </c>
      <c r="GH326">
        <v>0.15240000000000001</v>
      </c>
      <c r="GI326">
        <v>-3.43048097447471</v>
      </c>
      <c r="GJ326">
        <v>-2.7043828418459848E-3</v>
      </c>
      <c r="GK326">
        <v>1.1637646390227569E-6</v>
      </c>
      <c r="GL326">
        <v>-2.7935288173591201E-10</v>
      </c>
      <c r="GM326">
        <v>0.15243500000000409</v>
      </c>
      <c r="GN326">
        <v>0</v>
      </c>
      <c r="GO326">
        <v>0</v>
      </c>
      <c r="GP326">
        <v>0</v>
      </c>
      <c r="GQ326">
        <v>5</v>
      </c>
      <c r="GR326">
        <v>2087</v>
      </c>
      <c r="GS326">
        <v>4</v>
      </c>
      <c r="GT326">
        <v>31</v>
      </c>
      <c r="GU326">
        <v>62.2</v>
      </c>
      <c r="GV326">
        <v>62.2</v>
      </c>
      <c r="GW326">
        <v>4.8864700000000001</v>
      </c>
      <c r="GX326">
        <v>2.36328</v>
      </c>
      <c r="GY326">
        <v>2.04834</v>
      </c>
      <c r="GZ326">
        <v>2.6171899999999999</v>
      </c>
      <c r="HA326">
        <v>2.1972700000000001</v>
      </c>
      <c r="HB326">
        <v>2.34375</v>
      </c>
      <c r="HC326">
        <v>38.648699999999998</v>
      </c>
      <c r="HD326">
        <v>14.2546</v>
      </c>
      <c r="HE326">
        <v>18</v>
      </c>
      <c r="HF326">
        <v>705.13400000000001</v>
      </c>
      <c r="HG326">
        <v>762.81200000000001</v>
      </c>
      <c r="HH326">
        <v>31.0001</v>
      </c>
      <c r="HI326">
        <v>31.928000000000001</v>
      </c>
      <c r="HJ326">
        <v>30.000499999999999</v>
      </c>
      <c r="HK326">
        <v>31.781300000000002</v>
      </c>
      <c r="HL326">
        <v>31.771000000000001</v>
      </c>
      <c r="HM326">
        <v>97.688199999999995</v>
      </c>
      <c r="HN326">
        <v>11.823600000000001</v>
      </c>
      <c r="HO326">
        <v>100</v>
      </c>
      <c r="HP326">
        <v>31</v>
      </c>
      <c r="HQ326">
        <v>2073.2800000000002</v>
      </c>
      <c r="HR326">
        <v>33.465699999999998</v>
      </c>
      <c r="HS326">
        <v>99.379099999999994</v>
      </c>
      <c r="HT326">
        <v>98.374200000000002</v>
      </c>
    </row>
    <row r="327" spans="1:228" x14ac:dyDescent="0.2">
      <c r="A327">
        <v>312</v>
      </c>
      <c r="B327">
        <v>1670958233.5999999</v>
      </c>
      <c r="C327">
        <v>1241.599999904633</v>
      </c>
      <c r="D327" t="s">
        <v>983</v>
      </c>
      <c r="E327" t="s">
        <v>984</v>
      </c>
      <c r="F327">
        <v>4</v>
      </c>
      <c r="G327">
        <v>1670958231.5999999</v>
      </c>
      <c r="H327">
        <f t="shared" si="136"/>
        <v>1.718291886655467E-3</v>
      </c>
      <c r="I327">
        <f t="shared" si="137"/>
        <v>1.7182918866554671</v>
      </c>
      <c r="J327">
        <f t="shared" si="138"/>
        <v>34.606272283713409</v>
      </c>
      <c r="K327">
        <f t="shared" si="139"/>
        <v>2042.3785714285721</v>
      </c>
      <c r="L327">
        <f t="shared" si="140"/>
        <v>1489.2840150534648</v>
      </c>
      <c r="M327">
        <f t="shared" si="141"/>
        <v>150.68073164991443</v>
      </c>
      <c r="N327">
        <f t="shared" si="142"/>
        <v>206.64097266760515</v>
      </c>
      <c r="O327">
        <f t="shared" si="143"/>
        <v>0.11043794560233611</v>
      </c>
      <c r="P327">
        <f t="shared" si="144"/>
        <v>3.6840078151507987</v>
      </c>
      <c r="Q327">
        <f t="shared" si="145"/>
        <v>0.1086311531609296</v>
      </c>
      <c r="R327">
        <f t="shared" si="146"/>
        <v>6.8054341584523018E-2</v>
      </c>
      <c r="S327">
        <f t="shared" si="147"/>
        <v>226.12286494703474</v>
      </c>
      <c r="T327">
        <f t="shared" si="148"/>
        <v>33.347799510977424</v>
      </c>
      <c r="U327">
        <f t="shared" si="149"/>
        <v>32.762828571428571</v>
      </c>
      <c r="V327">
        <f t="shared" si="150"/>
        <v>4.9851705436167215</v>
      </c>
      <c r="W327">
        <f t="shared" si="151"/>
        <v>69.735958089731398</v>
      </c>
      <c r="X327">
        <f t="shared" si="152"/>
        <v>3.451516289866682</v>
      </c>
      <c r="Y327">
        <f t="shared" si="153"/>
        <v>4.9494068546753311</v>
      </c>
      <c r="Z327">
        <f t="shared" si="154"/>
        <v>1.5336542537500395</v>
      </c>
      <c r="AA327">
        <f t="shared" si="155"/>
        <v>-75.776672201506088</v>
      </c>
      <c r="AB327">
        <f t="shared" si="156"/>
        <v>-25.393992178672914</v>
      </c>
      <c r="AC327">
        <f t="shared" si="157"/>
        <v>-1.5739948008163089</v>
      </c>
      <c r="AD327">
        <f t="shared" si="158"/>
        <v>123.37820576603941</v>
      </c>
      <c r="AE327">
        <f t="shared" si="159"/>
        <v>58.174988797773828</v>
      </c>
      <c r="AF327">
        <f t="shared" si="160"/>
        <v>1.7061380004502067</v>
      </c>
      <c r="AG327">
        <f t="shared" si="161"/>
        <v>34.606272283713409</v>
      </c>
      <c r="AH327">
        <v>2138.6176665824642</v>
      </c>
      <c r="AI327">
        <v>2117.0843636363638</v>
      </c>
      <c r="AJ327">
        <v>1.722060792757752</v>
      </c>
      <c r="AK327">
        <v>63.248288586622081</v>
      </c>
      <c r="AL327">
        <f t="shared" si="162"/>
        <v>1.7182918866554671</v>
      </c>
      <c r="AM327">
        <v>33.42838680293066</v>
      </c>
      <c r="AN327">
        <v>34.115621212121212</v>
      </c>
      <c r="AO327">
        <v>3.6243469403687199E-4</v>
      </c>
      <c r="AP327">
        <v>96.55356453263947</v>
      </c>
      <c r="AQ327">
        <v>0</v>
      </c>
      <c r="AR327">
        <v>0</v>
      </c>
      <c r="AS327">
        <f t="shared" si="163"/>
        <v>1</v>
      </c>
      <c r="AT327">
        <f t="shared" si="164"/>
        <v>0</v>
      </c>
      <c r="AU327">
        <f t="shared" si="165"/>
        <v>47457.197803229719</v>
      </c>
      <c r="AV327">
        <f t="shared" si="166"/>
        <v>1200.0542857142859</v>
      </c>
      <c r="AW327">
        <f t="shared" si="167"/>
        <v>1025.9700564492409</v>
      </c>
      <c r="AX327">
        <f t="shared" si="168"/>
        <v>0.85493637134804445</v>
      </c>
      <c r="AY327">
        <f t="shared" si="169"/>
        <v>0.18842719670172575</v>
      </c>
      <c r="AZ327">
        <v>2.7</v>
      </c>
      <c r="BA327">
        <v>0.5</v>
      </c>
      <c r="BB327" t="s">
        <v>355</v>
      </c>
      <c r="BC327">
        <v>2</v>
      </c>
      <c r="BD327" t="b">
        <v>1</v>
      </c>
      <c r="BE327">
        <v>1670958231.5999999</v>
      </c>
      <c r="BF327">
        <v>2042.3785714285721</v>
      </c>
      <c r="BG327">
        <v>2067.9899999999998</v>
      </c>
      <c r="BH327">
        <v>34.113771428571432</v>
      </c>
      <c r="BI327">
        <v>33.429271428571433</v>
      </c>
      <c r="BJ327">
        <v>2048.8657142857151</v>
      </c>
      <c r="BK327">
        <v>33.96131428571428</v>
      </c>
      <c r="BL327">
        <v>650.02557142857142</v>
      </c>
      <c r="BM327">
        <v>101.07685714285719</v>
      </c>
      <c r="BN327">
        <v>9.9768757142857142E-2</v>
      </c>
      <c r="BO327">
        <v>32.634971428571433</v>
      </c>
      <c r="BP327">
        <v>32.762828571428571</v>
      </c>
      <c r="BQ327">
        <v>999.89999999999986</v>
      </c>
      <c r="BR327">
        <v>0</v>
      </c>
      <c r="BS327">
        <v>0</v>
      </c>
      <c r="BT327">
        <v>9019.7342857142849</v>
      </c>
      <c r="BU327">
        <v>0</v>
      </c>
      <c r="BV327">
        <v>256.51057142857138</v>
      </c>
      <c r="BW327">
        <v>-25.61448571428571</v>
      </c>
      <c r="BX327">
        <v>2114.511428571428</v>
      </c>
      <c r="BY327">
        <v>2139.5157142857138</v>
      </c>
      <c r="BZ327">
        <v>0.68450914285714293</v>
      </c>
      <c r="CA327">
        <v>2067.9899999999998</v>
      </c>
      <c r="CB327">
        <v>33.429271428571433</v>
      </c>
      <c r="CC327">
        <v>3.448108571428572</v>
      </c>
      <c r="CD327">
        <v>3.3789185714285721</v>
      </c>
      <c r="CE327">
        <v>26.36635714285714</v>
      </c>
      <c r="CF327">
        <v>26.023342857142861</v>
      </c>
      <c r="CG327">
        <v>1200.0542857142859</v>
      </c>
      <c r="CH327">
        <v>0.50003999999999993</v>
      </c>
      <c r="CI327">
        <v>0.49996000000000013</v>
      </c>
      <c r="CJ327">
        <v>0</v>
      </c>
      <c r="CK327">
        <v>752.78071428571423</v>
      </c>
      <c r="CL327">
        <v>4.9990899999999998</v>
      </c>
      <c r="CM327">
        <v>8028.0914285714298</v>
      </c>
      <c r="CN327">
        <v>9558.4214285714279</v>
      </c>
      <c r="CO327">
        <v>41.919285714285706</v>
      </c>
      <c r="CP327">
        <v>43.686999999999998</v>
      </c>
      <c r="CQ327">
        <v>42.686999999999998</v>
      </c>
      <c r="CR327">
        <v>42.75</v>
      </c>
      <c r="CS327">
        <v>43.258857142857153</v>
      </c>
      <c r="CT327">
        <v>597.57285714285717</v>
      </c>
      <c r="CU327">
        <v>597.48142857142864</v>
      </c>
      <c r="CV327">
        <v>0</v>
      </c>
      <c r="CW327">
        <v>1670958265.5999999</v>
      </c>
      <c r="CX327">
        <v>0</v>
      </c>
      <c r="CY327">
        <v>1670954496.5999999</v>
      </c>
      <c r="CZ327" t="s">
        <v>356</v>
      </c>
      <c r="DA327">
        <v>1670954495.5999999</v>
      </c>
      <c r="DB327">
        <v>1670954496.5999999</v>
      </c>
      <c r="DC327">
        <v>16</v>
      </c>
      <c r="DD327">
        <v>-7.6999999999999999E-2</v>
      </c>
      <c r="DE327">
        <v>-1.0999999999999999E-2</v>
      </c>
      <c r="DF327">
        <v>-4.38</v>
      </c>
      <c r="DG327">
        <v>0.152</v>
      </c>
      <c r="DH327">
        <v>415</v>
      </c>
      <c r="DI327">
        <v>32</v>
      </c>
      <c r="DJ327">
        <v>0.4</v>
      </c>
      <c r="DK327">
        <v>0.41</v>
      </c>
      <c r="DL327">
        <v>-25.775512195121951</v>
      </c>
      <c r="DM327">
        <v>9.5692682926806966E-2</v>
      </c>
      <c r="DN327">
        <v>0.1029896707942279</v>
      </c>
      <c r="DO327">
        <v>1</v>
      </c>
      <c r="DP327">
        <v>0.66754656097560983</v>
      </c>
      <c r="DQ327">
        <v>0.1530509477351937</v>
      </c>
      <c r="DR327">
        <v>1.5942399909688269E-2</v>
      </c>
      <c r="DS327">
        <v>0</v>
      </c>
      <c r="DT327">
        <v>0</v>
      </c>
      <c r="DU327">
        <v>0</v>
      </c>
      <c r="DV327">
        <v>0</v>
      </c>
      <c r="DW327">
        <v>-1</v>
      </c>
      <c r="DX327">
        <v>1</v>
      </c>
      <c r="DY327">
        <v>2</v>
      </c>
      <c r="DZ327" t="s">
        <v>357</v>
      </c>
      <c r="EA327">
        <v>3.2978399999999999</v>
      </c>
      <c r="EB327">
        <v>2.6252300000000002</v>
      </c>
      <c r="EC327">
        <v>0.28778199999999998</v>
      </c>
      <c r="ED327">
        <v>0.28758899999999998</v>
      </c>
      <c r="EE327">
        <v>0.140012</v>
      </c>
      <c r="EF327">
        <v>0.13661799999999999</v>
      </c>
      <c r="EG327">
        <v>21582.9</v>
      </c>
      <c r="EH327">
        <v>21968.1</v>
      </c>
      <c r="EI327">
        <v>28204.1</v>
      </c>
      <c r="EJ327">
        <v>29688.5</v>
      </c>
      <c r="EK327">
        <v>33388.699999999997</v>
      </c>
      <c r="EL327">
        <v>35581.599999999999</v>
      </c>
      <c r="EM327">
        <v>39807.699999999997</v>
      </c>
      <c r="EN327">
        <v>42412.7</v>
      </c>
      <c r="EO327">
        <v>2.2425000000000002</v>
      </c>
      <c r="EP327">
        <v>2.2172800000000001</v>
      </c>
      <c r="EQ327">
        <v>0.128806</v>
      </c>
      <c r="ER327">
        <v>0</v>
      </c>
      <c r="ES327">
        <v>30.680900000000001</v>
      </c>
      <c r="ET327">
        <v>999.9</v>
      </c>
      <c r="EU327">
        <v>71.599999999999994</v>
      </c>
      <c r="EV327">
        <v>33.700000000000003</v>
      </c>
      <c r="EW327">
        <v>37.225499999999997</v>
      </c>
      <c r="EX327">
        <v>57.404499999999999</v>
      </c>
      <c r="EY327">
        <v>-3.2612199999999998</v>
      </c>
      <c r="EZ327">
        <v>2</v>
      </c>
      <c r="FA327">
        <v>0.35494399999999998</v>
      </c>
      <c r="FB327">
        <v>-5.4463499999999998E-2</v>
      </c>
      <c r="FC327">
        <v>20.272200000000002</v>
      </c>
      <c r="FD327">
        <v>5.2189399999999999</v>
      </c>
      <c r="FE327">
        <v>12.004</v>
      </c>
      <c r="FF327">
        <v>4.9867999999999997</v>
      </c>
      <c r="FG327">
        <v>3.2844500000000001</v>
      </c>
      <c r="FH327">
        <v>9999</v>
      </c>
      <c r="FI327">
        <v>9999</v>
      </c>
      <c r="FJ327">
        <v>9999</v>
      </c>
      <c r="FK327">
        <v>999.9</v>
      </c>
      <c r="FL327">
        <v>1.8658300000000001</v>
      </c>
      <c r="FM327">
        <v>1.8622000000000001</v>
      </c>
      <c r="FN327">
        <v>1.86419</v>
      </c>
      <c r="FO327">
        <v>1.8603000000000001</v>
      </c>
      <c r="FP327">
        <v>1.8609599999999999</v>
      </c>
      <c r="FQ327">
        <v>1.8601700000000001</v>
      </c>
      <c r="FR327">
        <v>1.8618399999999999</v>
      </c>
      <c r="FS327">
        <v>1.85839</v>
      </c>
      <c r="FT327">
        <v>0</v>
      </c>
      <c r="FU327">
        <v>0</v>
      </c>
      <c r="FV327">
        <v>0</v>
      </c>
      <c r="FW327">
        <v>0</v>
      </c>
      <c r="FX327" t="s">
        <v>358</v>
      </c>
      <c r="FY327" t="s">
        <v>359</v>
      </c>
      <c r="FZ327" t="s">
        <v>360</v>
      </c>
      <c r="GA327" t="s">
        <v>360</v>
      </c>
      <c r="GB327" t="s">
        <v>360</v>
      </c>
      <c r="GC327" t="s">
        <v>360</v>
      </c>
      <c r="GD327">
        <v>0</v>
      </c>
      <c r="GE327">
        <v>100</v>
      </c>
      <c r="GF327">
        <v>100</v>
      </c>
      <c r="GG327">
        <v>-6.5</v>
      </c>
      <c r="GH327">
        <v>0.15240000000000001</v>
      </c>
      <c r="GI327">
        <v>-3.43048097447471</v>
      </c>
      <c r="GJ327">
        <v>-2.7043828418459848E-3</v>
      </c>
      <c r="GK327">
        <v>1.1637646390227569E-6</v>
      </c>
      <c r="GL327">
        <v>-2.7935288173591201E-10</v>
      </c>
      <c r="GM327">
        <v>0.15243500000000409</v>
      </c>
      <c r="GN327">
        <v>0</v>
      </c>
      <c r="GO327">
        <v>0</v>
      </c>
      <c r="GP327">
        <v>0</v>
      </c>
      <c r="GQ327">
        <v>5</v>
      </c>
      <c r="GR327">
        <v>2087</v>
      </c>
      <c r="GS327">
        <v>4</v>
      </c>
      <c r="GT327">
        <v>31</v>
      </c>
      <c r="GU327">
        <v>62.3</v>
      </c>
      <c r="GV327">
        <v>62.3</v>
      </c>
      <c r="GW327">
        <v>4.8986799999999997</v>
      </c>
      <c r="GX327">
        <v>2.3986800000000001</v>
      </c>
      <c r="GY327">
        <v>2.04834</v>
      </c>
      <c r="GZ327">
        <v>2.6171899999999999</v>
      </c>
      <c r="HA327">
        <v>2.1972700000000001</v>
      </c>
      <c r="HB327">
        <v>2.3571800000000001</v>
      </c>
      <c r="HC327">
        <v>38.624099999999999</v>
      </c>
      <c r="HD327">
        <v>14.245900000000001</v>
      </c>
      <c r="HE327">
        <v>18</v>
      </c>
      <c r="HF327">
        <v>705.27</v>
      </c>
      <c r="HG327">
        <v>762.83699999999999</v>
      </c>
      <c r="HH327">
        <v>31.000499999999999</v>
      </c>
      <c r="HI327">
        <v>31.932400000000001</v>
      </c>
      <c r="HJ327">
        <v>30.000599999999999</v>
      </c>
      <c r="HK327">
        <v>31.786000000000001</v>
      </c>
      <c r="HL327">
        <v>31.774699999999999</v>
      </c>
      <c r="HM327">
        <v>97.911500000000004</v>
      </c>
      <c r="HN327">
        <v>11.823600000000001</v>
      </c>
      <c r="HO327">
        <v>100</v>
      </c>
      <c r="HP327">
        <v>31</v>
      </c>
      <c r="HQ327">
        <v>2079.98</v>
      </c>
      <c r="HR327">
        <v>33.465699999999998</v>
      </c>
      <c r="HS327">
        <v>99.378100000000003</v>
      </c>
      <c r="HT327">
        <v>98.373000000000005</v>
      </c>
    </row>
    <row r="328" spans="1:228" x14ac:dyDescent="0.2">
      <c r="A328">
        <v>313</v>
      </c>
      <c r="B328">
        <v>1670958237.5999999</v>
      </c>
      <c r="C328">
        <v>1245.599999904633</v>
      </c>
      <c r="D328" t="s">
        <v>985</v>
      </c>
      <c r="E328" t="s">
        <v>986</v>
      </c>
      <c r="F328">
        <v>4</v>
      </c>
      <c r="G328">
        <v>1670958235.2874999</v>
      </c>
      <c r="H328">
        <f t="shared" si="136"/>
        <v>1.7152174174774968E-3</v>
      </c>
      <c r="I328">
        <f t="shared" si="137"/>
        <v>1.7152174174774968</v>
      </c>
      <c r="J328">
        <f t="shared" si="138"/>
        <v>35.07834757212585</v>
      </c>
      <c r="K328">
        <f t="shared" si="139"/>
        <v>2048.4012499999999</v>
      </c>
      <c r="L328">
        <f t="shared" si="140"/>
        <v>1486.6244321395786</v>
      </c>
      <c r="M328">
        <f t="shared" si="141"/>
        <v>150.41092215672745</v>
      </c>
      <c r="N328">
        <f t="shared" si="142"/>
        <v>207.24933231190539</v>
      </c>
      <c r="O328">
        <f t="shared" si="143"/>
        <v>0.11008484080429135</v>
      </c>
      <c r="P328">
        <f t="shared" si="144"/>
        <v>3.6784389127851407</v>
      </c>
      <c r="Q328">
        <f t="shared" si="145"/>
        <v>0.10828681222240807</v>
      </c>
      <c r="R328">
        <f t="shared" si="146"/>
        <v>6.7838357103964131E-2</v>
      </c>
      <c r="S328">
        <f t="shared" si="147"/>
        <v>226.11397910662413</v>
      </c>
      <c r="T328">
        <f t="shared" si="148"/>
        <v>33.357504965307974</v>
      </c>
      <c r="U328">
        <f t="shared" si="149"/>
        <v>32.7717125</v>
      </c>
      <c r="V328">
        <f t="shared" si="150"/>
        <v>4.9876638546167857</v>
      </c>
      <c r="W328">
        <f t="shared" si="151"/>
        <v>69.712253844837377</v>
      </c>
      <c r="X328">
        <f t="shared" si="152"/>
        <v>3.4519161732925623</v>
      </c>
      <c r="Y328">
        <f t="shared" si="153"/>
        <v>4.951663420574083</v>
      </c>
      <c r="Z328">
        <f t="shared" si="154"/>
        <v>1.5357476813242235</v>
      </c>
      <c r="AA328">
        <f t="shared" si="155"/>
        <v>-75.641088110757607</v>
      </c>
      <c r="AB328">
        <f t="shared" si="156"/>
        <v>-25.512838628390305</v>
      </c>
      <c r="AC328">
        <f t="shared" si="157"/>
        <v>-1.5838872470804362</v>
      </c>
      <c r="AD328">
        <f t="shared" si="158"/>
        <v>123.37616512039577</v>
      </c>
      <c r="AE328">
        <f t="shared" si="159"/>
        <v>57.81631886195818</v>
      </c>
      <c r="AF328">
        <f t="shared" si="160"/>
        <v>1.7090842047554797</v>
      </c>
      <c r="AG328">
        <f t="shared" si="161"/>
        <v>35.07834757212585</v>
      </c>
      <c r="AH328">
        <v>2145.230421437795</v>
      </c>
      <c r="AI328">
        <v>2123.7599999999989</v>
      </c>
      <c r="AJ328">
        <v>1.6532382419281311</v>
      </c>
      <c r="AK328">
        <v>63.248288586622081</v>
      </c>
      <c r="AL328">
        <f t="shared" si="162"/>
        <v>1.7152174174774968</v>
      </c>
      <c r="AM328">
        <v>33.430684802404123</v>
      </c>
      <c r="AN328">
        <v>34.117872727272697</v>
      </c>
      <c r="AO328">
        <v>1.6472317072646939E-4</v>
      </c>
      <c r="AP328">
        <v>96.55356453263947</v>
      </c>
      <c r="AQ328">
        <v>0</v>
      </c>
      <c r="AR328">
        <v>0</v>
      </c>
      <c r="AS328">
        <f t="shared" si="163"/>
        <v>1</v>
      </c>
      <c r="AT328">
        <f t="shared" si="164"/>
        <v>0</v>
      </c>
      <c r="AU328">
        <f t="shared" si="165"/>
        <v>47356.266356701635</v>
      </c>
      <c r="AV328">
        <f t="shared" si="166"/>
        <v>1200.0150000000001</v>
      </c>
      <c r="AW328">
        <f t="shared" si="167"/>
        <v>1025.9357010915153</v>
      </c>
      <c r="AX328">
        <f t="shared" si="168"/>
        <v>0.8549357308796266</v>
      </c>
      <c r="AY328">
        <f t="shared" si="169"/>
        <v>0.1884259605976793</v>
      </c>
      <c r="AZ328">
        <v>2.7</v>
      </c>
      <c r="BA328">
        <v>0.5</v>
      </c>
      <c r="BB328" t="s">
        <v>355</v>
      </c>
      <c r="BC328">
        <v>2</v>
      </c>
      <c r="BD328" t="b">
        <v>1</v>
      </c>
      <c r="BE328">
        <v>1670958235.2874999</v>
      </c>
      <c r="BF328">
        <v>2048.4012499999999</v>
      </c>
      <c r="BG328">
        <v>2073.8712500000001</v>
      </c>
      <c r="BH328">
        <v>34.117887499999988</v>
      </c>
      <c r="BI328">
        <v>33.432187499999998</v>
      </c>
      <c r="BJ328">
        <v>2054.8975</v>
      </c>
      <c r="BK328">
        <v>33.9654375</v>
      </c>
      <c r="BL328">
        <v>650.00575000000003</v>
      </c>
      <c r="BM328">
        <v>101.07625</v>
      </c>
      <c r="BN328">
        <v>9.9890325000000002E-2</v>
      </c>
      <c r="BO328">
        <v>32.643062499999999</v>
      </c>
      <c r="BP328">
        <v>32.7717125</v>
      </c>
      <c r="BQ328">
        <v>999.9</v>
      </c>
      <c r="BR328">
        <v>0</v>
      </c>
      <c r="BS328">
        <v>0</v>
      </c>
      <c r="BT328">
        <v>9000.5475000000006</v>
      </c>
      <c r="BU328">
        <v>0</v>
      </c>
      <c r="BV328">
        <v>256.32549999999998</v>
      </c>
      <c r="BW328">
        <v>-25.468687500000001</v>
      </c>
      <c r="BX328">
        <v>2120.7600000000002</v>
      </c>
      <c r="BY328">
        <v>2145.6012500000002</v>
      </c>
      <c r="BZ328">
        <v>0.68568787500000006</v>
      </c>
      <c r="CA328">
        <v>2073.8712500000001</v>
      </c>
      <c r="CB328">
        <v>33.432187499999998</v>
      </c>
      <c r="CC328">
        <v>3.4485112500000001</v>
      </c>
      <c r="CD328">
        <v>3.3792037499999998</v>
      </c>
      <c r="CE328">
        <v>26.368337499999999</v>
      </c>
      <c r="CF328">
        <v>26.024750000000001</v>
      </c>
      <c r="CG328">
        <v>1200.0150000000001</v>
      </c>
      <c r="CH328">
        <v>0.5000571250000001</v>
      </c>
      <c r="CI328">
        <v>0.49994287500000001</v>
      </c>
      <c r="CJ328">
        <v>0</v>
      </c>
      <c r="CK328">
        <v>752.52487500000007</v>
      </c>
      <c r="CL328">
        <v>4.9990899999999998</v>
      </c>
      <c r="CM328">
        <v>8026.0962500000014</v>
      </c>
      <c r="CN328">
        <v>9558.1687500000007</v>
      </c>
      <c r="CO328">
        <v>41.921499999999988</v>
      </c>
      <c r="CP328">
        <v>43.686999999999998</v>
      </c>
      <c r="CQ328">
        <v>42.686999999999998</v>
      </c>
      <c r="CR328">
        <v>42.75</v>
      </c>
      <c r="CS328">
        <v>43.265500000000003</v>
      </c>
      <c r="CT328">
        <v>597.57875000000013</v>
      </c>
      <c r="CU328">
        <v>597.43624999999997</v>
      </c>
      <c r="CV328">
        <v>0</v>
      </c>
      <c r="CW328">
        <v>1670958269.8</v>
      </c>
      <c r="CX328">
        <v>0</v>
      </c>
      <c r="CY328">
        <v>1670954496.5999999</v>
      </c>
      <c r="CZ328" t="s">
        <v>356</v>
      </c>
      <c r="DA328">
        <v>1670954495.5999999</v>
      </c>
      <c r="DB328">
        <v>1670954496.5999999</v>
      </c>
      <c r="DC328">
        <v>16</v>
      </c>
      <c r="DD328">
        <v>-7.6999999999999999E-2</v>
      </c>
      <c r="DE328">
        <v>-1.0999999999999999E-2</v>
      </c>
      <c r="DF328">
        <v>-4.38</v>
      </c>
      <c r="DG328">
        <v>0.152</v>
      </c>
      <c r="DH328">
        <v>415</v>
      </c>
      <c r="DI328">
        <v>32</v>
      </c>
      <c r="DJ328">
        <v>0.4</v>
      </c>
      <c r="DK328">
        <v>0.41</v>
      </c>
      <c r="DL328">
        <v>-25.735919512195121</v>
      </c>
      <c r="DM328">
        <v>1.382719860627138</v>
      </c>
      <c r="DN328">
        <v>0.1592273083262892</v>
      </c>
      <c r="DO328">
        <v>0</v>
      </c>
      <c r="DP328">
        <v>0.67620814634146342</v>
      </c>
      <c r="DQ328">
        <v>9.9139296167247509E-2</v>
      </c>
      <c r="DR328">
        <v>1.0822913440679359E-2</v>
      </c>
      <c r="DS328">
        <v>1</v>
      </c>
      <c r="DT328">
        <v>0</v>
      </c>
      <c r="DU328">
        <v>0</v>
      </c>
      <c r="DV328">
        <v>0</v>
      </c>
      <c r="DW328">
        <v>-1</v>
      </c>
      <c r="DX328">
        <v>1</v>
      </c>
      <c r="DY328">
        <v>2</v>
      </c>
      <c r="DZ328" t="s">
        <v>357</v>
      </c>
      <c r="EA328">
        <v>3.2978399999999999</v>
      </c>
      <c r="EB328">
        <v>2.6250800000000001</v>
      </c>
      <c r="EC328">
        <v>0.288275</v>
      </c>
      <c r="ED328">
        <v>0.28808600000000001</v>
      </c>
      <c r="EE328">
        <v>0.14000499999999999</v>
      </c>
      <c r="EF328">
        <v>0.136628</v>
      </c>
      <c r="EG328">
        <v>21567.7</v>
      </c>
      <c r="EH328">
        <v>21952.400000000001</v>
      </c>
      <c r="EI328">
        <v>28203.9</v>
      </c>
      <c r="EJ328">
        <v>29688.1</v>
      </c>
      <c r="EK328">
        <v>33388.400000000001</v>
      </c>
      <c r="EL328">
        <v>35580.800000000003</v>
      </c>
      <c r="EM328">
        <v>39807</v>
      </c>
      <c r="EN328">
        <v>42412.3</v>
      </c>
      <c r="EO328">
        <v>2.2420499999999999</v>
      </c>
      <c r="EP328">
        <v>2.2172000000000001</v>
      </c>
      <c r="EQ328">
        <v>0.12856000000000001</v>
      </c>
      <c r="ER328">
        <v>0</v>
      </c>
      <c r="ES328">
        <v>30.691600000000001</v>
      </c>
      <c r="ET328">
        <v>999.9</v>
      </c>
      <c r="EU328">
        <v>71.599999999999994</v>
      </c>
      <c r="EV328">
        <v>33.700000000000003</v>
      </c>
      <c r="EW328">
        <v>37.22</v>
      </c>
      <c r="EX328">
        <v>57.554499999999997</v>
      </c>
      <c r="EY328">
        <v>-3.24519</v>
      </c>
      <c r="EZ328">
        <v>2</v>
      </c>
      <c r="FA328">
        <v>0.355267</v>
      </c>
      <c r="FB328">
        <v>-5.3153600000000002E-2</v>
      </c>
      <c r="FC328">
        <v>20.272099999999998</v>
      </c>
      <c r="FD328">
        <v>5.2196899999999999</v>
      </c>
      <c r="FE328">
        <v>12.004</v>
      </c>
      <c r="FF328">
        <v>4.9869500000000002</v>
      </c>
      <c r="FG328">
        <v>3.2845499999999999</v>
      </c>
      <c r="FH328">
        <v>9999</v>
      </c>
      <c r="FI328">
        <v>9999</v>
      </c>
      <c r="FJ328">
        <v>9999</v>
      </c>
      <c r="FK328">
        <v>999.9</v>
      </c>
      <c r="FL328">
        <v>1.86582</v>
      </c>
      <c r="FM328">
        <v>1.86222</v>
      </c>
      <c r="FN328">
        <v>1.86419</v>
      </c>
      <c r="FO328">
        <v>1.8602799999999999</v>
      </c>
      <c r="FP328">
        <v>1.8609800000000001</v>
      </c>
      <c r="FQ328">
        <v>1.86019</v>
      </c>
      <c r="FR328">
        <v>1.8618399999999999</v>
      </c>
      <c r="FS328">
        <v>1.8584000000000001</v>
      </c>
      <c r="FT328">
        <v>0</v>
      </c>
      <c r="FU328">
        <v>0</v>
      </c>
      <c r="FV328">
        <v>0</v>
      </c>
      <c r="FW328">
        <v>0</v>
      </c>
      <c r="FX328" t="s">
        <v>358</v>
      </c>
      <c r="FY328" t="s">
        <v>359</v>
      </c>
      <c r="FZ328" t="s">
        <v>360</v>
      </c>
      <c r="GA328" t="s">
        <v>360</v>
      </c>
      <c r="GB328" t="s">
        <v>360</v>
      </c>
      <c r="GC328" t="s">
        <v>360</v>
      </c>
      <c r="GD328">
        <v>0</v>
      </c>
      <c r="GE328">
        <v>100</v>
      </c>
      <c r="GF328">
        <v>100</v>
      </c>
      <c r="GG328">
        <v>-6.5</v>
      </c>
      <c r="GH328">
        <v>0.15240000000000001</v>
      </c>
      <c r="GI328">
        <v>-3.43048097447471</v>
      </c>
      <c r="GJ328">
        <v>-2.7043828418459848E-3</v>
      </c>
      <c r="GK328">
        <v>1.1637646390227569E-6</v>
      </c>
      <c r="GL328">
        <v>-2.7935288173591201E-10</v>
      </c>
      <c r="GM328">
        <v>0.15243500000000409</v>
      </c>
      <c r="GN328">
        <v>0</v>
      </c>
      <c r="GO328">
        <v>0</v>
      </c>
      <c r="GP328">
        <v>0</v>
      </c>
      <c r="GQ328">
        <v>5</v>
      </c>
      <c r="GR328">
        <v>2087</v>
      </c>
      <c r="GS328">
        <v>4</v>
      </c>
      <c r="GT328">
        <v>31</v>
      </c>
      <c r="GU328">
        <v>62.4</v>
      </c>
      <c r="GV328">
        <v>62.4</v>
      </c>
      <c r="GW328">
        <v>4.9084500000000002</v>
      </c>
      <c r="GX328">
        <v>1.5502899999999999</v>
      </c>
      <c r="GY328">
        <v>2.04834</v>
      </c>
      <c r="GZ328">
        <v>2.6171899999999999</v>
      </c>
      <c r="HA328">
        <v>2.1972700000000001</v>
      </c>
      <c r="HB328">
        <v>2.36084</v>
      </c>
      <c r="HC328">
        <v>38.648699999999998</v>
      </c>
      <c r="HD328">
        <v>14.245900000000001</v>
      </c>
      <c r="HE328">
        <v>18</v>
      </c>
      <c r="HF328">
        <v>704.93799999999999</v>
      </c>
      <c r="HG328">
        <v>762.81399999999996</v>
      </c>
      <c r="HH328">
        <v>31.000399999999999</v>
      </c>
      <c r="HI328">
        <v>31.937899999999999</v>
      </c>
      <c r="HJ328">
        <v>30.000599999999999</v>
      </c>
      <c r="HK328">
        <v>31.7896</v>
      </c>
      <c r="HL328">
        <v>31.778600000000001</v>
      </c>
      <c r="HM328">
        <v>98.155900000000003</v>
      </c>
      <c r="HN328">
        <v>11.823600000000001</v>
      </c>
      <c r="HO328">
        <v>100</v>
      </c>
      <c r="HP328">
        <v>31</v>
      </c>
      <c r="HQ328">
        <v>2086.67</v>
      </c>
      <c r="HR328">
        <v>33.465699999999998</v>
      </c>
      <c r="HS328">
        <v>99.376800000000003</v>
      </c>
      <c r="HT328">
        <v>98.371799999999993</v>
      </c>
    </row>
    <row r="329" spans="1:228" x14ac:dyDescent="0.2">
      <c r="A329">
        <v>314</v>
      </c>
      <c r="B329">
        <v>1670958241.5999999</v>
      </c>
      <c r="C329">
        <v>1249.599999904633</v>
      </c>
      <c r="D329" t="s">
        <v>987</v>
      </c>
      <c r="E329" t="s">
        <v>988</v>
      </c>
      <c r="F329">
        <v>4</v>
      </c>
      <c r="G329">
        <v>1670958239.5999999</v>
      </c>
      <c r="H329">
        <f t="shared" si="136"/>
        <v>1.7049957735123158E-3</v>
      </c>
      <c r="I329">
        <f t="shared" si="137"/>
        <v>1.7049957735123158</v>
      </c>
      <c r="J329">
        <f t="shared" si="138"/>
        <v>35.218655602417378</v>
      </c>
      <c r="K329">
        <f t="shared" si="139"/>
        <v>2055.3242857142859</v>
      </c>
      <c r="L329">
        <f t="shared" si="140"/>
        <v>1487.446472877886</v>
      </c>
      <c r="M329">
        <f t="shared" si="141"/>
        <v>150.49381355869011</v>
      </c>
      <c r="N329">
        <f t="shared" si="142"/>
        <v>207.94939212735434</v>
      </c>
      <c r="O329">
        <f t="shared" si="143"/>
        <v>0.10925899793095534</v>
      </c>
      <c r="P329">
        <f t="shared" si="144"/>
        <v>3.6780671116747428</v>
      </c>
      <c r="Q329">
        <f t="shared" si="145"/>
        <v>0.10748743540057362</v>
      </c>
      <c r="R329">
        <f t="shared" si="146"/>
        <v>6.7336422242640054E-2</v>
      </c>
      <c r="S329">
        <f t="shared" si="147"/>
        <v>226.12516294775676</v>
      </c>
      <c r="T329">
        <f t="shared" si="148"/>
        <v>33.364602056145415</v>
      </c>
      <c r="U329">
        <f t="shared" si="149"/>
        <v>32.779385714285709</v>
      </c>
      <c r="V329">
        <f t="shared" si="150"/>
        <v>4.9898182470034946</v>
      </c>
      <c r="W329">
        <f t="shared" si="151"/>
        <v>69.692717173622228</v>
      </c>
      <c r="X329">
        <f t="shared" si="152"/>
        <v>3.4518893463141263</v>
      </c>
      <c r="Y329">
        <f t="shared" si="153"/>
        <v>4.9530130066741327</v>
      </c>
      <c r="Z329">
        <f t="shared" si="154"/>
        <v>1.5379289006893684</v>
      </c>
      <c r="AA329">
        <f t="shared" si="155"/>
        <v>-75.190313611893131</v>
      </c>
      <c r="AB329">
        <f t="shared" si="156"/>
        <v>-26.072559225183287</v>
      </c>
      <c r="AC329">
        <f t="shared" si="157"/>
        <v>-1.6188988014435008</v>
      </c>
      <c r="AD329">
        <f t="shared" si="158"/>
        <v>123.24339130923687</v>
      </c>
      <c r="AE329">
        <f t="shared" si="159"/>
        <v>57.656250341835154</v>
      </c>
      <c r="AF329">
        <f t="shared" si="160"/>
        <v>1.6950433984858029</v>
      </c>
      <c r="AG329">
        <f t="shared" si="161"/>
        <v>35.218655602417378</v>
      </c>
      <c r="AH329">
        <v>2151.9393859295978</v>
      </c>
      <c r="AI329">
        <v>2130.3977575757581</v>
      </c>
      <c r="AJ329">
        <v>1.6559122680702321</v>
      </c>
      <c r="AK329">
        <v>63.248288586622081</v>
      </c>
      <c r="AL329">
        <f t="shared" si="162"/>
        <v>1.7049957735123158</v>
      </c>
      <c r="AM329">
        <v>33.435896816742378</v>
      </c>
      <c r="AN329">
        <v>34.120116363636363</v>
      </c>
      <c r="AO329">
        <v>-2.41226895347829E-5</v>
      </c>
      <c r="AP329">
        <v>96.55356453263947</v>
      </c>
      <c r="AQ329">
        <v>0</v>
      </c>
      <c r="AR329">
        <v>0</v>
      </c>
      <c r="AS329">
        <f t="shared" si="163"/>
        <v>1</v>
      </c>
      <c r="AT329">
        <f t="shared" si="164"/>
        <v>0</v>
      </c>
      <c r="AU329">
        <f t="shared" si="165"/>
        <v>47348.861642109303</v>
      </c>
      <c r="AV329">
        <f t="shared" si="166"/>
        <v>1200.0614285714289</v>
      </c>
      <c r="AW329">
        <f t="shared" si="167"/>
        <v>1025.9766564496151</v>
      </c>
      <c r="AX329">
        <f t="shared" si="168"/>
        <v>0.85493678242034088</v>
      </c>
      <c r="AY329">
        <f t="shared" si="169"/>
        <v>0.18842799007125788</v>
      </c>
      <c r="AZ329">
        <v>2.7</v>
      </c>
      <c r="BA329">
        <v>0.5</v>
      </c>
      <c r="BB329" t="s">
        <v>355</v>
      </c>
      <c r="BC329">
        <v>2</v>
      </c>
      <c r="BD329" t="b">
        <v>1</v>
      </c>
      <c r="BE329">
        <v>1670958239.5999999</v>
      </c>
      <c r="BF329">
        <v>2055.3242857142859</v>
      </c>
      <c r="BG329">
        <v>2080.721428571429</v>
      </c>
      <c r="BH329">
        <v>34.117685714285713</v>
      </c>
      <c r="BI329">
        <v>33.43760000000001</v>
      </c>
      <c r="BJ329">
        <v>2061.829999999999</v>
      </c>
      <c r="BK329">
        <v>33.965242857142862</v>
      </c>
      <c r="BL329">
        <v>649.98771428571433</v>
      </c>
      <c r="BM329">
        <v>101.07599999999999</v>
      </c>
      <c r="BN329">
        <v>9.9952414285714289E-2</v>
      </c>
      <c r="BO329">
        <v>32.6479</v>
      </c>
      <c r="BP329">
        <v>32.779385714285709</v>
      </c>
      <c r="BQ329">
        <v>999.89999999999986</v>
      </c>
      <c r="BR329">
        <v>0</v>
      </c>
      <c r="BS329">
        <v>0</v>
      </c>
      <c r="BT329">
        <v>8999.2857142857138</v>
      </c>
      <c r="BU329">
        <v>0</v>
      </c>
      <c r="BV329">
        <v>255.8111428571429</v>
      </c>
      <c r="BW329">
        <v>-25.397214285714281</v>
      </c>
      <c r="BX329">
        <v>2127.9228571428571</v>
      </c>
      <c r="BY329">
        <v>2152.701428571429</v>
      </c>
      <c r="BZ329">
        <v>0.68008371428571424</v>
      </c>
      <c r="CA329">
        <v>2080.721428571429</v>
      </c>
      <c r="CB329">
        <v>33.43760000000001</v>
      </c>
      <c r="CC329">
        <v>3.448477142857143</v>
      </c>
      <c r="CD329">
        <v>3.379737142857143</v>
      </c>
      <c r="CE329">
        <v>26.368185714285719</v>
      </c>
      <c r="CF329">
        <v>26.0274</v>
      </c>
      <c r="CG329">
        <v>1200.0614285714289</v>
      </c>
      <c r="CH329">
        <v>0.5000242857142857</v>
      </c>
      <c r="CI329">
        <v>0.4999757142857143</v>
      </c>
      <c r="CJ329">
        <v>0</v>
      </c>
      <c r="CK329">
        <v>752.33685714285718</v>
      </c>
      <c r="CL329">
        <v>4.9990899999999998</v>
      </c>
      <c r="CM329">
        <v>8023.9099999999989</v>
      </c>
      <c r="CN329">
        <v>9558.442857142858</v>
      </c>
      <c r="CO329">
        <v>41.910428571428582</v>
      </c>
      <c r="CP329">
        <v>43.686999999999998</v>
      </c>
      <c r="CQ329">
        <v>42.686999999999998</v>
      </c>
      <c r="CR329">
        <v>42.75</v>
      </c>
      <c r="CS329">
        <v>43.276571428571422</v>
      </c>
      <c r="CT329">
        <v>597.56000000000006</v>
      </c>
      <c r="CU329">
        <v>597.50142857142862</v>
      </c>
      <c r="CV329">
        <v>0</v>
      </c>
      <c r="CW329">
        <v>1670958274</v>
      </c>
      <c r="CX329">
        <v>0</v>
      </c>
      <c r="CY329">
        <v>1670954496.5999999</v>
      </c>
      <c r="CZ329" t="s">
        <v>356</v>
      </c>
      <c r="DA329">
        <v>1670954495.5999999</v>
      </c>
      <c r="DB329">
        <v>1670954496.5999999</v>
      </c>
      <c r="DC329">
        <v>16</v>
      </c>
      <c r="DD329">
        <v>-7.6999999999999999E-2</v>
      </c>
      <c r="DE329">
        <v>-1.0999999999999999E-2</v>
      </c>
      <c r="DF329">
        <v>-4.38</v>
      </c>
      <c r="DG329">
        <v>0.152</v>
      </c>
      <c r="DH329">
        <v>415</v>
      </c>
      <c r="DI329">
        <v>32</v>
      </c>
      <c r="DJ329">
        <v>0.4</v>
      </c>
      <c r="DK329">
        <v>0.41</v>
      </c>
      <c r="DL329">
        <v>-25.660278048780491</v>
      </c>
      <c r="DM329">
        <v>1.712034146341463</v>
      </c>
      <c r="DN329">
        <v>0.18395742284719829</v>
      </c>
      <c r="DO329">
        <v>0</v>
      </c>
      <c r="DP329">
        <v>0.6807933170731707</v>
      </c>
      <c r="DQ329">
        <v>2.980674564459777E-2</v>
      </c>
      <c r="DR329">
        <v>4.6077730372577246E-3</v>
      </c>
      <c r="DS329">
        <v>1</v>
      </c>
      <c r="DT329">
        <v>0</v>
      </c>
      <c r="DU329">
        <v>0</v>
      </c>
      <c r="DV329">
        <v>0</v>
      </c>
      <c r="DW329">
        <v>-1</v>
      </c>
      <c r="DX329">
        <v>1</v>
      </c>
      <c r="DY329">
        <v>2</v>
      </c>
      <c r="DZ329" t="s">
        <v>357</v>
      </c>
      <c r="EA329">
        <v>3.2977400000000001</v>
      </c>
      <c r="EB329">
        <v>2.6253000000000002</v>
      </c>
      <c r="EC329">
        <v>0.28876800000000002</v>
      </c>
      <c r="ED329">
        <v>0.28852499999999998</v>
      </c>
      <c r="EE329">
        <v>0.140019</v>
      </c>
      <c r="EF329">
        <v>0.13664100000000001</v>
      </c>
      <c r="EG329">
        <v>21552.400000000001</v>
      </c>
      <c r="EH329">
        <v>21938.3</v>
      </c>
      <c r="EI329">
        <v>28203.599999999999</v>
      </c>
      <c r="EJ329">
        <v>29687.599999999999</v>
      </c>
      <c r="EK329">
        <v>33387.4</v>
      </c>
      <c r="EL329">
        <v>35579.9</v>
      </c>
      <c r="EM329">
        <v>39806.400000000001</v>
      </c>
      <c r="EN329">
        <v>42411.8</v>
      </c>
      <c r="EO329">
        <v>2.2422499999999999</v>
      </c>
      <c r="EP329">
        <v>2.2172800000000001</v>
      </c>
      <c r="EQ329">
        <v>0.12785199999999999</v>
      </c>
      <c r="ER329">
        <v>0</v>
      </c>
      <c r="ES329">
        <v>30.6999</v>
      </c>
      <c r="ET329">
        <v>999.9</v>
      </c>
      <c r="EU329">
        <v>71.599999999999994</v>
      </c>
      <c r="EV329">
        <v>33.700000000000003</v>
      </c>
      <c r="EW329">
        <v>37.220199999999998</v>
      </c>
      <c r="EX329">
        <v>57.344499999999996</v>
      </c>
      <c r="EY329">
        <v>-3.1530499999999999</v>
      </c>
      <c r="EZ329">
        <v>2</v>
      </c>
      <c r="FA329">
        <v>0.35558400000000001</v>
      </c>
      <c r="FB329">
        <v>-5.2579000000000001E-2</v>
      </c>
      <c r="FC329">
        <v>20.272200000000002</v>
      </c>
      <c r="FD329">
        <v>5.2193899999999998</v>
      </c>
      <c r="FE329">
        <v>12.004</v>
      </c>
      <c r="FF329">
        <v>4.9865000000000004</v>
      </c>
      <c r="FG329">
        <v>3.2845800000000001</v>
      </c>
      <c r="FH329">
        <v>9999</v>
      </c>
      <c r="FI329">
        <v>9999</v>
      </c>
      <c r="FJ329">
        <v>9999</v>
      </c>
      <c r="FK329">
        <v>999.9</v>
      </c>
      <c r="FL329">
        <v>1.86582</v>
      </c>
      <c r="FM329">
        <v>1.86222</v>
      </c>
      <c r="FN329">
        <v>1.8641799999999999</v>
      </c>
      <c r="FO329">
        <v>1.8602399999999999</v>
      </c>
      <c r="FP329">
        <v>1.86097</v>
      </c>
      <c r="FQ329">
        <v>1.86019</v>
      </c>
      <c r="FR329">
        <v>1.86182</v>
      </c>
      <c r="FS329">
        <v>1.8583700000000001</v>
      </c>
      <c r="FT329">
        <v>0</v>
      </c>
      <c r="FU329">
        <v>0</v>
      </c>
      <c r="FV329">
        <v>0</v>
      </c>
      <c r="FW329">
        <v>0</v>
      </c>
      <c r="FX329" t="s">
        <v>358</v>
      </c>
      <c r="FY329" t="s">
        <v>359</v>
      </c>
      <c r="FZ329" t="s">
        <v>360</v>
      </c>
      <c r="GA329" t="s">
        <v>360</v>
      </c>
      <c r="GB329" t="s">
        <v>360</v>
      </c>
      <c r="GC329" t="s">
        <v>360</v>
      </c>
      <c r="GD329">
        <v>0</v>
      </c>
      <c r="GE329">
        <v>100</v>
      </c>
      <c r="GF329">
        <v>100</v>
      </c>
      <c r="GG329">
        <v>-6.51</v>
      </c>
      <c r="GH329">
        <v>0.15240000000000001</v>
      </c>
      <c r="GI329">
        <v>-3.43048097447471</v>
      </c>
      <c r="GJ329">
        <v>-2.7043828418459848E-3</v>
      </c>
      <c r="GK329">
        <v>1.1637646390227569E-6</v>
      </c>
      <c r="GL329">
        <v>-2.7935288173591201E-10</v>
      </c>
      <c r="GM329">
        <v>0.15243500000000409</v>
      </c>
      <c r="GN329">
        <v>0</v>
      </c>
      <c r="GO329">
        <v>0</v>
      </c>
      <c r="GP329">
        <v>0</v>
      </c>
      <c r="GQ329">
        <v>5</v>
      </c>
      <c r="GR329">
        <v>2087</v>
      </c>
      <c r="GS329">
        <v>4</v>
      </c>
      <c r="GT329">
        <v>31</v>
      </c>
      <c r="GU329">
        <v>62.4</v>
      </c>
      <c r="GV329">
        <v>62.4</v>
      </c>
      <c r="GW329">
        <v>4.9145500000000002</v>
      </c>
      <c r="GX329">
        <v>0</v>
      </c>
      <c r="GY329">
        <v>2.04834</v>
      </c>
      <c r="GZ329">
        <v>2.6184099999999999</v>
      </c>
      <c r="HA329">
        <v>2.1972700000000001</v>
      </c>
      <c r="HB329">
        <v>2.3571800000000001</v>
      </c>
      <c r="HC329">
        <v>38.624099999999999</v>
      </c>
      <c r="HD329">
        <v>14.245900000000001</v>
      </c>
      <c r="HE329">
        <v>18</v>
      </c>
      <c r="HF329">
        <v>705.15800000000002</v>
      </c>
      <c r="HG329">
        <v>762.94600000000003</v>
      </c>
      <c r="HH329">
        <v>31.000299999999999</v>
      </c>
      <c r="HI329">
        <v>31.9421</v>
      </c>
      <c r="HJ329">
        <v>30.000499999999999</v>
      </c>
      <c r="HK329">
        <v>31.7944</v>
      </c>
      <c r="HL329">
        <v>31.783100000000001</v>
      </c>
      <c r="HM329">
        <v>98.425899999999999</v>
      </c>
      <c r="HN329">
        <v>11.823600000000001</v>
      </c>
      <c r="HO329">
        <v>100</v>
      </c>
      <c r="HP329">
        <v>31</v>
      </c>
      <c r="HQ329">
        <v>2093.46</v>
      </c>
      <c r="HR329">
        <v>33.465699999999998</v>
      </c>
      <c r="HS329">
        <v>99.375399999999999</v>
      </c>
      <c r="HT329">
        <v>98.370400000000004</v>
      </c>
    </row>
    <row r="330" spans="1:228" x14ac:dyDescent="0.2">
      <c r="A330">
        <v>315</v>
      </c>
      <c r="B330">
        <v>1670958245.5999999</v>
      </c>
      <c r="C330">
        <v>1253.599999904633</v>
      </c>
      <c r="D330" t="s">
        <v>989</v>
      </c>
      <c r="E330" t="s">
        <v>990</v>
      </c>
      <c r="F330">
        <v>4</v>
      </c>
      <c r="G330">
        <v>1670958243.2874999</v>
      </c>
      <c r="H330">
        <f t="shared" si="136"/>
        <v>1.7007901543496641E-3</v>
      </c>
      <c r="I330">
        <f t="shared" si="137"/>
        <v>1.7007901543496642</v>
      </c>
      <c r="J330">
        <f t="shared" si="138"/>
        <v>34.70113732050676</v>
      </c>
      <c r="K330">
        <f t="shared" si="139"/>
        <v>2061.0237499999998</v>
      </c>
      <c r="L330">
        <f t="shared" si="140"/>
        <v>1499.7478733347632</v>
      </c>
      <c r="M330">
        <f t="shared" si="141"/>
        <v>151.73603885722619</v>
      </c>
      <c r="N330">
        <f t="shared" si="142"/>
        <v>208.52276931074553</v>
      </c>
      <c r="O330">
        <f t="shared" si="143"/>
        <v>0.1090690021466154</v>
      </c>
      <c r="P330">
        <f t="shared" si="144"/>
        <v>3.6759663372445766</v>
      </c>
      <c r="Q330">
        <f t="shared" si="145"/>
        <v>0.10730255057957711</v>
      </c>
      <c r="R330">
        <f t="shared" si="146"/>
        <v>6.7220419669732911E-2</v>
      </c>
      <c r="S330">
        <f t="shared" si="147"/>
        <v>226.12235248261553</v>
      </c>
      <c r="T330">
        <f t="shared" si="148"/>
        <v>33.365018345330959</v>
      </c>
      <c r="U330">
        <f t="shared" si="149"/>
        <v>32.776949999999999</v>
      </c>
      <c r="V330">
        <f t="shared" si="150"/>
        <v>4.9891342888696855</v>
      </c>
      <c r="W330">
        <f t="shared" si="151"/>
        <v>69.705895411277979</v>
      </c>
      <c r="X330">
        <f t="shared" si="152"/>
        <v>3.4523791828520429</v>
      </c>
      <c r="Y330">
        <f t="shared" si="153"/>
        <v>4.9527793344915123</v>
      </c>
      <c r="Z330">
        <f t="shared" si="154"/>
        <v>1.5367551060176425</v>
      </c>
      <c r="AA330">
        <f t="shared" si="155"/>
        <v>-75.004845806820185</v>
      </c>
      <c r="AB330">
        <f t="shared" si="156"/>
        <v>-25.740935529127299</v>
      </c>
      <c r="AC330">
        <f t="shared" si="157"/>
        <v>-1.5991953342193583</v>
      </c>
      <c r="AD330">
        <f t="shared" si="158"/>
        <v>123.77737581244868</v>
      </c>
      <c r="AE330">
        <f t="shared" si="159"/>
        <v>54.180944090364356</v>
      </c>
      <c r="AF330">
        <f t="shared" si="160"/>
        <v>1.6950558337485888</v>
      </c>
      <c r="AG330">
        <f t="shared" si="161"/>
        <v>34.70113732050676</v>
      </c>
      <c r="AH330">
        <v>2157.0967721889228</v>
      </c>
      <c r="AI330">
        <v>2136.4893939393942</v>
      </c>
      <c r="AJ330">
        <v>1.4721939309018319</v>
      </c>
      <c r="AK330">
        <v>63.248288586622081</v>
      </c>
      <c r="AL330">
        <f t="shared" si="162"/>
        <v>1.7007901543496642</v>
      </c>
      <c r="AM330">
        <v>33.441629887376408</v>
      </c>
      <c r="AN330">
        <v>34.122773333333328</v>
      </c>
      <c r="AO330">
        <v>2.0445371088164739E-4</v>
      </c>
      <c r="AP330">
        <v>96.55356453263947</v>
      </c>
      <c r="AQ330">
        <v>0</v>
      </c>
      <c r="AR330">
        <v>0</v>
      </c>
      <c r="AS330">
        <f t="shared" si="163"/>
        <v>1</v>
      </c>
      <c r="AT330">
        <f t="shared" si="164"/>
        <v>0</v>
      </c>
      <c r="AU330">
        <f t="shared" si="165"/>
        <v>47311.387423367632</v>
      </c>
      <c r="AV330">
        <f t="shared" si="166"/>
        <v>1200.0525</v>
      </c>
      <c r="AW330">
        <f t="shared" si="167"/>
        <v>1025.9684385920289</v>
      </c>
      <c r="AX330">
        <f t="shared" si="168"/>
        <v>0.85493629536376847</v>
      </c>
      <c r="AY330">
        <f t="shared" si="169"/>
        <v>0.18842705005207316</v>
      </c>
      <c r="AZ330">
        <v>2.7</v>
      </c>
      <c r="BA330">
        <v>0.5</v>
      </c>
      <c r="BB330" t="s">
        <v>355</v>
      </c>
      <c r="BC330">
        <v>2</v>
      </c>
      <c r="BD330" t="b">
        <v>1</v>
      </c>
      <c r="BE330">
        <v>1670958243.2874999</v>
      </c>
      <c r="BF330">
        <v>2061.0237499999998</v>
      </c>
      <c r="BG330">
        <v>2084.98</v>
      </c>
      <c r="BH330">
        <v>34.123062500000003</v>
      </c>
      <c r="BI330">
        <v>33.443012500000002</v>
      </c>
      <c r="BJ330">
        <v>2067.5425</v>
      </c>
      <c r="BK330">
        <v>33.970624999999998</v>
      </c>
      <c r="BL330">
        <v>650.02300000000002</v>
      </c>
      <c r="BM330">
        <v>101.07425000000001</v>
      </c>
      <c r="BN330">
        <v>0.100115075</v>
      </c>
      <c r="BO330">
        <v>32.647062499999997</v>
      </c>
      <c r="BP330">
        <v>32.776949999999999</v>
      </c>
      <c r="BQ330">
        <v>999.9</v>
      </c>
      <c r="BR330">
        <v>0</v>
      </c>
      <c r="BS330">
        <v>0</v>
      </c>
      <c r="BT330">
        <v>8992.1875</v>
      </c>
      <c r="BU330">
        <v>0</v>
      </c>
      <c r="BV330">
        <v>255.292125</v>
      </c>
      <c r="BW330">
        <v>-23.954750000000001</v>
      </c>
      <c r="BX330">
        <v>2133.8362499999998</v>
      </c>
      <c r="BY330">
        <v>2157.1212500000001</v>
      </c>
      <c r="BZ330">
        <v>0.68007087499999996</v>
      </c>
      <c r="CA330">
        <v>2084.98</v>
      </c>
      <c r="CB330">
        <v>33.443012500000002</v>
      </c>
      <c r="CC330">
        <v>3.44896</v>
      </c>
      <c r="CD330">
        <v>3.3802262500000002</v>
      </c>
      <c r="CE330">
        <v>26.370562499999998</v>
      </c>
      <c r="CF330">
        <v>26.02985</v>
      </c>
      <c r="CG330">
        <v>1200.0525</v>
      </c>
      <c r="CH330">
        <v>0.50004050000000011</v>
      </c>
      <c r="CI330">
        <v>0.4999595</v>
      </c>
      <c r="CJ330">
        <v>0</v>
      </c>
      <c r="CK330">
        <v>752.09862499999997</v>
      </c>
      <c r="CL330">
        <v>4.9990899999999998</v>
      </c>
      <c r="CM330">
        <v>8022.3687499999996</v>
      </c>
      <c r="CN330">
        <v>9558.4225000000006</v>
      </c>
      <c r="CO330">
        <v>41.929250000000003</v>
      </c>
      <c r="CP330">
        <v>43.686999999999998</v>
      </c>
      <c r="CQ330">
        <v>42.686999999999998</v>
      </c>
      <c r="CR330">
        <v>42.75</v>
      </c>
      <c r="CS330">
        <v>43.273249999999997</v>
      </c>
      <c r="CT330">
        <v>597.57500000000005</v>
      </c>
      <c r="CU330">
        <v>597.47749999999996</v>
      </c>
      <c r="CV330">
        <v>0</v>
      </c>
      <c r="CW330">
        <v>1670958277.5999999</v>
      </c>
      <c r="CX330">
        <v>0</v>
      </c>
      <c r="CY330">
        <v>1670954496.5999999</v>
      </c>
      <c r="CZ330" t="s">
        <v>356</v>
      </c>
      <c r="DA330">
        <v>1670954495.5999999</v>
      </c>
      <c r="DB330">
        <v>1670954496.5999999</v>
      </c>
      <c r="DC330">
        <v>16</v>
      </c>
      <c r="DD330">
        <v>-7.6999999999999999E-2</v>
      </c>
      <c r="DE330">
        <v>-1.0999999999999999E-2</v>
      </c>
      <c r="DF330">
        <v>-4.38</v>
      </c>
      <c r="DG330">
        <v>0.152</v>
      </c>
      <c r="DH330">
        <v>415</v>
      </c>
      <c r="DI330">
        <v>32</v>
      </c>
      <c r="DJ330">
        <v>0.4</v>
      </c>
      <c r="DK330">
        <v>0.41</v>
      </c>
      <c r="DL330">
        <v>-25.343734146341461</v>
      </c>
      <c r="DM330">
        <v>5.12424459930312</v>
      </c>
      <c r="DN330">
        <v>0.64242728870515142</v>
      </c>
      <c r="DO330">
        <v>0</v>
      </c>
      <c r="DP330">
        <v>0.68215714634146341</v>
      </c>
      <c r="DQ330">
        <v>-2.90188850174199E-3</v>
      </c>
      <c r="DR330">
        <v>2.5723004277842959E-3</v>
      </c>
      <c r="DS330">
        <v>1</v>
      </c>
      <c r="DT330">
        <v>0</v>
      </c>
      <c r="DU330">
        <v>0</v>
      </c>
      <c r="DV330">
        <v>0</v>
      </c>
      <c r="DW330">
        <v>-1</v>
      </c>
      <c r="DX330">
        <v>1</v>
      </c>
      <c r="DY330">
        <v>2</v>
      </c>
      <c r="DZ330" t="s">
        <v>357</v>
      </c>
      <c r="EA330">
        <v>3.2980800000000001</v>
      </c>
      <c r="EB330">
        <v>2.6253199999999999</v>
      </c>
      <c r="EC330">
        <v>0.28920000000000001</v>
      </c>
      <c r="ED330">
        <v>0.28876299999999999</v>
      </c>
      <c r="EE330">
        <v>0.140019</v>
      </c>
      <c r="EF330">
        <v>0.13665099999999999</v>
      </c>
      <c r="EG330">
        <v>21539.4</v>
      </c>
      <c r="EH330">
        <v>21930.9</v>
      </c>
      <c r="EI330">
        <v>28203.8</v>
      </c>
      <c r="EJ330">
        <v>29687.599999999999</v>
      </c>
      <c r="EK330">
        <v>33387.800000000003</v>
      </c>
      <c r="EL330">
        <v>35579.5</v>
      </c>
      <c r="EM330">
        <v>39806.9</v>
      </c>
      <c r="EN330">
        <v>42411.8</v>
      </c>
      <c r="EO330">
        <v>2.2423299999999999</v>
      </c>
      <c r="EP330">
        <v>2.2170000000000001</v>
      </c>
      <c r="EQ330">
        <v>0.12761400000000001</v>
      </c>
      <c r="ER330">
        <v>0</v>
      </c>
      <c r="ES330">
        <v>30.7075</v>
      </c>
      <c r="ET330">
        <v>999.9</v>
      </c>
      <c r="EU330">
        <v>71.599999999999994</v>
      </c>
      <c r="EV330">
        <v>33.799999999999997</v>
      </c>
      <c r="EW330">
        <v>37.430500000000002</v>
      </c>
      <c r="EX330">
        <v>57.314500000000002</v>
      </c>
      <c r="EY330">
        <v>-3.28125</v>
      </c>
      <c r="EZ330">
        <v>2</v>
      </c>
      <c r="FA330">
        <v>0.35602899999999998</v>
      </c>
      <c r="FB330">
        <v>-5.2450999999999998E-2</v>
      </c>
      <c r="FC330">
        <v>20.272200000000002</v>
      </c>
      <c r="FD330">
        <v>5.2196899999999999</v>
      </c>
      <c r="FE330">
        <v>12.004</v>
      </c>
      <c r="FF330">
        <v>4.9869500000000002</v>
      </c>
      <c r="FG330">
        <v>3.2845499999999999</v>
      </c>
      <c r="FH330">
        <v>9999</v>
      </c>
      <c r="FI330">
        <v>9999</v>
      </c>
      <c r="FJ330">
        <v>9999</v>
      </c>
      <c r="FK330">
        <v>999.9</v>
      </c>
      <c r="FL330">
        <v>1.8658300000000001</v>
      </c>
      <c r="FM330">
        <v>1.86219</v>
      </c>
      <c r="FN330">
        <v>1.8641799999999999</v>
      </c>
      <c r="FO330">
        <v>1.8602099999999999</v>
      </c>
      <c r="FP330">
        <v>1.8609599999999999</v>
      </c>
      <c r="FQ330">
        <v>1.86019</v>
      </c>
      <c r="FR330">
        <v>1.8618600000000001</v>
      </c>
      <c r="FS330">
        <v>1.85839</v>
      </c>
      <c r="FT330">
        <v>0</v>
      </c>
      <c r="FU330">
        <v>0</v>
      </c>
      <c r="FV330">
        <v>0</v>
      </c>
      <c r="FW330">
        <v>0</v>
      </c>
      <c r="FX330" t="s">
        <v>358</v>
      </c>
      <c r="FY330" t="s">
        <v>359</v>
      </c>
      <c r="FZ330" t="s">
        <v>360</v>
      </c>
      <c r="GA330" t="s">
        <v>360</v>
      </c>
      <c r="GB330" t="s">
        <v>360</v>
      </c>
      <c r="GC330" t="s">
        <v>360</v>
      </c>
      <c r="GD330">
        <v>0</v>
      </c>
      <c r="GE330">
        <v>100</v>
      </c>
      <c r="GF330">
        <v>100</v>
      </c>
      <c r="GG330">
        <v>-6.52</v>
      </c>
      <c r="GH330">
        <v>0.15240000000000001</v>
      </c>
      <c r="GI330">
        <v>-3.43048097447471</v>
      </c>
      <c r="GJ330">
        <v>-2.7043828418459848E-3</v>
      </c>
      <c r="GK330">
        <v>1.1637646390227569E-6</v>
      </c>
      <c r="GL330">
        <v>-2.7935288173591201E-10</v>
      </c>
      <c r="GM330">
        <v>0.15243500000000409</v>
      </c>
      <c r="GN330">
        <v>0</v>
      </c>
      <c r="GO330">
        <v>0</v>
      </c>
      <c r="GP330">
        <v>0</v>
      </c>
      <c r="GQ330">
        <v>5</v>
      </c>
      <c r="GR330">
        <v>2087</v>
      </c>
      <c r="GS330">
        <v>4</v>
      </c>
      <c r="GT330">
        <v>31</v>
      </c>
      <c r="GU330">
        <v>62.5</v>
      </c>
      <c r="GV330">
        <v>62.5</v>
      </c>
      <c r="GW330">
        <v>4.9157700000000002</v>
      </c>
      <c r="GX330">
        <v>0</v>
      </c>
      <c r="GY330">
        <v>2.04834</v>
      </c>
      <c r="GZ330">
        <v>2.6184099999999999</v>
      </c>
      <c r="HA330">
        <v>2.1972700000000001</v>
      </c>
      <c r="HB330">
        <v>2.36328</v>
      </c>
      <c r="HC330">
        <v>38.624099999999999</v>
      </c>
      <c r="HD330">
        <v>14.2371</v>
      </c>
      <c r="HE330">
        <v>18</v>
      </c>
      <c r="HF330">
        <v>705.26300000000003</v>
      </c>
      <c r="HG330">
        <v>762.72799999999995</v>
      </c>
      <c r="HH330">
        <v>31.0002</v>
      </c>
      <c r="HI330">
        <v>31.947700000000001</v>
      </c>
      <c r="HJ330">
        <v>30.000499999999999</v>
      </c>
      <c r="HK330">
        <v>31.797999999999998</v>
      </c>
      <c r="HL330">
        <v>31.786999999999999</v>
      </c>
      <c r="HM330">
        <v>98.822500000000005</v>
      </c>
      <c r="HN330">
        <v>11.823600000000001</v>
      </c>
      <c r="HO330">
        <v>100</v>
      </c>
      <c r="HP330">
        <v>31</v>
      </c>
      <c r="HQ330">
        <v>2100.16</v>
      </c>
      <c r="HR330">
        <v>33.465699999999998</v>
      </c>
      <c r="HS330">
        <v>99.376499999999993</v>
      </c>
      <c r="HT330">
        <v>98.370400000000004</v>
      </c>
    </row>
    <row r="331" spans="1:228" x14ac:dyDescent="0.2">
      <c r="A331">
        <v>316</v>
      </c>
      <c r="B331">
        <v>1670958249.5999999</v>
      </c>
      <c r="C331">
        <v>1257.599999904633</v>
      </c>
      <c r="D331" t="s">
        <v>991</v>
      </c>
      <c r="E331" t="s">
        <v>992</v>
      </c>
      <c r="F331">
        <v>4</v>
      </c>
      <c r="G331">
        <v>1670958247.5999999</v>
      </c>
      <c r="H331">
        <f t="shared" si="136"/>
        <v>1.6861583106566329E-3</v>
      </c>
      <c r="I331">
        <f t="shared" si="137"/>
        <v>1.6861583106566329</v>
      </c>
      <c r="J331">
        <f t="shared" si="138"/>
        <v>35.545870378198842</v>
      </c>
      <c r="K331">
        <f t="shared" si="139"/>
        <v>2066.0214285714292</v>
      </c>
      <c r="L331">
        <f t="shared" si="140"/>
        <v>1487.3881861463008</v>
      </c>
      <c r="M331">
        <f t="shared" si="141"/>
        <v>150.48681860813073</v>
      </c>
      <c r="N331">
        <f t="shared" si="142"/>
        <v>209.03016096119413</v>
      </c>
      <c r="O331">
        <f t="shared" si="143"/>
        <v>0.10806469613956546</v>
      </c>
      <c r="P331">
        <f t="shared" si="144"/>
        <v>3.6685760794507507</v>
      </c>
      <c r="Q331">
        <f t="shared" si="145"/>
        <v>0.10632691364324917</v>
      </c>
      <c r="R331">
        <f t="shared" si="146"/>
        <v>6.660812606129804E-2</v>
      </c>
      <c r="S331">
        <f t="shared" si="147"/>
        <v>226.11705994834827</v>
      </c>
      <c r="T331">
        <f t="shared" si="148"/>
        <v>33.367435955324979</v>
      </c>
      <c r="U331">
        <f t="shared" si="149"/>
        <v>32.779414285714289</v>
      </c>
      <c r="V331">
        <f t="shared" si="150"/>
        <v>4.9898262704569376</v>
      </c>
      <c r="W331">
        <f t="shared" si="151"/>
        <v>69.712187227212468</v>
      </c>
      <c r="X331">
        <f t="shared" si="152"/>
        <v>3.4523035559897552</v>
      </c>
      <c r="Y331">
        <f t="shared" si="153"/>
        <v>4.9522238410590758</v>
      </c>
      <c r="Z331">
        <f t="shared" si="154"/>
        <v>1.5375227144671824</v>
      </c>
      <c r="AA331">
        <f t="shared" si="155"/>
        <v>-74.359581499957514</v>
      </c>
      <c r="AB331">
        <f t="shared" si="156"/>
        <v>-26.57036704129607</v>
      </c>
      <c r="AC331">
        <f t="shared" si="157"/>
        <v>-1.6540542379800938</v>
      </c>
      <c r="AD331">
        <f t="shared" si="158"/>
        <v>123.53305716911458</v>
      </c>
      <c r="AE331">
        <f t="shared" si="159"/>
        <v>47.413914492342762</v>
      </c>
      <c r="AF331">
        <f t="shared" si="160"/>
        <v>1.6846394898435593</v>
      </c>
      <c r="AG331">
        <f t="shared" si="161"/>
        <v>35.545870378198842</v>
      </c>
      <c r="AH331">
        <v>2159.2670928633911</v>
      </c>
      <c r="AI331">
        <v>2140.375939393939</v>
      </c>
      <c r="AJ331">
        <v>0.93465739023453309</v>
      </c>
      <c r="AK331">
        <v>63.248288586622081</v>
      </c>
      <c r="AL331">
        <f t="shared" si="162"/>
        <v>1.6861583106566329</v>
      </c>
      <c r="AM331">
        <v>33.445003372376881</v>
      </c>
      <c r="AN331">
        <v>34.121704848484832</v>
      </c>
      <c r="AO331">
        <v>-3.733503655789556E-5</v>
      </c>
      <c r="AP331">
        <v>96.55356453263947</v>
      </c>
      <c r="AQ331">
        <v>0</v>
      </c>
      <c r="AR331">
        <v>0</v>
      </c>
      <c r="AS331">
        <f t="shared" si="163"/>
        <v>1</v>
      </c>
      <c r="AT331">
        <f t="shared" si="164"/>
        <v>0</v>
      </c>
      <c r="AU331">
        <f t="shared" si="165"/>
        <v>47179.485501606003</v>
      </c>
      <c r="AV331">
        <f t="shared" si="166"/>
        <v>1200.014285714286</v>
      </c>
      <c r="AW331">
        <f t="shared" si="167"/>
        <v>1025.9367564499216</v>
      </c>
      <c r="AX331">
        <f t="shared" si="168"/>
        <v>0.85493711921875326</v>
      </c>
      <c r="AY331">
        <f t="shared" si="169"/>
        <v>0.18842864009219384</v>
      </c>
      <c r="AZ331">
        <v>2.7</v>
      </c>
      <c r="BA331">
        <v>0.5</v>
      </c>
      <c r="BB331" t="s">
        <v>355</v>
      </c>
      <c r="BC331">
        <v>2</v>
      </c>
      <c r="BD331" t="b">
        <v>1</v>
      </c>
      <c r="BE331">
        <v>1670958247.5999999</v>
      </c>
      <c r="BF331">
        <v>2066.0214285714292</v>
      </c>
      <c r="BG331">
        <v>2087.161428571429</v>
      </c>
      <c r="BH331">
        <v>34.122028571428572</v>
      </c>
      <c r="BI331">
        <v>33.446157142857139</v>
      </c>
      <c r="BJ331">
        <v>2072.5442857142862</v>
      </c>
      <c r="BK331">
        <v>33.969571428571427</v>
      </c>
      <c r="BL331">
        <v>650.02328571428575</v>
      </c>
      <c r="BM331">
        <v>101.07514285714289</v>
      </c>
      <c r="BN331">
        <v>0.10007152857142861</v>
      </c>
      <c r="BO331">
        <v>32.645071428571427</v>
      </c>
      <c r="BP331">
        <v>32.779414285714289</v>
      </c>
      <c r="BQ331">
        <v>999.89999999999986</v>
      </c>
      <c r="BR331">
        <v>0</v>
      </c>
      <c r="BS331">
        <v>0</v>
      </c>
      <c r="BT331">
        <v>8966.6071428571431</v>
      </c>
      <c r="BU331">
        <v>0</v>
      </c>
      <c r="BV331">
        <v>254.9482857142857</v>
      </c>
      <c r="BW331">
        <v>-21.141071428571429</v>
      </c>
      <c r="BX331">
        <v>2139.005714285714</v>
      </c>
      <c r="BY331">
        <v>2159.3842857142859</v>
      </c>
      <c r="BZ331">
        <v>0.67584842857142868</v>
      </c>
      <c r="CA331">
        <v>2087.161428571429</v>
      </c>
      <c r="CB331">
        <v>33.446157142857139</v>
      </c>
      <c r="CC331">
        <v>3.4488885714285722</v>
      </c>
      <c r="CD331">
        <v>3.3805785714285719</v>
      </c>
      <c r="CE331">
        <v>26.37021428571429</v>
      </c>
      <c r="CF331">
        <v>26.03161428571428</v>
      </c>
      <c r="CG331">
        <v>1200.014285714286</v>
      </c>
      <c r="CH331">
        <v>0.50001300000000004</v>
      </c>
      <c r="CI331">
        <v>0.49998700000000013</v>
      </c>
      <c r="CJ331">
        <v>0</v>
      </c>
      <c r="CK331">
        <v>751.84114285714281</v>
      </c>
      <c r="CL331">
        <v>4.9990899999999998</v>
      </c>
      <c r="CM331">
        <v>8019.7971428571418</v>
      </c>
      <c r="CN331">
        <v>9558.0142857142873</v>
      </c>
      <c r="CO331">
        <v>41.936999999999998</v>
      </c>
      <c r="CP331">
        <v>43.686999999999998</v>
      </c>
      <c r="CQ331">
        <v>42.686999999999998</v>
      </c>
      <c r="CR331">
        <v>42.758857142857153</v>
      </c>
      <c r="CS331">
        <v>43.311999999999998</v>
      </c>
      <c r="CT331">
        <v>597.52285714285711</v>
      </c>
      <c r="CU331">
        <v>597.49142857142863</v>
      </c>
      <c r="CV331">
        <v>0</v>
      </c>
      <c r="CW331">
        <v>1670958281.8</v>
      </c>
      <c r="CX331">
        <v>0</v>
      </c>
      <c r="CY331">
        <v>1670954496.5999999</v>
      </c>
      <c r="CZ331" t="s">
        <v>356</v>
      </c>
      <c r="DA331">
        <v>1670954495.5999999</v>
      </c>
      <c r="DB331">
        <v>1670954496.5999999</v>
      </c>
      <c r="DC331">
        <v>16</v>
      </c>
      <c r="DD331">
        <v>-7.6999999999999999E-2</v>
      </c>
      <c r="DE331">
        <v>-1.0999999999999999E-2</v>
      </c>
      <c r="DF331">
        <v>-4.38</v>
      </c>
      <c r="DG331">
        <v>0.152</v>
      </c>
      <c r="DH331">
        <v>415</v>
      </c>
      <c r="DI331">
        <v>32</v>
      </c>
      <c r="DJ331">
        <v>0.4</v>
      </c>
      <c r="DK331">
        <v>0.41</v>
      </c>
      <c r="DL331">
        <v>-24.517309756097561</v>
      </c>
      <c r="DM331">
        <v>13.530119163763009</v>
      </c>
      <c r="DN331">
        <v>1.5757722636009579</v>
      </c>
      <c r="DO331">
        <v>0</v>
      </c>
      <c r="DP331">
        <v>0.68150546341463414</v>
      </c>
      <c r="DQ331">
        <v>-2.71528641114974E-2</v>
      </c>
      <c r="DR331">
        <v>3.3506020798420651E-3</v>
      </c>
      <c r="DS331">
        <v>1</v>
      </c>
      <c r="DT331">
        <v>0</v>
      </c>
      <c r="DU331">
        <v>0</v>
      </c>
      <c r="DV331">
        <v>0</v>
      </c>
      <c r="DW331">
        <v>-1</v>
      </c>
      <c r="DX331">
        <v>1</v>
      </c>
      <c r="DY331">
        <v>2</v>
      </c>
      <c r="DZ331" t="s">
        <v>357</v>
      </c>
      <c r="EA331">
        <v>3.29772</v>
      </c>
      <c r="EB331">
        <v>2.6250300000000002</v>
      </c>
      <c r="EC331">
        <v>0.28948299999999999</v>
      </c>
      <c r="ED331">
        <v>0.28883799999999998</v>
      </c>
      <c r="EE331">
        <v>0.140016</v>
      </c>
      <c r="EF331">
        <v>0.13666200000000001</v>
      </c>
      <c r="EG331">
        <v>21530.3</v>
      </c>
      <c r="EH331">
        <v>21928.2</v>
      </c>
      <c r="EI331">
        <v>28203.200000000001</v>
      </c>
      <c r="EJ331">
        <v>29687.1</v>
      </c>
      <c r="EK331">
        <v>33387.1</v>
      </c>
      <c r="EL331">
        <v>35578.6</v>
      </c>
      <c r="EM331">
        <v>39805.9</v>
      </c>
      <c r="EN331">
        <v>42411.4</v>
      </c>
      <c r="EO331">
        <v>2.2420200000000001</v>
      </c>
      <c r="EP331">
        <v>2.2170000000000001</v>
      </c>
      <c r="EQ331">
        <v>0.12773300000000001</v>
      </c>
      <c r="ER331">
        <v>0</v>
      </c>
      <c r="ES331">
        <v>30.714600000000001</v>
      </c>
      <c r="ET331">
        <v>999.9</v>
      </c>
      <c r="EU331">
        <v>71.599999999999994</v>
      </c>
      <c r="EV331">
        <v>33.799999999999997</v>
      </c>
      <c r="EW331">
        <v>37.4313</v>
      </c>
      <c r="EX331">
        <v>57.404499999999999</v>
      </c>
      <c r="EY331">
        <v>-3.24119</v>
      </c>
      <c r="EZ331">
        <v>2</v>
      </c>
      <c r="FA331">
        <v>0.35659299999999999</v>
      </c>
      <c r="FB331">
        <v>-5.1982599999999997E-2</v>
      </c>
      <c r="FC331">
        <v>20.271999999999998</v>
      </c>
      <c r="FD331">
        <v>5.2193899999999998</v>
      </c>
      <c r="FE331">
        <v>12.004</v>
      </c>
      <c r="FF331">
        <v>4.9867999999999997</v>
      </c>
      <c r="FG331">
        <v>3.2845</v>
      </c>
      <c r="FH331">
        <v>9999</v>
      </c>
      <c r="FI331">
        <v>9999</v>
      </c>
      <c r="FJ331">
        <v>9999</v>
      </c>
      <c r="FK331">
        <v>999.9</v>
      </c>
      <c r="FL331">
        <v>1.8658399999999999</v>
      </c>
      <c r="FM331">
        <v>1.8622000000000001</v>
      </c>
      <c r="FN331">
        <v>1.8642000000000001</v>
      </c>
      <c r="FO331">
        <v>1.8602300000000001</v>
      </c>
      <c r="FP331">
        <v>1.8609599999999999</v>
      </c>
      <c r="FQ331">
        <v>1.86016</v>
      </c>
      <c r="FR331">
        <v>1.86185</v>
      </c>
      <c r="FS331">
        <v>1.8584000000000001</v>
      </c>
      <c r="FT331">
        <v>0</v>
      </c>
      <c r="FU331">
        <v>0</v>
      </c>
      <c r="FV331">
        <v>0</v>
      </c>
      <c r="FW331">
        <v>0</v>
      </c>
      <c r="FX331" t="s">
        <v>358</v>
      </c>
      <c r="FY331" t="s">
        <v>359</v>
      </c>
      <c r="FZ331" t="s">
        <v>360</v>
      </c>
      <c r="GA331" t="s">
        <v>360</v>
      </c>
      <c r="GB331" t="s">
        <v>360</v>
      </c>
      <c r="GC331" t="s">
        <v>360</v>
      </c>
      <c r="GD331">
        <v>0</v>
      </c>
      <c r="GE331">
        <v>100</v>
      </c>
      <c r="GF331">
        <v>100</v>
      </c>
      <c r="GG331">
        <v>-6.53</v>
      </c>
      <c r="GH331">
        <v>0.1525</v>
      </c>
      <c r="GI331">
        <v>-3.43048097447471</v>
      </c>
      <c r="GJ331">
        <v>-2.7043828418459848E-3</v>
      </c>
      <c r="GK331">
        <v>1.1637646390227569E-6</v>
      </c>
      <c r="GL331">
        <v>-2.7935288173591201E-10</v>
      </c>
      <c r="GM331">
        <v>0.15243500000000409</v>
      </c>
      <c r="GN331">
        <v>0</v>
      </c>
      <c r="GO331">
        <v>0</v>
      </c>
      <c r="GP331">
        <v>0</v>
      </c>
      <c r="GQ331">
        <v>5</v>
      </c>
      <c r="GR331">
        <v>2087</v>
      </c>
      <c r="GS331">
        <v>4</v>
      </c>
      <c r="GT331">
        <v>31</v>
      </c>
      <c r="GU331">
        <v>62.6</v>
      </c>
      <c r="GV331">
        <v>62.5</v>
      </c>
      <c r="GW331">
        <v>4.9169900000000002</v>
      </c>
      <c r="GX331">
        <v>0</v>
      </c>
      <c r="GY331">
        <v>2.04834</v>
      </c>
      <c r="GZ331">
        <v>2.6171899999999999</v>
      </c>
      <c r="HA331">
        <v>2.1972700000000001</v>
      </c>
      <c r="HB331">
        <v>2.35229</v>
      </c>
      <c r="HC331">
        <v>38.648699999999998</v>
      </c>
      <c r="HD331">
        <v>14.2371</v>
      </c>
      <c r="HE331">
        <v>18</v>
      </c>
      <c r="HF331">
        <v>705.06600000000003</v>
      </c>
      <c r="HG331">
        <v>762.78700000000003</v>
      </c>
      <c r="HH331">
        <v>31.0002</v>
      </c>
      <c r="HI331">
        <v>31.952100000000002</v>
      </c>
      <c r="HJ331">
        <v>30.000699999999998</v>
      </c>
      <c r="HK331">
        <v>31.802700000000002</v>
      </c>
      <c r="HL331">
        <v>31.791399999999999</v>
      </c>
      <c r="HM331">
        <v>99.4084</v>
      </c>
      <c r="HN331">
        <v>11.823600000000001</v>
      </c>
      <c r="HO331">
        <v>100</v>
      </c>
      <c r="HP331">
        <v>31</v>
      </c>
      <c r="HQ331">
        <v>2106.85</v>
      </c>
      <c r="HR331">
        <v>33.465699999999998</v>
      </c>
      <c r="HS331">
        <v>99.374200000000002</v>
      </c>
      <c r="HT331">
        <v>98.369100000000003</v>
      </c>
    </row>
    <row r="332" spans="1:228" x14ac:dyDescent="0.2">
      <c r="A332">
        <v>317</v>
      </c>
      <c r="B332">
        <v>1670958253.5999999</v>
      </c>
      <c r="C332">
        <v>1261.599999904633</v>
      </c>
      <c r="D332" t="s">
        <v>993</v>
      </c>
      <c r="E332" t="s">
        <v>994</v>
      </c>
      <c r="F332">
        <v>4</v>
      </c>
      <c r="G332">
        <v>1670958251.2874999</v>
      </c>
      <c r="H332">
        <f t="shared" si="136"/>
        <v>1.6750545200702978E-3</v>
      </c>
      <c r="I332">
        <f t="shared" si="137"/>
        <v>1.6750545200702978</v>
      </c>
      <c r="J332">
        <f t="shared" si="138"/>
        <v>36.085603903244134</v>
      </c>
      <c r="K332">
        <f t="shared" si="139"/>
        <v>2068.6487499999998</v>
      </c>
      <c r="L332">
        <f t="shared" si="140"/>
        <v>1477.666678762886</v>
      </c>
      <c r="M332">
        <f t="shared" si="141"/>
        <v>149.50299604358557</v>
      </c>
      <c r="N332">
        <f t="shared" si="142"/>
        <v>209.29563502490342</v>
      </c>
      <c r="O332">
        <f t="shared" si="143"/>
        <v>0.10720409681247181</v>
      </c>
      <c r="P332">
        <f t="shared" si="144"/>
        <v>3.6735898277428278</v>
      </c>
      <c r="Q332">
        <f t="shared" si="145"/>
        <v>0.10549594077260022</v>
      </c>
      <c r="R332">
        <f t="shared" si="146"/>
        <v>6.6086166820188252E-2</v>
      </c>
      <c r="S332">
        <f t="shared" si="147"/>
        <v>226.11671173351772</v>
      </c>
      <c r="T332">
        <f t="shared" si="148"/>
        <v>33.364964121898552</v>
      </c>
      <c r="U332">
        <f t="shared" si="149"/>
        <v>32.785699999999999</v>
      </c>
      <c r="V332">
        <f t="shared" si="150"/>
        <v>4.9915917031563124</v>
      </c>
      <c r="W332">
        <f t="shared" si="151"/>
        <v>69.72486928687637</v>
      </c>
      <c r="X332">
        <f t="shared" si="152"/>
        <v>3.4521786109601624</v>
      </c>
      <c r="Y332">
        <f t="shared" si="153"/>
        <v>4.9511438978200166</v>
      </c>
      <c r="Z332">
        <f t="shared" si="154"/>
        <v>1.53941309219615</v>
      </c>
      <c r="AA332">
        <f t="shared" si="155"/>
        <v>-73.869904335100131</v>
      </c>
      <c r="AB332">
        <f t="shared" si="156"/>
        <v>-28.618308057627857</v>
      </c>
      <c r="AC332">
        <f t="shared" si="157"/>
        <v>-1.7791319582250471</v>
      </c>
      <c r="AD332">
        <f t="shared" si="158"/>
        <v>121.84936738256469</v>
      </c>
      <c r="AE332">
        <f t="shared" si="159"/>
        <v>42.306129633905229</v>
      </c>
      <c r="AF332">
        <f t="shared" si="160"/>
        <v>1.6725916138641765</v>
      </c>
      <c r="AG332">
        <f t="shared" si="161"/>
        <v>36.085603903244134</v>
      </c>
      <c r="AH332">
        <v>2159.9128243931991</v>
      </c>
      <c r="AI332">
        <v>2142.5708484848478</v>
      </c>
      <c r="AJ332">
        <v>0.47387310867632698</v>
      </c>
      <c r="AK332">
        <v>63.248288586622081</v>
      </c>
      <c r="AL332">
        <f t="shared" si="162"/>
        <v>1.6750545200702978</v>
      </c>
      <c r="AM332">
        <v>33.449182153641409</v>
      </c>
      <c r="AN332">
        <v>34.121467272727259</v>
      </c>
      <c r="AO332">
        <v>-3.5535485001726312E-5</v>
      </c>
      <c r="AP332">
        <v>96.55356453263947</v>
      </c>
      <c r="AQ332">
        <v>0</v>
      </c>
      <c r="AR332">
        <v>0</v>
      </c>
      <c r="AS332">
        <f t="shared" si="163"/>
        <v>1</v>
      </c>
      <c r="AT332">
        <f t="shared" si="164"/>
        <v>0</v>
      </c>
      <c r="AU332">
        <f t="shared" si="165"/>
        <v>47269.778644197664</v>
      </c>
      <c r="AV332">
        <f t="shared" si="166"/>
        <v>1200.0162499999999</v>
      </c>
      <c r="AW332">
        <f t="shared" si="167"/>
        <v>1025.9380635924963</v>
      </c>
      <c r="AX332">
        <f t="shared" si="168"/>
        <v>0.8549368090577909</v>
      </c>
      <c r="AY332">
        <f t="shared" si="169"/>
        <v>0.18842804148153638</v>
      </c>
      <c r="AZ332">
        <v>2.7</v>
      </c>
      <c r="BA332">
        <v>0.5</v>
      </c>
      <c r="BB332" t="s">
        <v>355</v>
      </c>
      <c r="BC332">
        <v>2</v>
      </c>
      <c r="BD332" t="b">
        <v>1</v>
      </c>
      <c r="BE332">
        <v>1670958251.2874999</v>
      </c>
      <c r="BF332">
        <v>2068.6487499999998</v>
      </c>
      <c r="BG332">
        <v>2087.66</v>
      </c>
      <c r="BH332">
        <v>34.120849999999997</v>
      </c>
      <c r="BI332">
        <v>33.449762500000013</v>
      </c>
      <c r="BJ332">
        <v>2075.17875</v>
      </c>
      <c r="BK332">
        <v>33.968425000000003</v>
      </c>
      <c r="BL332">
        <v>649.976</v>
      </c>
      <c r="BM332">
        <v>101.075125</v>
      </c>
      <c r="BN332">
        <v>9.992224999999999E-2</v>
      </c>
      <c r="BO332">
        <v>32.641199999999998</v>
      </c>
      <c r="BP332">
        <v>32.785699999999999</v>
      </c>
      <c r="BQ332">
        <v>999.9</v>
      </c>
      <c r="BR332">
        <v>0</v>
      </c>
      <c r="BS332">
        <v>0</v>
      </c>
      <c r="BT332">
        <v>8983.90625</v>
      </c>
      <c r="BU332">
        <v>0</v>
      </c>
      <c r="BV332">
        <v>254.69825</v>
      </c>
      <c r="BW332">
        <v>-19.0097375</v>
      </c>
      <c r="BX332">
        <v>2141.7249999999999</v>
      </c>
      <c r="BY332">
        <v>2159.90625</v>
      </c>
      <c r="BZ332">
        <v>0.67108762500000008</v>
      </c>
      <c r="CA332">
        <v>2087.66</v>
      </c>
      <c r="CB332">
        <v>33.449762500000013</v>
      </c>
      <c r="CC332">
        <v>3.4487762499999999</v>
      </c>
      <c r="CD332">
        <v>3.38094625</v>
      </c>
      <c r="CE332">
        <v>26.3696625</v>
      </c>
      <c r="CF332">
        <v>26.033462499999999</v>
      </c>
      <c r="CG332">
        <v>1200.0162499999999</v>
      </c>
      <c r="CH332">
        <v>0.50002212499999998</v>
      </c>
      <c r="CI332">
        <v>0.49997787500000002</v>
      </c>
      <c r="CJ332">
        <v>0</v>
      </c>
      <c r="CK332">
        <v>751.81512499999997</v>
      </c>
      <c r="CL332">
        <v>4.9990899999999998</v>
      </c>
      <c r="CM332">
        <v>8017.7612499999996</v>
      </c>
      <c r="CN332">
        <v>9558.0737499999996</v>
      </c>
      <c r="CO332">
        <v>41.882750000000001</v>
      </c>
      <c r="CP332">
        <v>43.686999999999998</v>
      </c>
      <c r="CQ332">
        <v>42.686999999999998</v>
      </c>
      <c r="CR332">
        <v>42.75</v>
      </c>
      <c r="CS332">
        <v>43.311999999999998</v>
      </c>
      <c r="CT332">
        <v>597.53625000000011</v>
      </c>
      <c r="CU332">
        <v>597.48</v>
      </c>
      <c r="CV332">
        <v>0</v>
      </c>
      <c r="CW332">
        <v>1670958286</v>
      </c>
      <c r="CX332">
        <v>0</v>
      </c>
      <c r="CY332">
        <v>1670954496.5999999</v>
      </c>
      <c r="CZ332" t="s">
        <v>356</v>
      </c>
      <c r="DA332">
        <v>1670954495.5999999</v>
      </c>
      <c r="DB332">
        <v>1670954496.5999999</v>
      </c>
      <c r="DC332">
        <v>16</v>
      </c>
      <c r="DD332">
        <v>-7.6999999999999999E-2</v>
      </c>
      <c r="DE332">
        <v>-1.0999999999999999E-2</v>
      </c>
      <c r="DF332">
        <v>-4.38</v>
      </c>
      <c r="DG332">
        <v>0.152</v>
      </c>
      <c r="DH332">
        <v>415</v>
      </c>
      <c r="DI332">
        <v>32</v>
      </c>
      <c r="DJ332">
        <v>0.4</v>
      </c>
      <c r="DK332">
        <v>0.41</v>
      </c>
      <c r="DL332">
        <v>-23.258019512195119</v>
      </c>
      <c r="DM332">
        <v>23.70403902439023</v>
      </c>
      <c r="DN332">
        <v>2.4915004489135359</v>
      </c>
      <c r="DO332">
        <v>0</v>
      </c>
      <c r="DP332">
        <v>0.67916712195121953</v>
      </c>
      <c r="DQ332">
        <v>-4.8916013937281108E-2</v>
      </c>
      <c r="DR332">
        <v>5.0462970205165511E-3</v>
      </c>
      <c r="DS332">
        <v>1</v>
      </c>
      <c r="DT332">
        <v>0</v>
      </c>
      <c r="DU332">
        <v>0</v>
      </c>
      <c r="DV332">
        <v>0</v>
      </c>
      <c r="DW332">
        <v>-1</v>
      </c>
      <c r="DX332">
        <v>1</v>
      </c>
      <c r="DY332">
        <v>2</v>
      </c>
      <c r="DZ332" t="s">
        <v>357</v>
      </c>
      <c r="EA332">
        <v>3.29779</v>
      </c>
      <c r="EB332">
        <v>2.62527</v>
      </c>
      <c r="EC332">
        <v>0.289632</v>
      </c>
      <c r="ED332">
        <v>0.28885300000000003</v>
      </c>
      <c r="EE332">
        <v>0.140017</v>
      </c>
      <c r="EF332">
        <v>0.13666900000000001</v>
      </c>
      <c r="EG332">
        <v>21525.200000000001</v>
      </c>
      <c r="EH332">
        <v>21927.8</v>
      </c>
      <c r="EI332">
        <v>28202.400000000001</v>
      </c>
      <c r="EJ332">
        <v>29687.200000000001</v>
      </c>
      <c r="EK332">
        <v>33386.400000000001</v>
      </c>
      <c r="EL332">
        <v>35578.199999999997</v>
      </c>
      <c r="EM332">
        <v>39805.199999999997</v>
      </c>
      <c r="EN332">
        <v>42411.199999999997</v>
      </c>
      <c r="EO332">
        <v>2.2418499999999999</v>
      </c>
      <c r="EP332">
        <v>2.2169300000000001</v>
      </c>
      <c r="EQ332">
        <v>0.12679399999999999</v>
      </c>
      <c r="ER332">
        <v>0</v>
      </c>
      <c r="ES332">
        <v>30.720300000000002</v>
      </c>
      <c r="ET332">
        <v>999.9</v>
      </c>
      <c r="EU332">
        <v>71.599999999999994</v>
      </c>
      <c r="EV332">
        <v>33.700000000000003</v>
      </c>
      <c r="EW332">
        <v>37.222000000000001</v>
      </c>
      <c r="EX332">
        <v>57.704500000000003</v>
      </c>
      <c r="EY332">
        <v>-3.1850999999999998</v>
      </c>
      <c r="EZ332">
        <v>2</v>
      </c>
      <c r="FA332">
        <v>0.35680600000000001</v>
      </c>
      <c r="FB332">
        <v>-5.1279999999999999E-2</v>
      </c>
      <c r="FC332">
        <v>20.271999999999998</v>
      </c>
      <c r="FD332">
        <v>5.2198399999999996</v>
      </c>
      <c r="FE332">
        <v>12.004</v>
      </c>
      <c r="FF332">
        <v>4.9870000000000001</v>
      </c>
      <c r="FG332">
        <v>3.2845800000000001</v>
      </c>
      <c r="FH332">
        <v>9999</v>
      </c>
      <c r="FI332">
        <v>9999</v>
      </c>
      <c r="FJ332">
        <v>9999</v>
      </c>
      <c r="FK332">
        <v>999.9</v>
      </c>
      <c r="FL332">
        <v>1.86582</v>
      </c>
      <c r="FM332">
        <v>1.8622000000000001</v>
      </c>
      <c r="FN332">
        <v>1.8641700000000001</v>
      </c>
      <c r="FO332">
        <v>1.8602399999999999</v>
      </c>
      <c r="FP332">
        <v>1.86097</v>
      </c>
      <c r="FQ332">
        <v>1.86016</v>
      </c>
      <c r="FR332">
        <v>1.8618399999999999</v>
      </c>
      <c r="FS332">
        <v>1.8583799999999999</v>
      </c>
      <c r="FT332">
        <v>0</v>
      </c>
      <c r="FU332">
        <v>0</v>
      </c>
      <c r="FV332">
        <v>0</v>
      </c>
      <c r="FW332">
        <v>0</v>
      </c>
      <c r="FX332" t="s">
        <v>358</v>
      </c>
      <c r="FY332" t="s">
        <v>359</v>
      </c>
      <c r="FZ332" t="s">
        <v>360</v>
      </c>
      <c r="GA332" t="s">
        <v>360</v>
      </c>
      <c r="GB332" t="s">
        <v>360</v>
      </c>
      <c r="GC332" t="s">
        <v>360</v>
      </c>
      <c r="GD332">
        <v>0</v>
      </c>
      <c r="GE332">
        <v>100</v>
      </c>
      <c r="GF332">
        <v>100</v>
      </c>
      <c r="GG332">
        <v>-6.53</v>
      </c>
      <c r="GH332">
        <v>0.1525</v>
      </c>
      <c r="GI332">
        <v>-3.43048097447471</v>
      </c>
      <c r="GJ332">
        <v>-2.7043828418459848E-3</v>
      </c>
      <c r="GK332">
        <v>1.1637646390227569E-6</v>
      </c>
      <c r="GL332">
        <v>-2.7935288173591201E-10</v>
      </c>
      <c r="GM332">
        <v>0.15243500000000409</v>
      </c>
      <c r="GN332">
        <v>0</v>
      </c>
      <c r="GO332">
        <v>0</v>
      </c>
      <c r="GP332">
        <v>0</v>
      </c>
      <c r="GQ332">
        <v>5</v>
      </c>
      <c r="GR332">
        <v>2087</v>
      </c>
      <c r="GS332">
        <v>4</v>
      </c>
      <c r="GT332">
        <v>31</v>
      </c>
      <c r="GU332">
        <v>62.6</v>
      </c>
      <c r="GV332">
        <v>62.6</v>
      </c>
      <c r="GW332">
        <v>4.9169900000000002</v>
      </c>
      <c r="GX332">
        <v>0</v>
      </c>
      <c r="GY332">
        <v>2.04834</v>
      </c>
      <c r="GZ332">
        <v>2.6171899999999999</v>
      </c>
      <c r="HA332">
        <v>2.1972700000000001</v>
      </c>
      <c r="HB332">
        <v>2.34741</v>
      </c>
      <c r="HC332">
        <v>38.648699999999998</v>
      </c>
      <c r="HD332">
        <v>14.228300000000001</v>
      </c>
      <c r="HE332">
        <v>18</v>
      </c>
      <c r="HF332">
        <v>704.96299999999997</v>
      </c>
      <c r="HG332">
        <v>762.75900000000001</v>
      </c>
      <c r="HH332">
        <v>31.0002</v>
      </c>
      <c r="HI332">
        <v>31.957599999999999</v>
      </c>
      <c r="HJ332">
        <v>30.000499999999999</v>
      </c>
      <c r="HK332">
        <v>31.8064</v>
      </c>
      <c r="HL332">
        <v>31.794899999999998</v>
      </c>
      <c r="HM332">
        <v>100</v>
      </c>
      <c r="HN332">
        <v>11.823600000000001</v>
      </c>
      <c r="HO332">
        <v>100</v>
      </c>
      <c r="HP332">
        <v>31</v>
      </c>
      <c r="HQ332">
        <v>2113.52</v>
      </c>
      <c r="HR332">
        <v>33.465699999999998</v>
      </c>
      <c r="HS332">
        <v>99.371899999999997</v>
      </c>
      <c r="HT332">
        <v>98.369</v>
      </c>
    </row>
    <row r="333" spans="1:228" x14ac:dyDescent="0.2">
      <c r="A333">
        <v>318</v>
      </c>
      <c r="B333">
        <v>1670958257.5999999</v>
      </c>
      <c r="C333">
        <v>1265.599999904633</v>
      </c>
      <c r="D333" t="s">
        <v>995</v>
      </c>
      <c r="E333" t="s">
        <v>996</v>
      </c>
      <c r="F333">
        <v>4</v>
      </c>
      <c r="G333">
        <v>1670958255.5999999</v>
      </c>
      <c r="H333">
        <f t="shared" si="136"/>
        <v>1.6767470667126839E-3</v>
      </c>
      <c r="I333">
        <f t="shared" si="137"/>
        <v>1.6767470667126838</v>
      </c>
      <c r="J333">
        <f t="shared" si="138"/>
        <v>35.011026337298979</v>
      </c>
      <c r="K333">
        <f t="shared" si="139"/>
        <v>2070.2114285714292</v>
      </c>
      <c r="L333">
        <f t="shared" si="140"/>
        <v>1497.3005473900123</v>
      </c>
      <c r="M333">
        <f t="shared" si="141"/>
        <v>151.48957554198498</v>
      </c>
      <c r="N333">
        <f t="shared" si="142"/>
        <v>209.45390766277637</v>
      </c>
      <c r="O333">
        <f t="shared" si="143"/>
        <v>0.10760506464262727</v>
      </c>
      <c r="P333">
        <f t="shared" si="144"/>
        <v>3.6791047225770659</v>
      </c>
      <c r="Q333">
        <f t="shared" si="145"/>
        <v>0.10588675258949547</v>
      </c>
      <c r="R333">
        <f t="shared" si="146"/>
        <v>6.6331318196491434E-2</v>
      </c>
      <c r="S333">
        <f t="shared" si="147"/>
        <v>226.11387223286988</v>
      </c>
      <c r="T333">
        <f t="shared" si="148"/>
        <v>33.361090082361571</v>
      </c>
      <c r="U333">
        <f t="shared" si="149"/>
        <v>32.772085714285723</v>
      </c>
      <c r="V333">
        <f t="shared" si="150"/>
        <v>4.9877686224837934</v>
      </c>
      <c r="W333">
        <f t="shared" si="151"/>
        <v>69.740281177598675</v>
      </c>
      <c r="X333">
        <f t="shared" si="152"/>
        <v>3.4524581753733794</v>
      </c>
      <c r="Y333">
        <f t="shared" si="153"/>
        <v>4.950450610575321</v>
      </c>
      <c r="Z333">
        <f t="shared" si="154"/>
        <v>1.535310447110414</v>
      </c>
      <c r="AA333">
        <f t="shared" si="155"/>
        <v>-73.944545642029354</v>
      </c>
      <c r="AB333">
        <f t="shared" si="156"/>
        <v>-26.453941950716931</v>
      </c>
      <c r="AC333">
        <f t="shared" si="157"/>
        <v>-1.6419835635324025</v>
      </c>
      <c r="AD333">
        <f t="shared" si="158"/>
        <v>124.07340107659118</v>
      </c>
      <c r="AE333">
        <f t="shared" si="159"/>
        <v>38.618484183619472</v>
      </c>
      <c r="AF333">
        <f t="shared" si="160"/>
        <v>1.6703410720268259</v>
      </c>
      <c r="AG333">
        <f t="shared" si="161"/>
        <v>35.011026337298979</v>
      </c>
      <c r="AH333">
        <v>2159.9505807546539</v>
      </c>
      <c r="AI333">
        <v>2143.7783030303031</v>
      </c>
      <c r="AJ333">
        <v>0.2912174128672011</v>
      </c>
      <c r="AK333">
        <v>63.248288586622081</v>
      </c>
      <c r="AL333">
        <f t="shared" si="162"/>
        <v>1.6767470667126838</v>
      </c>
      <c r="AM333">
        <v>33.452074223197478</v>
      </c>
      <c r="AN333">
        <v>34.124478181818169</v>
      </c>
      <c r="AO333">
        <v>4.9789950957487093E-5</v>
      </c>
      <c r="AP333">
        <v>96.55356453263947</v>
      </c>
      <c r="AQ333">
        <v>0</v>
      </c>
      <c r="AR333">
        <v>0</v>
      </c>
      <c r="AS333">
        <f t="shared" si="163"/>
        <v>1</v>
      </c>
      <c r="AT333">
        <f t="shared" si="164"/>
        <v>0</v>
      </c>
      <c r="AU333">
        <f t="shared" si="165"/>
        <v>47368.847548695696</v>
      </c>
      <c r="AV333">
        <f t="shared" si="166"/>
        <v>1200.005714285714</v>
      </c>
      <c r="AW333">
        <f t="shared" si="167"/>
        <v>1025.9286135921604</v>
      </c>
      <c r="AX333">
        <f t="shared" si="168"/>
        <v>0.85493644020089476</v>
      </c>
      <c r="AY333">
        <f t="shared" si="169"/>
        <v>0.1884273295877269</v>
      </c>
      <c r="AZ333">
        <v>2.7</v>
      </c>
      <c r="BA333">
        <v>0.5</v>
      </c>
      <c r="BB333" t="s">
        <v>355</v>
      </c>
      <c r="BC333">
        <v>2</v>
      </c>
      <c r="BD333" t="b">
        <v>1</v>
      </c>
      <c r="BE333">
        <v>1670958255.5999999</v>
      </c>
      <c r="BF333">
        <v>2070.2114285714292</v>
      </c>
      <c r="BG333">
        <v>2087.6885714285709</v>
      </c>
      <c r="BH333">
        <v>34.12358571428571</v>
      </c>
      <c r="BI333">
        <v>33.453457142857147</v>
      </c>
      <c r="BJ333">
        <v>2076.741428571429</v>
      </c>
      <c r="BK333">
        <v>33.971128571428572</v>
      </c>
      <c r="BL333">
        <v>650.02842857142855</v>
      </c>
      <c r="BM333">
        <v>101.07514285714289</v>
      </c>
      <c r="BN333">
        <v>9.9985814285714278E-2</v>
      </c>
      <c r="BO333">
        <v>32.638714285714293</v>
      </c>
      <c r="BP333">
        <v>32.772085714285723</v>
      </c>
      <c r="BQ333">
        <v>999.89999999999986</v>
      </c>
      <c r="BR333">
        <v>0</v>
      </c>
      <c r="BS333">
        <v>0</v>
      </c>
      <c r="BT333">
        <v>9002.9457142857154</v>
      </c>
      <c r="BU333">
        <v>0</v>
      </c>
      <c r="BV333">
        <v>254.67842857142861</v>
      </c>
      <c r="BW333">
        <v>-17.477057142857149</v>
      </c>
      <c r="BX333">
        <v>2143.35</v>
      </c>
      <c r="BY333">
        <v>2159.9442857142858</v>
      </c>
      <c r="BZ333">
        <v>0.67012142857142865</v>
      </c>
      <c r="CA333">
        <v>2087.6885714285709</v>
      </c>
      <c r="CB333">
        <v>33.453457142857147</v>
      </c>
      <c r="CC333">
        <v>3.4490514285714289</v>
      </c>
      <c r="CD333">
        <v>3.3813185714285718</v>
      </c>
      <c r="CE333">
        <v>26.371014285714288</v>
      </c>
      <c r="CF333">
        <v>26.035314285714289</v>
      </c>
      <c r="CG333">
        <v>1200.005714285714</v>
      </c>
      <c r="CH333">
        <v>0.50003485714285711</v>
      </c>
      <c r="CI333">
        <v>0.49996514285714289</v>
      </c>
      <c r="CJ333">
        <v>0</v>
      </c>
      <c r="CK333">
        <v>751.38085714285728</v>
      </c>
      <c r="CL333">
        <v>4.9990899999999998</v>
      </c>
      <c r="CM333">
        <v>8014.9357142857134</v>
      </c>
      <c r="CN333">
        <v>9558.0028571428556</v>
      </c>
      <c r="CO333">
        <v>41.892714285714291</v>
      </c>
      <c r="CP333">
        <v>43.723000000000013</v>
      </c>
      <c r="CQ333">
        <v>42.686999999999998</v>
      </c>
      <c r="CR333">
        <v>42.767714285714291</v>
      </c>
      <c r="CS333">
        <v>43.311999999999998</v>
      </c>
      <c r="CT333">
        <v>597.54571428571433</v>
      </c>
      <c r="CU333">
        <v>597.46</v>
      </c>
      <c r="CV333">
        <v>0</v>
      </c>
      <c r="CW333">
        <v>1670958289.5999999</v>
      </c>
      <c r="CX333">
        <v>0</v>
      </c>
      <c r="CY333">
        <v>1670954496.5999999</v>
      </c>
      <c r="CZ333" t="s">
        <v>356</v>
      </c>
      <c r="DA333">
        <v>1670954495.5999999</v>
      </c>
      <c r="DB333">
        <v>1670954496.5999999</v>
      </c>
      <c r="DC333">
        <v>16</v>
      </c>
      <c r="DD333">
        <v>-7.6999999999999999E-2</v>
      </c>
      <c r="DE333">
        <v>-1.0999999999999999E-2</v>
      </c>
      <c r="DF333">
        <v>-4.38</v>
      </c>
      <c r="DG333">
        <v>0.152</v>
      </c>
      <c r="DH333">
        <v>415</v>
      </c>
      <c r="DI333">
        <v>32</v>
      </c>
      <c r="DJ333">
        <v>0.4</v>
      </c>
      <c r="DK333">
        <v>0.41</v>
      </c>
      <c r="DL333">
        <v>-21.73678536585366</v>
      </c>
      <c r="DM333">
        <v>29.99679512195123</v>
      </c>
      <c r="DN333">
        <v>2.9953299094782722</v>
      </c>
      <c r="DO333">
        <v>0</v>
      </c>
      <c r="DP333">
        <v>0.67603573170731712</v>
      </c>
      <c r="DQ333">
        <v>-4.4425860627178258E-2</v>
      </c>
      <c r="DR333">
        <v>4.6003339169598612E-3</v>
      </c>
      <c r="DS333">
        <v>1</v>
      </c>
      <c r="DT333">
        <v>0</v>
      </c>
      <c r="DU333">
        <v>0</v>
      </c>
      <c r="DV333">
        <v>0</v>
      </c>
      <c r="DW333">
        <v>-1</v>
      </c>
      <c r="DX333">
        <v>1</v>
      </c>
      <c r="DY333">
        <v>2</v>
      </c>
      <c r="DZ333" t="s">
        <v>357</v>
      </c>
      <c r="EA333">
        <v>3.2978200000000002</v>
      </c>
      <c r="EB333">
        <v>2.6252300000000002</v>
      </c>
      <c r="EC333">
        <v>0.28971400000000003</v>
      </c>
      <c r="ED333">
        <v>0.28884799999999999</v>
      </c>
      <c r="EE333">
        <v>0.14002600000000001</v>
      </c>
      <c r="EF333">
        <v>0.13668</v>
      </c>
      <c r="EG333">
        <v>21522.7</v>
      </c>
      <c r="EH333">
        <v>21927.599999999999</v>
      </c>
      <c r="EI333">
        <v>28202.5</v>
      </c>
      <c r="EJ333">
        <v>29686.7</v>
      </c>
      <c r="EK333">
        <v>33386.1</v>
      </c>
      <c r="EL333">
        <v>35577.1</v>
      </c>
      <c r="EM333">
        <v>39805.199999999997</v>
      </c>
      <c r="EN333">
        <v>42410.400000000001</v>
      </c>
      <c r="EO333">
        <v>2.2419799999999999</v>
      </c>
      <c r="EP333">
        <v>2.2168999999999999</v>
      </c>
      <c r="EQ333">
        <v>0.12581100000000001</v>
      </c>
      <c r="ER333">
        <v>0</v>
      </c>
      <c r="ES333">
        <v>30.724499999999999</v>
      </c>
      <c r="ET333">
        <v>999.9</v>
      </c>
      <c r="EU333">
        <v>71.599999999999994</v>
      </c>
      <c r="EV333">
        <v>33.799999999999997</v>
      </c>
      <c r="EW333">
        <v>37.429900000000004</v>
      </c>
      <c r="EX333">
        <v>57.554499999999997</v>
      </c>
      <c r="EY333">
        <v>-3.1971099999999999</v>
      </c>
      <c r="EZ333">
        <v>2</v>
      </c>
      <c r="FA333">
        <v>0.35716500000000001</v>
      </c>
      <c r="FB333">
        <v>-4.9518E-2</v>
      </c>
      <c r="FC333">
        <v>20.272099999999998</v>
      </c>
      <c r="FD333">
        <v>5.2192400000000001</v>
      </c>
      <c r="FE333">
        <v>12.004</v>
      </c>
      <c r="FF333">
        <v>4.9867999999999997</v>
      </c>
      <c r="FG333">
        <v>3.2845</v>
      </c>
      <c r="FH333">
        <v>9999</v>
      </c>
      <c r="FI333">
        <v>9999</v>
      </c>
      <c r="FJ333">
        <v>9999</v>
      </c>
      <c r="FK333">
        <v>999.9</v>
      </c>
      <c r="FL333">
        <v>1.8658300000000001</v>
      </c>
      <c r="FM333">
        <v>1.8622000000000001</v>
      </c>
      <c r="FN333">
        <v>1.8641799999999999</v>
      </c>
      <c r="FO333">
        <v>1.86025</v>
      </c>
      <c r="FP333">
        <v>1.86097</v>
      </c>
      <c r="FQ333">
        <v>1.8601700000000001</v>
      </c>
      <c r="FR333">
        <v>1.86182</v>
      </c>
      <c r="FS333">
        <v>1.8584000000000001</v>
      </c>
      <c r="FT333">
        <v>0</v>
      </c>
      <c r="FU333">
        <v>0</v>
      </c>
      <c r="FV333">
        <v>0</v>
      </c>
      <c r="FW333">
        <v>0</v>
      </c>
      <c r="FX333" t="s">
        <v>358</v>
      </c>
      <c r="FY333" t="s">
        <v>359</v>
      </c>
      <c r="FZ333" t="s">
        <v>360</v>
      </c>
      <c r="GA333" t="s">
        <v>360</v>
      </c>
      <c r="GB333" t="s">
        <v>360</v>
      </c>
      <c r="GC333" t="s">
        <v>360</v>
      </c>
      <c r="GD333">
        <v>0</v>
      </c>
      <c r="GE333">
        <v>100</v>
      </c>
      <c r="GF333">
        <v>100</v>
      </c>
      <c r="GG333">
        <v>-6.53</v>
      </c>
      <c r="GH333">
        <v>0.15240000000000001</v>
      </c>
      <c r="GI333">
        <v>-3.43048097447471</v>
      </c>
      <c r="GJ333">
        <v>-2.7043828418459848E-3</v>
      </c>
      <c r="GK333">
        <v>1.1637646390227569E-6</v>
      </c>
      <c r="GL333">
        <v>-2.7935288173591201E-10</v>
      </c>
      <c r="GM333">
        <v>0.15243500000000409</v>
      </c>
      <c r="GN333">
        <v>0</v>
      </c>
      <c r="GO333">
        <v>0</v>
      </c>
      <c r="GP333">
        <v>0</v>
      </c>
      <c r="GQ333">
        <v>5</v>
      </c>
      <c r="GR333">
        <v>2087</v>
      </c>
      <c r="GS333">
        <v>4</v>
      </c>
      <c r="GT333">
        <v>31</v>
      </c>
      <c r="GU333">
        <v>62.7</v>
      </c>
      <c r="GV333">
        <v>62.7</v>
      </c>
      <c r="GW333">
        <v>4.9169900000000002</v>
      </c>
      <c r="GX333">
        <v>0</v>
      </c>
      <c r="GY333">
        <v>2.04834</v>
      </c>
      <c r="GZ333">
        <v>2.6171899999999999</v>
      </c>
      <c r="HA333">
        <v>2.1972700000000001</v>
      </c>
      <c r="HB333">
        <v>2.34863</v>
      </c>
      <c r="HC333">
        <v>38.648699999999998</v>
      </c>
      <c r="HD333">
        <v>14.228300000000001</v>
      </c>
      <c r="HE333">
        <v>18</v>
      </c>
      <c r="HF333">
        <v>705.11300000000006</v>
      </c>
      <c r="HG333">
        <v>762.79300000000001</v>
      </c>
      <c r="HH333">
        <v>31.000399999999999</v>
      </c>
      <c r="HI333">
        <v>31.9618</v>
      </c>
      <c r="HJ333">
        <v>30.000399999999999</v>
      </c>
      <c r="HK333">
        <v>31.810400000000001</v>
      </c>
      <c r="HL333">
        <v>31.799499999999998</v>
      </c>
      <c r="HM333">
        <v>100</v>
      </c>
      <c r="HN333">
        <v>11.823600000000001</v>
      </c>
      <c r="HO333">
        <v>100</v>
      </c>
      <c r="HP333">
        <v>31</v>
      </c>
      <c r="HQ333">
        <v>2120.21</v>
      </c>
      <c r="HR333">
        <v>33.465699999999998</v>
      </c>
      <c r="HS333">
        <v>99.372</v>
      </c>
      <c r="HT333">
        <v>98.367199999999997</v>
      </c>
    </row>
    <row r="334" spans="1:228" x14ac:dyDescent="0.2">
      <c r="A334">
        <v>319</v>
      </c>
      <c r="B334">
        <v>1670958261.5999999</v>
      </c>
      <c r="C334">
        <v>1269.599999904633</v>
      </c>
      <c r="D334" t="s">
        <v>997</v>
      </c>
      <c r="E334" t="s">
        <v>998</v>
      </c>
      <c r="F334">
        <v>4</v>
      </c>
      <c r="G334">
        <v>1670958259.2874999</v>
      </c>
      <c r="H334">
        <f t="shared" si="136"/>
        <v>1.6791397160310004E-3</v>
      </c>
      <c r="I334">
        <f t="shared" si="137"/>
        <v>1.6791397160310004</v>
      </c>
      <c r="J334">
        <f t="shared" si="138"/>
        <v>35.439393712550888</v>
      </c>
      <c r="K334">
        <f t="shared" si="139"/>
        <v>2070.9899999999998</v>
      </c>
      <c r="L334">
        <f t="shared" si="140"/>
        <v>1492.4995045773805</v>
      </c>
      <c r="M334">
        <f t="shared" si="141"/>
        <v>151.00455599040532</v>
      </c>
      <c r="N334">
        <f t="shared" si="142"/>
        <v>209.53368791845764</v>
      </c>
      <c r="O334">
        <f t="shared" si="143"/>
        <v>0.10777499415890938</v>
      </c>
      <c r="P334">
        <f t="shared" si="144"/>
        <v>3.67484420543239</v>
      </c>
      <c r="Q334">
        <f t="shared" si="145"/>
        <v>0.10604933367218675</v>
      </c>
      <c r="R334">
        <f t="shared" si="146"/>
        <v>6.6433575649108192E-2</v>
      </c>
      <c r="S334">
        <f t="shared" si="147"/>
        <v>226.11916235733969</v>
      </c>
      <c r="T334">
        <f t="shared" si="148"/>
        <v>33.358264324154177</v>
      </c>
      <c r="U334">
        <f t="shared" si="149"/>
        <v>32.772812500000001</v>
      </c>
      <c r="V334">
        <f t="shared" si="150"/>
        <v>4.9879726496152532</v>
      </c>
      <c r="W334">
        <f t="shared" si="151"/>
        <v>69.760033513492843</v>
      </c>
      <c r="X334">
        <f t="shared" si="152"/>
        <v>3.4528252885226869</v>
      </c>
      <c r="Y334">
        <f t="shared" si="153"/>
        <v>4.9495751573210596</v>
      </c>
      <c r="Z334">
        <f t="shared" si="154"/>
        <v>1.5351473610925663</v>
      </c>
      <c r="AA334">
        <f t="shared" si="155"/>
        <v>-74.050061476967116</v>
      </c>
      <c r="AB334">
        <f t="shared" si="156"/>
        <v>-27.189246582738448</v>
      </c>
      <c r="AC334">
        <f t="shared" si="157"/>
        <v>-1.6895601621748826</v>
      </c>
      <c r="AD334">
        <f t="shared" si="158"/>
        <v>123.19029413545924</v>
      </c>
      <c r="AE334">
        <f t="shared" si="159"/>
        <v>36.64080657768168</v>
      </c>
      <c r="AF334">
        <f t="shared" si="160"/>
        <v>1.6656998495146424</v>
      </c>
      <c r="AG334">
        <f t="shared" si="161"/>
        <v>35.439393712550888</v>
      </c>
      <c r="AH334">
        <v>2159.951044984512</v>
      </c>
      <c r="AI334">
        <v>2144.3357575757568</v>
      </c>
      <c r="AJ334">
        <v>9.9555675302344659E-2</v>
      </c>
      <c r="AK334">
        <v>63.248288586622081</v>
      </c>
      <c r="AL334">
        <f t="shared" si="162"/>
        <v>1.6791397160310004</v>
      </c>
      <c r="AM334">
        <v>33.456962606038587</v>
      </c>
      <c r="AN334">
        <v>34.130491515151512</v>
      </c>
      <c r="AO334">
        <v>2.2984142373937091E-5</v>
      </c>
      <c r="AP334">
        <v>96.55356453263947</v>
      </c>
      <c r="AQ334">
        <v>0</v>
      </c>
      <c r="AR334">
        <v>0</v>
      </c>
      <c r="AS334">
        <f t="shared" si="163"/>
        <v>1</v>
      </c>
      <c r="AT334">
        <f t="shared" si="164"/>
        <v>0</v>
      </c>
      <c r="AU334">
        <f t="shared" si="165"/>
        <v>47293.095398916754</v>
      </c>
      <c r="AV334">
        <f t="shared" si="166"/>
        <v>1200.0374999999999</v>
      </c>
      <c r="AW334">
        <f t="shared" si="167"/>
        <v>1025.9554260918858</v>
      </c>
      <c r="AX334">
        <f t="shared" si="168"/>
        <v>0.85493613832224891</v>
      </c>
      <c r="AY334">
        <f t="shared" si="169"/>
        <v>0.18842674696194053</v>
      </c>
      <c r="AZ334">
        <v>2.7</v>
      </c>
      <c r="BA334">
        <v>0.5</v>
      </c>
      <c r="BB334" t="s">
        <v>355</v>
      </c>
      <c r="BC334">
        <v>2</v>
      </c>
      <c r="BD334" t="b">
        <v>1</v>
      </c>
      <c r="BE334">
        <v>1670958259.2874999</v>
      </c>
      <c r="BF334">
        <v>2070.9899999999998</v>
      </c>
      <c r="BG334">
        <v>2087.6424999999999</v>
      </c>
      <c r="BH334">
        <v>34.127049999999997</v>
      </c>
      <c r="BI334">
        <v>33.458775000000003</v>
      </c>
      <c r="BJ334">
        <v>2077.52</v>
      </c>
      <c r="BK334">
        <v>33.974600000000002</v>
      </c>
      <c r="BL334">
        <v>650.017875</v>
      </c>
      <c r="BM334">
        <v>101.07550000000001</v>
      </c>
      <c r="BN334">
        <v>0.1001154875</v>
      </c>
      <c r="BO334">
        <v>32.635575000000003</v>
      </c>
      <c r="BP334">
        <v>32.772812500000001</v>
      </c>
      <c r="BQ334">
        <v>999.9</v>
      </c>
      <c r="BR334">
        <v>0</v>
      </c>
      <c r="BS334">
        <v>0</v>
      </c>
      <c r="BT334">
        <v>8988.2024999999994</v>
      </c>
      <c r="BU334">
        <v>0</v>
      </c>
      <c r="BV334">
        <v>255.05275</v>
      </c>
      <c r="BW334">
        <v>-16.6510125</v>
      </c>
      <c r="BX334">
        <v>2144.1637500000002</v>
      </c>
      <c r="BY334">
        <v>2159.91</v>
      </c>
      <c r="BZ334">
        <v>0.66828112500000003</v>
      </c>
      <c r="CA334">
        <v>2087.6424999999999</v>
      </c>
      <c r="CB334">
        <v>33.458775000000003</v>
      </c>
      <c r="CC334">
        <v>3.44940625</v>
      </c>
      <c r="CD334">
        <v>3.3818600000000001</v>
      </c>
      <c r="CE334">
        <v>26.37275</v>
      </c>
      <c r="CF334">
        <v>26.038025000000001</v>
      </c>
      <c r="CG334">
        <v>1200.0374999999999</v>
      </c>
      <c r="CH334">
        <v>0.50004612500000012</v>
      </c>
      <c r="CI334">
        <v>0.49995387499999999</v>
      </c>
      <c r="CJ334">
        <v>0</v>
      </c>
      <c r="CK334">
        <v>751.18499999999995</v>
      </c>
      <c r="CL334">
        <v>4.9990899999999998</v>
      </c>
      <c r="CM334">
        <v>8013.2049999999999</v>
      </c>
      <c r="CN334">
        <v>9558.3137500000012</v>
      </c>
      <c r="CO334">
        <v>41.921499999999988</v>
      </c>
      <c r="CP334">
        <v>43.726374999999997</v>
      </c>
      <c r="CQ334">
        <v>42.686999999999998</v>
      </c>
      <c r="CR334">
        <v>42.75</v>
      </c>
      <c r="CS334">
        <v>43.311999999999998</v>
      </c>
      <c r="CT334">
        <v>597.57375000000002</v>
      </c>
      <c r="CU334">
        <v>597.46375</v>
      </c>
      <c r="CV334">
        <v>0</v>
      </c>
      <c r="CW334">
        <v>1670958293.8</v>
      </c>
      <c r="CX334">
        <v>0</v>
      </c>
      <c r="CY334">
        <v>1670954496.5999999</v>
      </c>
      <c r="CZ334" t="s">
        <v>356</v>
      </c>
      <c r="DA334">
        <v>1670954495.5999999</v>
      </c>
      <c r="DB334">
        <v>1670954496.5999999</v>
      </c>
      <c r="DC334">
        <v>16</v>
      </c>
      <c r="DD334">
        <v>-7.6999999999999999E-2</v>
      </c>
      <c r="DE334">
        <v>-1.0999999999999999E-2</v>
      </c>
      <c r="DF334">
        <v>-4.38</v>
      </c>
      <c r="DG334">
        <v>0.152</v>
      </c>
      <c r="DH334">
        <v>415</v>
      </c>
      <c r="DI334">
        <v>32</v>
      </c>
      <c r="DJ334">
        <v>0.4</v>
      </c>
      <c r="DK334">
        <v>0.41</v>
      </c>
      <c r="DL334">
        <v>-20.028453658536581</v>
      </c>
      <c r="DM334">
        <v>28.5671477351916</v>
      </c>
      <c r="DN334">
        <v>2.869332963115002</v>
      </c>
      <c r="DO334">
        <v>0</v>
      </c>
      <c r="DP334">
        <v>0.67359887804878049</v>
      </c>
      <c r="DQ334">
        <v>-4.4893756097560127E-2</v>
      </c>
      <c r="DR334">
        <v>4.6189290976933429E-3</v>
      </c>
      <c r="DS334">
        <v>1</v>
      </c>
      <c r="DT334">
        <v>0</v>
      </c>
      <c r="DU334">
        <v>0</v>
      </c>
      <c r="DV334">
        <v>0</v>
      </c>
      <c r="DW334">
        <v>-1</v>
      </c>
      <c r="DX334">
        <v>1</v>
      </c>
      <c r="DY334">
        <v>2</v>
      </c>
      <c r="DZ334" t="s">
        <v>357</v>
      </c>
      <c r="EA334">
        <v>3.2978700000000001</v>
      </c>
      <c r="EB334">
        <v>2.6251899999999999</v>
      </c>
      <c r="EC334">
        <v>0.289742</v>
      </c>
      <c r="ED334">
        <v>0.28883199999999998</v>
      </c>
      <c r="EE334">
        <v>0.140038</v>
      </c>
      <c r="EF334">
        <v>0.13669600000000001</v>
      </c>
      <c r="EG334">
        <v>21522.2</v>
      </c>
      <c r="EH334">
        <v>21927.7</v>
      </c>
      <c r="EI334">
        <v>28202.9</v>
      </c>
      <c r="EJ334">
        <v>29686.2</v>
      </c>
      <c r="EK334">
        <v>33385.9</v>
      </c>
      <c r="EL334">
        <v>35576.300000000003</v>
      </c>
      <c r="EM334">
        <v>39805.5</v>
      </c>
      <c r="EN334">
        <v>42410.2</v>
      </c>
      <c r="EO334">
        <v>2.2419799999999999</v>
      </c>
      <c r="EP334">
        <v>2.2166800000000002</v>
      </c>
      <c r="EQ334">
        <v>0.12628</v>
      </c>
      <c r="ER334">
        <v>0</v>
      </c>
      <c r="ES334">
        <v>30.730699999999999</v>
      </c>
      <c r="ET334">
        <v>999.9</v>
      </c>
      <c r="EU334">
        <v>71.599999999999994</v>
      </c>
      <c r="EV334">
        <v>33.799999999999997</v>
      </c>
      <c r="EW334">
        <v>37.4268</v>
      </c>
      <c r="EX334">
        <v>57.554499999999997</v>
      </c>
      <c r="EY334">
        <v>-3.1370200000000001</v>
      </c>
      <c r="EZ334">
        <v>2</v>
      </c>
      <c r="FA334">
        <v>0.357597</v>
      </c>
      <c r="FB334">
        <v>-4.68791E-2</v>
      </c>
      <c r="FC334">
        <v>20.272099999999998</v>
      </c>
      <c r="FD334">
        <v>5.2192400000000001</v>
      </c>
      <c r="FE334">
        <v>12.004</v>
      </c>
      <c r="FF334">
        <v>4.9870000000000001</v>
      </c>
      <c r="FG334">
        <v>3.2844799999999998</v>
      </c>
      <c r="FH334">
        <v>9999</v>
      </c>
      <c r="FI334">
        <v>9999</v>
      </c>
      <c r="FJ334">
        <v>9999</v>
      </c>
      <c r="FK334">
        <v>999.9</v>
      </c>
      <c r="FL334">
        <v>1.8658300000000001</v>
      </c>
      <c r="FM334">
        <v>1.8622000000000001</v>
      </c>
      <c r="FN334">
        <v>1.8641799999999999</v>
      </c>
      <c r="FO334">
        <v>1.8602700000000001</v>
      </c>
      <c r="FP334">
        <v>1.8609599999999999</v>
      </c>
      <c r="FQ334">
        <v>1.86015</v>
      </c>
      <c r="FR334">
        <v>1.86185</v>
      </c>
      <c r="FS334">
        <v>1.85839</v>
      </c>
      <c r="FT334">
        <v>0</v>
      </c>
      <c r="FU334">
        <v>0</v>
      </c>
      <c r="FV334">
        <v>0</v>
      </c>
      <c r="FW334">
        <v>0</v>
      </c>
      <c r="FX334" t="s">
        <v>358</v>
      </c>
      <c r="FY334" t="s">
        <v>359</v>
      </c>
      <c r="FZ334" t="s">
        <v>360</v>
      </c>
      <c r="GA334" t="s">
        <v>360</v>
      </c>
      <c r="GB334" t="s">
        <v>360</v>
      </c>
      <c r="GC334" t="s">
        <v>360</v>
      </c>
      <c r="GD334">
        <v>0</v>
      </c>
      <c r="GE334">
        <v>100</v>
      </c>
      <c r="GF334">
        <v>100</v>
      </c>
      <c r="GG334">
        <v>-6.53</v>
      </c>
      <c r="GH334">
        <v>0.1525</v>
      </c>
      <c r="GI334">
        <v>-3.43048097447471</v>
      </c>
      <c r="GJ334">
        <v>-2.7043828418459848E-3</v>
      </c>
      <c r="GK334">
        <v>1.1637646390227569E-6</v>
      </c>
      <c r="GL334">
        <v>-2.7935288173591201E-10</v>
      </c>
      <c r="GM334">
        <v>0.15243500000000409</v>
      </c>
      <c r="GN334">
        <v>0</v>
      </c>
      <c r="GO334">
        <v>0</v>
      </c>
      <c r="GP334">
        <v>0</v>
      </c>
      <c r="GQ334">
        <v>5</v>
      </c>
      <c r="GR334">
        <v>2087</v>
      </c>
      <c r="GS334">
        <v>4</v>
      </c>
      <c r="GT334">
        <v>31</v>
      </c>
      <c r="GU334">
        <v>62.8</v>
      </c>
      <c r="GV334">
        <v>62.8</v>
      </c>
      <c r="GW334">
        <v>4.9157700000000002</v>
      </c>
      <c r="GX334">
        <v>0</v>
      </c>
      <c r="GY334">
        <v>2.04834</v>
      </c>
      <c r="GZ334">
        <v>2.6184099999999999</v>
      </c>
      <c r="HA334">
        <v>2.1972700000000001</v>
      </c>
      <c r="HB334">
        <v>2.34741</v>
      </c>
      <c r="HC334">
        <v>38.648699999999998</v>
      </c>
      <c r="HD334">
        <v>14.2196</v>
      </c>
      <c r="HE334">
        <v>18</v>
      </c>
      <c r="HF334">
        <v>705.16300000000001</v>
      </c>
      <c r="HG334">
        <v>762.62800000000004</v>
      </c>
      <c r="HH334">
        <v>31.000599999999999</v>
      </c>
      <c r="HI334">
        <v>31.966100000000001</v>
      </c>
      <c r="HJ334">
        <v>30.000599999999999</v>
      </c>
      <c r="HK334">
        <v>31.814699999999998</v>
      </c>
      <c r="HL334">
        <v>31.803599999999999</v>
      </c>
      <c r="HM334">
        <v>100</v>
      </c>
      <c r="HN334">
        <v>11.823600000000001</v>
      </c>
      <c r="HO334">
        <v>100</v>
      </c>
      <c r="HP334">
        <v>31</v>
      </c>
      <c r="HQ334">
        <v>2126.88</v>
      </c>
      <c r="HR334">
        <v>33.465699999999998</v>
      </c>
      <c r="HS334">
        <v>99.373199999999997</v>
      </c>
      <c r="HT334">
        <v>98.366399999999999</v>
      </c>
    </row>
    <row r="335" spans="1:228" x14ac:dyDescent="0.2">
      <c r="A335">
        <v>320</v>
      </c>
      <c r="B335">
        <v>1670958265.5999999</v>
      </c>
      <c r="C335">
        <v>1273.599999904633</v>
      </c>
      <c r="D335" t="s">
        <v>999</v>
      </c>
      <c r="E335" t="s">
        <v>1000</v>
      </c>
      <c r="F335">
        <v>4</v>
      </c>
      <c r="G335">
        <v>1670958263.5999999</v>
      </c>
      <c r="H335">
        <f t="shared" si="136"/>
        <v>1.6717335909970622E-3</v>
      </c>
      <c r="I335">
        <f t="shared" si="137"/>
        <v>1.6717335909970621</v>
      </c>
      <c r="J335">
        <f t="shared" si="138"/>
        <v>35.07595313100262</v>
      </c>
      <c r="K335">
        <f t="shared" si="139"/>
        <v>2071.2685714285722</v>
      </c>
      <c r="L335">
        <f t="shared" si="140"/>
        <v>1495.7873823394336</v>
      </c>
      <c r="M335">
        <f t="shared" si="141"/>
        <v>151.33465511521268</v>
      </c>
      <c r="N335">
        <f t="shared" si="142"/>
        <v>209.55833603695365</v>
      </c>
      <c r="O335">
        <f t="shared" si="143"/>
        <v>0.10727658341454852</v>
      </c>
      <c r="P335">
        <f t="shared" si="144"/>
        <v>3.6794408176506899</v>
      </c>
      <c r="Q335">
        <f t="shared" si="145"/>
        <v>0.10556880974713466</v>
      </c>
      <c r="R335">
        <f t="shared" si="146"/>
        <v>6.6131678119104906E-2</v>
      </c>
      <c r="S335">
        <f t="shared" si="147"/>
        <v>226.09919752052039</v>
      </c>
      <c r="T335">
        <f t="shared" si="148"/>
        <v>33.359237499089495</v>
      </c>
      <c r="U335">
        <f t="shared" si="149"/>
        <v>32.775300000000001</v>
      </c>
      <c r="V335">
        <f t="shared" si="150"/>
        <v>4.9886710087437853</v>
      </c>
      <c r="W335">
        <f t="shared" si="151"/>
        <v>69.769689475416826</v>
      </c>
      <c r="X335">
        <f t="shared" si="152"/>
        <v>3.4533747855682488</v>
      </c>
      <c r="Y335">
        <f t="shared" si="153"/>
        <v>4.9496777347490371</v>
      </c>
      <c r="Z335">
        <f t="shared" si="154"/>
        <v>1.5352962231755365</v>
      </c>
      <c r="AA335">
        <f t="shared" si="155"/>
        <v>-73.723451362970437</v>
      </c>
      <c r="AB335">
        <f t="shared" si="156"/>
        <v>-27.643720861976536</v>
      </c>
      <c r="AC335">
        <f t="shared" si="157"/>
        <v>-1.7156795777343052</v>
      </c>
      <c r="AD335">
        <f t="shared" si="158"/>
        <v>123.0163457178391</v>
      </c>
      <c r="AE335">
        <f t="shared" si="159"/>
        <v>35.812852042484018</v>
      </c>
      <c r="AF335">
        <f t="shared" si="160"/>
        <v>1.6645540027668304</v>
      </c>
      <c r="AG335">
        <f t="shared" si="161"/>
        <v>35.07595313100262</v>
      </c>
      <c r="AH335">
        <v>2159.8261260007112</v>
      </c>
      <c r="AI335">
        <v>2144.5467272727269</v>
      </c>
      <c r="AJ335">
        <v>5.2890925592230957E-2</v>
      </c>
      <c r="AK335">
        <v>63.248288586622081</v>
      </c>
      <c r="AL335">
        <f t="shared" si="162"/>
        <v>1.6717335909970621</v>
      </c>
      <c r="AM335">
        <v>33.4631262782585</v>
      </c>
      <c r="AN335">
        <v>34.133421818181802</v>
      </c>
      <c r="AO335">
        <v>7.2406772884292357E-5</v>
      </c>
      <c r="AP335">
        <v>96.55356453263947</v>
      </c>
      <c r="AQ335">
        <v>0</v>
      </c>
      <c r="AR335">
        <v>0</v>
      </c>
      <c r="AS335">
        <f t="shared" si="163"/>
        <v>1</v>
      </c>
      <c r="AT335">
        <f t="shared" si="164"/>
        <v>0</v>
      </c>
      <c r="AU335">
        <f t="shared" si="165"/>
        <v>47375.284864699664</v>
      </c>
      <c r="AV335">
        <f t="shared" si="166"/>
        <v>1199.9142857142861</v>
      </c>
      <c r="AW335">
        <f t="shared" si="167"/>
        <v>1025.8517707360213</v>
      </c>
      <c r="AX335">
        <f t="shared" si="168"/>
        <v>0.854937542580678</v>
      </c>
      <c r="AY335">
        <f t="shared" si="169"/>
        <v>0.18842945718070842</v>
      </c>
      <c r="AZ335">
        <v>2.7</v>
      </c>
      <c r="BA335">
        <v>0.5</v>
      </c>
      <c r="BB335" t="s">
        <v>355</v>
      </c>
      <c r="BC335">
        <v>2</v>
      </c>
      <c r="BD335" t="b">
        <v>1</v>
      </c>
      <c r="BE335">
        <v>1670958263.5999999</v>
      </c>
      <c r="BF335">
        <v>2071.2685714285722</v>
      </c>
      <c r="BG335">
        <v>2087.5771428571429</v>
      </c>
      <c r="BH335">
        <v>34.133057142857147</v>
      </c>
      <c r="BI335">
        <v>33.465214285714289</v>
      </c>
      <c r="BJ335">
        <v>2077.798571428571</v>
      </c>
      <c r="BK335">
        <v>33.980628571428568</v>
      </c>
      <c r="BL335">
        <v>649.98699999999997</v>
      </c>
      <c r="BM335">
        <v>101.0741428571429</v>
      </c>
      <c r="BN335">
        <v>9.976521428571429E-2</v>
      </c>
      <c r="BO335">
        <v>32.635942857142858</v>
      </c>
      <c r="BP335">
        <v>32.775300000000001</v>
      </c>
      <c r="BQ335">
        <v>999.89999999999986</v>
      </c>
      <c r="BR335">
        <v>0</v>
      </c>
      <c r="BS335">
        <v>0</v>
      </c>
      <c r="BT335">
        <v>9004.1957142857154</v>
      </c>
      <c r="BU335">
        <v>0</v>
      </c>
      <c r="BV335">
        <v>255.6938571428571</v>
      </c>
      <c r="BW335">
        <v>-16.310171428571429</v>
      </c>
      <c r="BX335">
        <v>2144.462857142857</v>
      </c>
      <c r="BY335">
        <v>2159.8571428571431</v>
      </c>
      <c r="BZ335">
        <v>0.66783357142857136</v>
      </c>
      <c r="CA335">
        <v>2087.5771428571429</v>
      </c>
      <c r="CB335">
        <v>33.465214285714289</v>
      </c>
      <c r="CC335">
        <v>3.4499642857142852</v>
      </c>
      <c r="CD335">
        <v>3.3824642857142848</v>
      </c>
      <c r="CE335">
        <v>26.375499999999999</v>
      </c>
      <c r="CF335">
        <v>26.041057142857149</v>
      </c>
      <c r="CG335">
        <v>1199.9142857142861</v>
      </c>
      <c r="CH335">
        <v>0.49999885714285708</v>
      </c>
      <c r="CI335">
        <v>0.50000114285714292</v>
      </c>
      <c r="CJ335">
        <v>0</v>
      </c>
      <c r="CK335">
        <v>750.92114285714285</v>
      </c>
      <c r="CL335">
        <v>4.9990899999999998</v>
      </c>
      <c r="CM335">
        <v>8009.5128571428568</v>
      </c>
      <c r="CN335">
        <v>9557.15</v>
      </c>
      <c r="CO335">
        <v>41.936999999999998</v>
      </c>
      <c r="CP335">
        <v>43.75</v>
      </c>
      <c r="CQ335">
        <v>42.723000000000013</v>
      </c>
      <c r="CR335">
        <v>42.767714285714291</v>
      </c>
      <c r="CS335">
        <v>43.311999999999998</v>
      </c>
      <c r="CT335">
        <v>597.45571428571441</v>
      </c>
      <c r="CU335">
        <v>597.45857142857142</v>
      </c>
      <c r="CV335">
        <v>0</v>
      </c>
      <c r="CW335">
        <v>1670958298</v>
      </c>
      <c r="CX335">
        <v>0</v>
      </c>
      <c r="CY335">
        <v>1670954496.5999999</v>
      </c>
      <c r="CZ335" t="s">
        <v>356</v>
      </c>
      <c r="DA335">
        <v>1670954495.5999999</v>
      </c>
      <c r="DB335">
        <v>1670954496.5999999</v>
      </c>
      <c r="DC335">
        <v>16</v>
      </c>
      <c r="DD335">
        <v>-7.6999999999999999E-2</v>
      </c>
      <c r="DE335">
        <v>-1.0999999999999999E-2</v>
      </c>
      <c r="DF335">
        <v>-4.38</v>
      </c>
      <c r="DG335">
        <v>0.152</v>
      </c>
      <c r="DH335">
        <v>415</v>
      </c>
      <c r="DI335">
        <v>32</v>
      </c>
      <c r="DJ335">
        <v>0.4</v>
      </c>
      <c r="DK335">
        <v>0.41</v>
      </c>
      <c r="DL335">
        <v>-18.155442499999999</v>
      </c>
      <c r="DM335">
        <v>18.475151594746759</v>
      </c>
      <c r="DN335">
        <v>1.877340641823894</v>
      </c>
      <c r="DO335">
        <v>0</v>
      </c>
      <c r="DP335">
        <v>0.67066324999999993</v>
      </c>
      <c r="DQ335">
        <v>-2.90295984990631E-2</v>
      </c>
      <c r="DR335">
        <v>3.1186458740132782E-3</v>
      </c>
      <c r="DS335">
        <v>1</v>
      </c>
      <c r="DT335">
        <v>0</v>
      </c>
      <c r="DU335">
        <v>0</v>
      </c>
      <c r="DV335">
        <v>0</v>
      </c>
      <c r="DW335">
        <v>-1</v>
      </c>
      <c r="DX335">
        <v>1</v>
      </c>
      <c r="DY335">
        <v>2</v>
      </c>
      <c r="DZ335" t="s">
        <v>357</v>
      </c>
      <c r="EA335">
        <v>3.2978000000000001</v>
      </c>
      <c r="EB335">
        <v>2.6252800000000001</v>
      </c>
      <c r="EC335">
        <v>0.28975299999999998</v>
      </c>
      <c r="ED335">
        <v>0.288827</v>
      </c>
      <c r="EE335">
        <v>0.140047</v>
      </c>
      <c r="EF335">
        <v>0.136708</v>
      </c>
      <c r="EG335">
        <v>21521.7</v>
      </c>
      <c r="EH335">
        <v>21927.599999999999</v>
      </c>
      <c r="EI335">
        <v>28202.799999999999</v>
      </c>
      <c r="EJ335">
        <v>29685.9</v>
      </c>
      <c r="EK335">
        <v>33385.4</v>
      </c>
      <c r="EL335">
        <v>35575.4</v>
      </c>
      <c r="EM335">
        <v>39805.300000000003</v>
      </c>
      <c r="EN335">
        <v>42409.8</v>
      </c>
      <c r="EO335">
        <v>2.2419799999999999</v>
      </c>
      <c r="EP335">
        <v>2.2166999999999999</v>
      </c>
      <c r="EQ335">
        <v>0.12537799999999999</v>
      </c>
      <c r="ER335">
        <v>0</v>
      </c>
      <c r="ES335">
        <v>30.737400000000001</v>
      </c>
      <c r="ET335">
        <v>999.9</v>
      </c>
      <c r="EU335">
        <v>71.599999999999994</v>
      </c>
      <c r="EV335">
        <v>33.799999999999997</v>
      </c>
      <c r="EW335">
        <v>37.430100000000003</v>
      </c>
      <c r="EX335">
        <v>57.794499999999999</v>
      </c>
      <c r="EY335">
        <v>-3.0769199999999999</v>
      </c>
      <c r="EZ335">
        <v>2</v>
      </c>
      <c r="FA335">
        <v>0.35806100000000002</v>
      </c>
      <c r="FB335">
        <v>-4.3643800000000003E-2</v>
      </c>
      <c r="FC335">
        <v>20.272099999999998</v>
      </c>
      <c r="FD335">
        <v>5.2198399999999996</v>
      </c>
      <c r="FE335">
        <v>12.004</v>
      </c>
      <c r="FF335">
        <v>4.9868499999999996</v>
      </c>
      <c r="FG335">
        <v>3.2844500000000001</v>
      </c>
      <c r="FH335">
        <v>9999</v>
      </c>
      <c r="FI335">
        <v>9999</v>
      </c>
      <c r="FJ335">
        <v>9999</v>
      </c>
      <c r="FK335">
        <v>999.9</v>
      </c>
      <c r="FL335">
        <v>1.8658399999999999</v>
      </c>
      <c r="FM335">
        <v>1.8622099999999999</v>
      </c>
      <c r="FN335">
        <v>1.8641799999999999</v>
      </c>
      <c r="FO335">
        <v>1.8602799999999999</v>
      </c>
      <c r="FP335">
        <v>1.86097</v>
      </c>
      <c r="FQ335">
        <v>1.86016</v>
      </c>
      <c r="FR335">
        <v>1.8618399999999999</v>
      </c>
      <c r="FS335">
        <v>1.8584099999999999</v>
      </c>
      <c r="FT335">
        <v>0</v>
      </c>
      <c r="FU335">
        <v>0</v>
      </c>
      <c r="FV335">
        <v>0</v>
      </c>
      <c r="FW335">
        <v>0</v>
      </c>
      <c r="FX335" t="s">
        <v>358</v>
      </c>
      <c r="FY335" t="s">
        <v>359</v>
      </c>
      <c r="FZ335" t="s">
        <v>360</v>
      </c>
      <c r="GA335" t="s">
        <v>360</v>
      </c>
      <c r="GB335" t="s">
        <v>360</v>
      </c>
      <c r="GC335" t="s">
        <v>360</v>
      </c>
      <c r="GD335">
        <v>0</v>
      </c>
      <c r="GE335">
        <v>100</v>
      </c>
      <c r="GF335">
        <v>100</v>
      </c>
      <c r="GG335">
        <v>-6.53</v>
      </c>
      <c r="GH335">
        <v>0.15240000000000001</v>
      </c>
      <c r="GI335">
        <v>-3.43048097447471</v>
      </c>
      <c r="GJ335">
        <v>-2.7043828418459848E-3</v>
      </c>
      <c r="GK335">
        <v>1.1637646390227569E-6</v>
      </c>
      <c r="GL335">
        <v>-2.7935288173591201E-10</v>
      </c>
      <c r="GM335">
        <v>0.15243500000000409</v>
      </c>
      <c r="GN335">
        <v>0</v>
      </c>
      <c r="GO335">
        <v>0</v>
      </c>
      <c r="GP335">
        <v>0</v>
      </c>
      <c r="GQ335">
        <v>5</v>
      </c>
      <c r="GR335">
        <v>2087</v>
      </c>
      <c r="GS335">
        <v>4</v>
      </c>
      <c r="GT335">
        <v>31</v>
      </c>
      <c r="GU335">
        <v>62.8</v>
      </c>
      <c r="GV335">
        <v>62.8</v>
      </c>
      <c r="GW335">
        <v>4.9157700000000002</v>
      </c>
      <c r="GX335">
        <v>0</v>
      </c>
      <c r="GY335">
        <v>2.04834</v>
      </c>
      <c r="GZ335">
        <v>2.6184099999999999</v>
      </c>
      <c r="HA335">
        <v>2.1972700000000001</v>
      </c>
      <c r="HB335">
        <v>2.2900399999999999</v>
      </c>
      <c r="HC335">
        <v>38.648699999999998</v>
      </c>
      <c r="HD335">
        <v>14.210800000000001</v>
      </c>
      <c r="HE335">
        <v>18</v>
      </c>
      <c r="HF335">
        <v>705.21600000000001</v>
      </c>
      <c r="HG335">
        <v>762.71100000000001</v>
      </c>
      <c r="HH335">
        <v>31.000800000000002</v>
      </c>
      <c r="HI335">
        <v>31.971599999999999</v>
      </c>
      <c r="HJ335">
        <v>30.000599999999999</v>
      </c>
      <c r="HK335">
        <v>31.819500000000001</v>
      </c>
      <c r="HL335">
        <v>31.8081</v>
      </c>
      <c r="HM335">
        <v>100</v>
      </c>
      <c r="HN335">
        <v>11.823600000000001</v>
      </c>
      <c r="HO335">
        <v>100</v>
      </c>
      <c r="HP335">
        <v>31</v>
      </c>
      <c r="HQ335">
        <v>2133.56</v>
      </c>
      <c r="HR335">
        <v>33.465699999999998</v>
      </c>
      <c r="HS335">
        <v>99.372699999999995</v>
      </c>
      <c r="HT335">
        <v>98.365300000000005</v>
      </c>
    </row>
    <row r="336" spans="1:228" x14ac:dyDescent="0.2">
      <c r="A336">
        <v>321</v>
      </c>
      <c r="B336">
        <v>1670958269.5999999</v>
      </c>
      <c r="C336">
        <v>1277.599999904633</v>
      </c>
      <c r="D336" t="s">
        <v>1001</v>
      </c>
      <c r="E336" t="s">
        <v>1002</v>
      </c>
      <c r="F336">
        <v>4</v>
      </c>
      <c r="G336">
        <v>1670958267.2874999</v>
      </c>
      <c r="H336">
        <f t="shared" ref="H336:H399" si="170">(I336)/1000</f>
        <v>1.6815568555545088E-3</v>
      </c>
      <c r="I336">
        <f t="shared" ref="I336:I389" si="171">IF(BD336, AL336, AF336)</f>
        <v>1.6815568555545088</v>
      </c>
      <c r="J336">
        <f t="shared" ref="J336:J389" si="172">IF(BD336, AG336, AE336)</f>
        <v>34.97606493248432</v>
      </c>
      <c r="K336">
        <f t="shared" ref="K336:K399" si="173">BF336 - IF(AS336&gt;1, J336*AZ336*100/(AU336*BT336), 0)</f>
        <v>2071.34</v>
      </c>
      <c r="L336">
        <f t="shared" ref="L336:L399" si="174">((R336-H336/2)*K336-J336)/(R336+H336/2)</f>
        <v>1500.2975573660701</v>
      </c>
      <c r="M336">
        <f t="shared" ref="M336:M399" si="175">L336*(BM336+BN336)/1000</f>
        <v>151.7941551738889</v>
      </c>
      <c r="N336">
        <f t="shared" ref="N336:N389" si="176">(BF336 - IF(AS336&gt;1, J336*AZ336*100/(AU336*BT336), 0))*(BM336+BN336)/1000</f>
        <v>209.56996419422003</v>
      </c>
      <c r="O336">
        <f t="shared" ref="O336:O399" si="177">2/((1/Q336-1/P336)+SIGN(Q336)*SQRT((1/Q336-1/P336)*(1/Q336-1/P336) + 4*BA336/((BA336+1)*(BA336+1))*(2*1/Q336*1/P336-1/P336*1/P336)))</f>
        <v>0.10790313733281953</v>
      </c>
      <c r="P336">
        <f t="shared" ref="P336:P389" si="178">IF(LEFT(BB336,1)&lt;&gt;"0",IF(LEFT(BB336,1)="1",3,BC336),$D$4+$E$4*(BT336*BM336/($K$4*1000))+$F$4*(BT336*BM336/($K$4*1000))*MAX(MIN(AZ336,$J$4),$I$4)*MAX(MIN(AZ336,$J$4),$I$4)+$G$4*MAX(MIN(AZ336,$J$4),$I$4)*(BT336*BM336/($K$4*1000))+$H$4*(BT336*BM336/($K$4*1000))*(BT336*BM336/($K$4*1000)))</f>
        <v>3.6618215851997653</v>
      </c>
      <c r="Q336">
        <f t="shared" ref="Q336:Q389" si="179">H336*(1000-(1000*0.61365*EXP(17.502*U336/(240.97+U336))/(BM336+BN336)+BH336)/2)/(1000*0.61365*EXP(17.502*U336/(240.97+U336))/(BM336+BN336)-BH336)</f>
        <v>0.10616736153774615</v>
      </c>
      <c r="R336">
        <f t="shared" ref="R336:R389" si="180">1/((BA336+1)/(O336/1.6)+1/(P336/1.37)) + BA336/((BA336+1)/(O336/1.6) + BA336/(P336/1.37))</f>
        <v>6.6508227597547306E-2</v>
      </c>
      <c r="S336">
        <f t="shared" ref="S336:S389" si="181">(AV336*AY336)</f>
        <v>226.11403198220006</v>
      </c>
      <c r="T336">
        <f t="shared" ref="T336:T399" si="182">(BO336+(S336+2*0.95*0.0000000567*(((BO336+$B$6)+273)^4-(BO336+273)^4)-44100*H336)/(1.84*29.3*P336+8*0.95*0.0000000567*(BO336+273)^3))</f>
        <v>33.361375414396903</v>
      </c>
      <c r="U336">
        <f t="shared" ref="U336:U399" si="183">($C$6*BP336+$D$6*BQ336+$E$6*T336)</f>
        <v>32.778649999999999</v>
      </c>
      <c r="V336">
        <f t="shared" ref="V336:V399" si="184">0.61365*EXP(17.502*U336/(240.97+U336))</f>
        <v>4.9896116469438292</v>
      </c>
      <c r="W336">
        <f t="shared" ref="W336:W399" si="185">(X336/Y336*100)</f>
        <v>69.778527628277018</v>
      </c>
      <c r="X336">
        <f t="shared" ref="X336:X389" si="186">BH336*(BM336+BN336)/1000</f>
        <v>3.4539790320643124</v>
      </c>
      <c r="Y336">
        <f t="shared" ref="Y336:Y389" si="187">0.61365*EXP(17.502*BO336/(240.97+BO336))</f>
        <v>4.9499167572928604</v>
      </c>
      <c r="Z336">
        <f t="shared" ref="Z336:Z389" si="188">(V336-BH336*(BM336+BN336)/1000)</f>
        <v>1.5356326148795167</v>
      </c>
      <c r="AA336">
        <f t="shared" ref="AA336:AA389" si="189">(-H336*44100)</f>
        <v>-74.156657329953845</v>
      </c>
      <c r="AB336">
        <f t="shared" ref="AB336:AB389" si="190">2*29.3*P336*0.92*(BO336-U336)</f>
        <v>-28.003477373987565</v>
      </c>
      <c r="AC336">
        <f t="shared" ref="AC336:AC389" si="191">2*0.95*0.0000000567*(((BO336+$B$6)+273)^4-(U336+273)^4)</f>
        <v>-1.7464061582951593</v>
      </c>
      <c r="AD336">
        <f t="shared" ref="AD336:AD399" si="192">S336+AC336+AA336+AB336</f>
        <v>122.20749111996348</v>
      </c>
      <c r="AE336">
        <f t="shared" ref="AE336:AE389" si="193">BL336*AS336*(BG336-BF336*(1000-AS336*BI336)/(1000-AS336*BH336))/(100*AZ336)</f>
        <v>35.140820883558057</v>
      </c>
      <c r="AF336">
        <f t="shared" ref="AF336:AF389" si="194">1000*BL336*AS336*(BH336-BI336)/(100*AZ336*(1000-AS336*BH336))</f>
        <v>1.6671853158183929</v>
      </c>
      <c r="AG336">
        <f t="shared" ref="AG336:AG399" si="195">(AH336 - AI336 - BM336*1000/(8.314*(BO336+273.15)) * AK336/BL336 * AJ336) * BL336/(100*AZ336) * (1000 - BI336)/1000</f>
        <v>34.97606493248432</v>
      </c>
      <c r="AH336">
        <v>2159.63931947632</v>
      </c>
      <c r="AI336">
        <v>2144.5786060606069</v>
      </c>
      <c r="AJ336">
        <v>7.5588220934312989E-3</v>
      </c>
      <c r="AK336">
        <v>63.248288586622081</v>
      </c>
      <c r="AL336">
        <f t="shared" ref="AL336:AL399" si="196">(AN336 - AM336 + BM336*1000/(8.314*(BO336+273.15)) * AP336/BL336 * AO336) * BL336/(100*AZ336) * 1000/(1000 - AN336)</f>
        <v>1.6815568555545088</v>
      </c>
      <c r="AM336">
        <v>33.468404698867857</v>
      </c>
      <c r="AN336">
        <v>34.142524242424251</v>
      </c>
      <c r="AO336">
        <v>8.7776571066279084E-5</v>
      </c>
      <c r="AP336">
        <v>96.55356453263947</v>
      </c>
      <c r="AQ336">
        <v>0</v>
      </c>
      <c r="AR336">
        <v>0</v>
      </c>
      <c r="AS336">
        <f t="shared" ref="AS336:AS389" si="197">IF(AQ336*$H$12&gt;=AU336,1,(AU336/(AU336-AQ336*$H$12)))</f>
        <v>1</v>
      </c>
      <c r="AT336">
        <f t="shared" ref="AT336:AT399" si="198">(AS336-1)*100</f>
        <v>0</v>
      </c>
      <c r="AU336">
        <f t="shared" ref="AU336:AU389" si="199">MAX(0,($B$12+$C$12*BT336)/(1+$D$12*BT336)*BM336/(BO336+273)*$E$12)</f>
        <v>47059.956643170168</v>
      </c>
      <c r="AV336">
        <f t="shared" ref="AV336:AV389" si="200">$B$10*BU336+$C$10*BV336+$F$10*CG336*(1-CJ336)</f>
        <v>1200.01125</v>
      </c>
      <c r="AW336">
        <f t="shared" ref="AW336:AW399" si="201">AV336*AX336</f>
        <v>1025.9328885918135</v>
      </c>
      <c r="AX336">
        <f t="shared" ref="AX336:AX389" si="202">($B$10*$D$8+$C$10*$D$8+$F$10*((CT336+CL336)/MAX(CT336+CL336+CU336, 0.1)*$I$8+CU336/MAX(CT336+CL336+CU336, 0.1)*$J$8))/($B$10+$C$10+$F$10)</f>
        <v>0.85493605880096002</v>
      </c>
      <c r="AY336">
        <f t="shared" ref="AY336:AY389" si="203">($B$10*$K$8+$C$10*$K$8+$F$10*((CT336+CL336)/MAX(CT336+CL336+CU336, 0.1)*$P$8+CU336/MAX(CT336+CL336+CU336, 0.1)*$Q$8))/($B$10+$C$10+$F$10)</f>
        <v>0.18842659348585278</v>
      </c>
      <c r="AZ336">
        <v>2.7</v>
      </c>
      <c r="BA336">
        <v>0.5</v>
      </c>
      <c r="BB336" t="s">
        <v>355</v>
      </c>
      <c r="BC336">
        <v>2</v>
      </c>
      <c r="BD336" t="b">
        <v>1</v>
      </c>
      <c r="BE336">
        <v>1670958267.2874999</v>
      </c>
      <c r="BF336">
        <v>2071.34</v>
      </c>
      <c r="BG336">
        <v>2087.3712500000001</v>
      </c>
      <c r="BH336">
        <v>34.138312499999998</v>
      </c>
      <c r="BI336">
        <v>33.469437499999998</v>
      </c>
      <c r="BJ336">
        <v>2077.87</v>
      </c>
      <c r="BK336">
        <v>33.985849999999999</v>
      </c>
      <c r="BL336">
        <v>650.00637499999993</v>
      </c>
      <c r="BM336">
        <v>101.075625</v>
      </c>
      <c r="BN336">
        <v>0.100408</v>
      </c>
      <c r="BO336">
        <v>32.636800000000001</v>
      </c>
      <c r="BP336">
        <v>32.778649999999999</v>
      </c>
      <c r="BQ336">
        <v>999.9</v>
      </c>
      <c r="BR336">
        <v>0</v>
      </c>
      <c r="BS336">
        <v>0</v>
      </c>
      <c r="BT336">
        <v>8943.28125</v>
      </c>
      <c r="BU336">
        <v>0</v>
      </c>
      <c r="BV336">
        <v>256.26074999999997</v>
      </c>
      <c r="BW336">
        <v>-16.031837500000002</v>
      </c>
      <c r="BX336">
        <v>2144.5524999999998</v>
      </c>
      <c r="BY336">
        <v>2159.6550000000002</v>
      </c>
      <c r="BZ336">
        <v>0.66888049999999999</v>
      </c>
      <c r="CA336">
        <v>2087.3712500000001</v>
      </c>
      <c r="CB336">
        <v>33.469437499999998</v>
      </c>
      <c r="CC336">
        <v>3.4505487499999998</v>
      </c>
      <c r="CD336">
        <v>3.38294125</v>
      </c>
      <c r="CE336">
        <v>26.378387499999999</v>
      </c>
      <c r="CF336">
        <v>26.043424999999999</v>
      </c>
      <c r="CG336">
        <v>1200.01125</v>
      </c>
      <c r="CH336">
        <v>0.50004775000000001</v>
      </c>
      <c r="CI336">
        <v>0.49995224999999999</v>
      </c>
      <c r="CJ336">
        <v>0</v>
      </c>
      <c r="CK336">
        <v>750.77724999999998</v>
      </c>
      <c r="CL336">
        <v>4.9990899999999998</v>
      </c>
      <c r="CM336">
        <v>8008.5574999999999</v>
      </c>
      <c r="CN336">
        <v>9558.0974999999999</v>
      </c>
      <c r="CO336">
        <v>41.936999999999998</v>
      </c>
      <c r="CP336">
        <v>43.75</v>
      </c>
      <c r="CQ336">
        <v>42.75</v>
      </c>
      <c r="CR336">
        <v>42.780999999999999</v>
      </c>
      <c r="CS336">
        <v>43.311999999999998</v>
      </c>
      <c r="CT336">
        <v>597.56375000000003</v>
      </c>
      <c r="CU336">
        <v>597.44749999999999</v>
      </c>
      <c r="CV336">
        <v>0</v>
      </c>
      <c r="CW336">
        <v>1670958301.5999999</v>
      </c>
      <c r="CX336">
        <v>0</v>
      </c>
      <c r="CY336">
        <v>1670954496.5999999</v>
      </c>
      <c r="CZ336" t="s">
        <v>356</v>
      </c>
      <c r="DA336">
        <v>1670954495.5999999</v>
      </c>
      <c r="DB336">
        <v>1670954496.5999999</v>
      </c>
      <c r="DC336">
        <v>16</v>
      </c>
      <c r="DD336">
        <v>-7.6999999999999999E-2</v>
      </c>
      <c r="DE336">
        <v>-1.0999999999999999E-2</v>
      </c>
      <c r="DF336">
        <v>-4.38</v>
      </c>
      <c r="DG336">
        <v>0.152</v>
      </c>
      <c r="DH336">
        <v>415</v>
      </c>
      <c r="DI336">
        <v>32</v>
      </c>
      <c r="DJ336">
        <v>0.4</v>
      </c>
      <c r="DK336">
        <v>0.41</v>
      </c>
      <c r="DL336">
        <v>-17.097247500000002</v>
      </c>
      <c r="DM336">
        <v>10.73755609756104</v>
      </c>
      <c r="DN336">
        <v>1.103836667489239</v>
      </c>
      <c r="DO336">
        <v>0</v>
      </c>
      <c r="DP336">
        <v>0.66925084999999995</v>
      </c>
      <c r="DQ336">
        <v>-9.2755046904331017E-3</v>
      </c>
      <c r="DR336">
        <v>1.58871588948434E-3</v>
      </c>
      <c r="DS336">
        <v>1</v>
      </c>
      <c r="DT336">
        <v>0</v>
      </c>
      <c r="DU336">
        <v>0</v>
      </c>
      <c r="DV336">
        <v>0</v>
      </c>
      <c r="DW336">
        <v>-1</v>
      </c>
      <c r="DX336">
        <v>1</v>
      </c>
      <c r="DY336">
        <v>2</v>
      </c>
      <c r="DZ336" t="s">
        <v>357</v>
      </c>
      <c r="EA336">
        <v>3.29786</v>
      </c>
      <c r="EB336">
        <v>2.6250200000000001</v>
      </c>
      <c r="EC336">
        <v>0.28975299999999998</v>
      </c>
      <c r="ED336">
        <v>0.28880600000000001</v>
      </c>
      <c r="EE336">
        <v>0.140069</v>
      </c>
      <c r="EF336">
        <v>0.13672000000000001</v>
      </c>
      <c r="EG336">
        <v>21521.7</v>
      </c>
      <c r="EH336">
        <v>21928</v>
      </c>
      <c r="EI336">
        <v>28202.799999999999</v>
      </c>
      <c r="EJ336">
        <v>29685.7</v>
      </c>
      <c r="EK336">
        <v>33385</v>
      </c>
      <c r="EL336">
        <v>35574.5</v>
      </c>
      <c r="EM336">
        <v>39805.9</v>
      </c>
      <c r="EN336">
        <v>42409.4</v>
      </c>
      <c r="EO336">
        <v>2.24193</v>
      </c>
      <c r="EP336">
        <v>2.21665</v>
      </c>
      <c r="EQ336">
        <v>0.125669</v>
      </c>
      <c r="ER336">
        <v>0</v>
      </c>
      <c r="ES336">
        <v>30.7454</v>
      </c>
      <c r="ET336">
        <v>999.9</v>
      </c>
      <c r="EU336">
        <v>71.599999999999994</v>
      </c>
      <c r="EV336">
        <v>33.700000000000003</v>
      </c>
      <c r="EW336">
        <v>37.218299999999999</v>
      </c>
      <c r="EX336">
        <v>57.974499999999999</v>
      </c>
      <c r="EY336">
        <v>-3.1690700000000001</v>
      </c>
      <c r="EZ336">
        <v>2</v>
      </c>
      <c r="FA336">
        <v>0.35847000000000001</v>
      </c>
      <c r="FB336">
        <v>-4.0593700000000003E-2</v>
      </c>
      <c r="FC336">
        <v>20.271899999999999</v>
      </c>
      <c r="FD336">
        <v>5.2199900000000001</v>
      </c>
      <c r="FE336">
        <v>12.004</v>
      </c>
      <c r="FF336">
        <v>4.9868499999999996</v>
      </c>
      <c r="FG336">
        <v>3.2844799999999998</v>
      </c>
      <c r="FH336">
        <v>9999</v>
      </c>
      <c r="FI336">
        <v>9999</v>
      </c>
      <c r="FJ336">
        <v>9999</v>
      </c>
      <c r="FK336">
        <v>999.9</v>
      </c>
      <c r="FL336">
        <v>1.8658399999999999</v>
      </c>
      <c r="FM336">
        <v>1.8622000000000001</v>
      </c>
      <c r="FN336">
        <v>1.8642099999999999</v>
      </c>
      <c r="FO336">
        <v>1.8602300000000001</v>
      </c>
      <c r="FP336">
        <v>1.86097</v>
      </c>
      <c r="FQ336">
        <v>1.8601399999999999</v>
      </c>
      <c r="FR336">
        <v>1.8618399999999999</v>
      </c>
      <c r="FS336">
        <v>1.85842</v>
      </c>
      <c r="FT336">
        <v>0</v>
      </c>
      <c r="FU336">
        <v>0</v>
      </c>
      <c r="FV336">
        <v>0</v>
      </c>
      <c r="FW336">
        <v>0</v>
      </c>
      <c r="FX336" t="s">
        <v>358</v>
      </c>
      <c r="FY336" t="s">
        <v>359</v>
      </c>
      <c r="FZ336" t="s">
        <v>360</v>
      </c>
      <c r="GA336" t="s">
        <v>360</v>
      </c>
      <c r="GB336" t="s">
        <v>360</v>
      </c>
      <c r="GC336" t="s">
        <v>360</v>
      </c>
      <c r="GD336">
        <v>0</v>
      </c>
      <c r="GE336">
        <v>100</v>
      </c>
      <c r="GF336">
        <v>100</v>
      </c>
      <c r="GG336">
        <v>-6.53</v>
      </c>
      <c r="GH336">
        <v>0.1525</v>
      </c>
      <c r="GI336">
        <v>-3.43048097447471</v>
      </c>
      <c r="GJ336">
        <v>-2.7043828418459848E-3</v>
      </c>
      <c r="GK336">
        <v>1.1637646390227569E-6</v>
      </c>
      <c r="GL336">
        <v>-2.7935288173591201E-10</v>
      </c>
      <c r="GM336">
        <v>0.15243500000000409</v>
      </c>
      <c r="GN336">
        <v>0</v>
      </c>
      <c r="GO336">
        <v>0</v>
      </c>
      <c r="GP336">
        <v>0</v>
      </c>
      <c r="GQ336">
        <v>5</v>
      </c>
      <c r="GR336">
        <v>2087</v>
      </c>
      <c r="GS336">
        <v>4</v>
      </c>
      <c r="GT336">
        <v>31</v>
      </c>
      <c r="GU336">
        <v>62.9</v>
      </c>
      <c r="GV336">
        <v>62.9</v>
      </c>
      <c r="GW336">
        <v>4.9157700000000002</v>
      </c>
      <c r="GX336">
        <v>0</v>
      </c>
      <c r="GY336">
        <v>2.04834</v>
      </c>
      <c r="GZ336">
        <v>2.6184099999999999</v>
      </c>
      <c r="HA336">
        <v>2.1972700000000001</v>
      </c>
      <c r="HB336">
        <v>2.34375</v>
      </c>
      <c r="HC336">
        <v>38.648699999999998</v>
      </c>
      <c r="HD336">
        <v>14.2371</v>
      </c>
      <c r="HE336">
        <v>18</v>
      </c>
      <c r="HF336">
        <v>705.23</v>
      </c>
      <c r="HG336">
        <v>762.73</v>
      </c>
      <c r="HH336">
        <v>31.000800000000002</v>
      </c>
      <c r="HI336">
        <v>31.976500000000001</v>
      </c>
      <c r="HJ336">
        <v>30.000599999999999</v>
      </c>
      <c r="HK336">
        <v>31.824400000000001</v>
      </c>
      <c r="HL336">
        <v>31.813400000000001</v>
      </c>
      <c r="HM336">
        <v>100</v>
      </c>
      <c r="HN336">
        <v>11.823600000000001</v>
      </c>
      <c r="HO336">
        <v>100</v>
      </c>
      <c r="HP336">
        <v>31</v>
      </c>
      <c r="HQ336">
        <v>2140.2600000000002</v>
      </c>
      <c r="HR336">
        <v>33.465699999999998</v>
      </c>
      <c r="HS336">
        <v>99.373699999999999</v>
      </c>
      <c r="HT336">
        <v>98.364500000000007</v>
      </c>
    </row>
    <row r="337" spans="1:228" x14ac:dyDescent="0.2">
      <c r="A337">
        <v>322</v>
      </c>
      <c r="B337">
        <v>1670958273.5999999</v>
      </c>
      <c r="C337">
        <v>1281.599999904633</v>
      </c>
      <c r="D337" t="s">
        <v>1003</v>
      </c>
      <c r="E337" t="s">
        <v>1004</v>
      </c>
      <c r="F337">
        <v>4</v>
      </c>
      <c r="G337">
        <v>1670958271.5999999</v>
      </c>
      <c r="H337">
        <f t="shared" si="170"/>
        <v>1.6730095724133863E-3</v>
      </c>
      <c r="I337">
        <f t="shared" si="171"/>
        <v>1.6730095724133862</v>
      </c>
      <c r="J337">
        <f t="shared" si="172"/>
        <v>35.335594332930107</v>
      </c>
      <c r="K337">
        <f t="shared" si="173"/>
        <v>2071.3242857142859</v>
      </c>
      <c r="L337">
        <f t="shared" si="174"/>
        <v>1492.0287418564187</v>
      </c>
      <c r="M337">
        <f t="shared" si="175"/>
        <v>150.95470520308459</v>
      </c>
      <c r="N337">
        <f t="shared" si="176"/>
        <v>209.56442604513805</v>
      </c>
      <c r="O337">
        <f t="shared" si="177"/>
        <v>0.10729458532321633</v>
      </c>
      <c r="P337">
        <f t="shared" si="178"/>
        <v>3.6810509971275351</v>
      </c>
      <c r="Q337">
        <f t="shared" si="179"/>
        <v>0.10558697781765587</v>
      </c>
      <c r="R337">
        <f t="shared" si="180"/>
        <v>6.6143019054257096E-2</v>
      </c>
      <c r="S337">
        <f t="shared" si="181"/>
        <v>226.11087008916502</v>
      </c>
      <c r="T337">
        <f t="shared" si="182"/>
        <v>33.367438647736925</v>
      </c>
      <c r="U337">
        <f t="shared" si="183"/>
        <v>32.782242857142847</v>
      </c>
      <c r="V337">
        <f t="shared" si="184"/>
        <v>4.9906206479215243</v>
      </c>
      <c r="W337">
        <f t="shared" si="185"/>
        <v>69.756902916469471</v>
      </c>
      <c r="X337">
        <f t="shared" si="186"/>
        <v>3.4544373550021881</v>
      </c>
      <c r="Y337">
        <f t="shared" si="187"/>
        <v>4.9521082653837292</v>
      </c>
      <c r="Z337">
        <f t="shared" si="188"/>
        <v>1.5361832929193362</v>
      </c>
      <c r="AA337">
        <f t="shared" si="189"/>
        <v>-73.779722143430334</v>
      </c>
      <c r="AB337">
        <f t="shared" si="190"/>
        <v>-27.304273178438446</v>
      </c>
      <c r="AC337">
        <f t="shared" si="191"/>
        <v>-1.6940009688848958</v>
      </c>
      <c r="AD337">
        <f t="shared" si="192"/>
        <v>123.33287379841136</v>
      </c>
      <c r="AE337">
        <f t="shared" si="193"/>
        <v>34.811888120018054</v>
      </c>
      <c r="AF337">
        <f t="shared" si="194"/>
        <v>1.6667526944305529</v>
      </c>
      <c r="AG337">
        <f t="shared" si="195"/>
        <v>35.335594332930107</v>
      </c>
      <c r="AH337">
        <v>2159.53500651379</v>
      </c>
      <c r="AI337">
        <v>2144.4845454545448</v>
      </c>
      <c r="AJ337">
        <v>-3.5067638816184812E-2</v>
      </c>
      <c r="AK337">
        <v>63.248288586622081</v>
      </c>
      <c r="AL337">
        <f t="shared" si="196"/>
        <v>1.6730095724133862</v>
      </c>
      <c r="AM337">
        <v>33.473122805293727</v>
      </c>
      <c r="AN337">
        <v>34.144222424242407</v>
      </c>
      <c r="AO337">
        <v>1.8647855159789799E-5</v>
      </c>
      <c r="AP337">
        <v>96.55356453263947</v>
      </c>
      <c r="AQ337">
        <v>0</v>
      </c>
      <c r="AR337">
        <v>0</v>
      </c>
      <c r="AS337">
        <f t="shared" si="197"/>
        <v>1</v>
      </c>
      <c r="AT337">
        <f t="shared" si="198"/>
        <v>0</v>
      </c>
      <c r="AU337">
        <f t="shared" si="199"/>
        <v>47402.753220606974</v>
      </c>
      <c r="AV337">
        <f t="shared" si="200"/>
        <v>1199.995714285714</v>
      </c>
      <c r="AW337">
        <f t="shared" si="201"/>
        <v>1025.9194850202925</v>
      </c>
      <c r="AX337">
        <f t="shared" si="202"/>
        <v>0.85493595752628271</v>
      </c>
      <c r="AY337">
        <f t="shared" si="203"/>
        <v>0.18842639802572575</v>
      </c>
      <c r="AZ337">
        <v>2.7</v>
      </c>
      <c r="BA337">
        <v>0.5</v>
      </c>
      <c r="BB337" t="s">
        <v>355</v>
      </c>
      <c r="BC337">
        <v>2</v>
      </c>
      <c r="BD337" t="b">
        <v>1</v>
      </c>
      <c r="BE337">
        <v>1670958271.5999999</v>
      </c>
      <c r="BF337">
        <v>2071.3242857142859</v>
      </c>
      <c r="BG337">
        <v>2087.218571428572</v>
      </c>
      <c r="BH337">
        <v>34.14348571428571</v>
      </c>
      <c r="BI337">
        <v>33.474785714285723</v>
      </c>
      <c r="BJ337">
        <v>2077.8542857142861</v>
      </c>
      <c r="BK337">
        <v>33.991028571428572</v>
      </c>
      <c r="BL337">
        <v>650.00428571428563</v>
      </c>
      <c r="BM337">
        <v>101.0744285714286</v>
      </c>
      <c r="BN337">
        <v>9.9698285714285725E-2</v>
      </c>
      <c r="BO337">
        <v>32.644657142857127</v>
      </c>
      <c r="BP337">
        <v>32.782242857142847</v>
      </c>
      <c r="BQ337">
        <v>999.89999999999986</v>
      </c>
      <c r="BR337">
        <v>0</v>
      </c>
      <c r="BS337">
        <v>0</v>
      </c>
      <c r="BT337">
        <v>9009.732857142857</v>
      </c>
      <c r="BU337">
        <v>0</v>
      </c>
      <c r="BV337">
        <v>256.93</v>
      </c>
      <c r="BW337">
        <v>-15.89397142857143</v>
      </c>
      <c r="BX337">
        <v>2144.545714285714</v>
      </c>
      <c r="BY337">
        <v>2159.5071428571432</v>
      </c>
      <c r="BZ337">
        <v>0.66868114285714275</v>
      </c>
      <c r="CA337">
        <v>2087.218571428572</v>
      </c>
      <c r="CB337">
        <v>33.474785714285723</v>
      </c>
      <c r="CC337">
        <v>3.4510299999999998</v>
      </c>
      <c r="CD337">
        <v>3.3834428571428572</v>
      </c>
      <c r="CE337">
        <v>26.38072857142857</v>
      </c>
      <c r="CF337">
        <v>26.045928571428568</v>
      </c>
      <c r="CG337">
        <v>1199.995714285714</v>
      </c>
      <c r="CH337">
        <v>0.50005028571428578</v>
      </c>
      <c r="CI337">
        <v>0.49994971428571439</v>
      </c>
      <c r="CJ337">
        <v>0</v>
      </c>
      <c r="CK337">
        <v>750.74171428571424</v>
      </c>
      <c r="CL337">
        <v>4.9990899999999998</v>
      </c>
      <c r="CM337">
        <v>8006.9057142857127</v>
      </c>
      <c r="CN337">
        <v>9557.9857142857127</v>
      </c>
      <c r="CO337">
        <v>41.936999999999998</v>
      </c>
      <c r="CP337">
        <v>43.75</v>
      </c>
      <c r="CQ337">
        <v>42.75</v>
      </c>
      <c r="CR337">
        <v>42.75</v>
      </c>
      <c r="CS337">
        <v>43.311999999999998</v>
      </c>
      <c r="CT337">
        <v>597.56000000000006</v>
      </c>
      <c r="CU337">
        <v>597.4357142857142</v>
      </c>
      <c r="CV337">
        <v>0</v>
      </c>
      <c r="CW337">
        <v>1670958305.8</v>
      </c>
      <c r="CX337">
        <v>0</v>
      </c>
      <c r="CY337">
        <v>1670954496.5999999</v>
      </c>
      <c r="CZ337" t="s">
        <v>356</v>
      </c>
      <c r="DA337">
        <v>1670954495.5999999</v>
      </c>
      <c r="DB337">
        <v>1670954496.5999999</v>
      </c>
      <c r="DC337">
        <v>16</v>
      </c>
      <c r="DD337">
        <v>-7.6999999999999999E-2</v>
      </c>
      <c r="DE337">
        <v>-1.0999999999999999E-2</v>
      </c>
      <c r="DF337">
        <v>-4.38</v>
      </c>
      <c r="DG337">
        <v>0.152</v>
      </c>
      <c r="DH337">
        <v>415</v>
      </c>
      <c r="DI337">
        <v>32</v>
      </c>
      <c r="DJ337">
        <v>0.4</v>
      </c>
      <c r="DK337">
        <v>0.41</v>
      </c>
      <c r="DL337">
        <v>-16.483532499999999</v>
      </c>
      <c r="DM337">
        <v>5.9312634146341772</v>
      </c>
      <c r="DN337">
        <v>0.61898896209363041</v>
      </c>
      <c r="DO337">
        <v>0</v>
      </c>
      <c r="DP337">
        <v>0.66883855000000003</v>
      </c>
      <c r="DQ337">
        <v>-2.8811707317091531E-3</v>
      </c>
      <c r="DR337">
        <v>1.378950995322175E-3</v>
      </c>
      <c r="DS337">
        <v>1</v>
      </c>
      <c r="DT337">
        <v>0</v>
      </c>
      <c r="DU337">
        <v>0</v>
      </c>
      <c r="DV337">
        <v>0</v>
      </c>
      <c r="DW337">
        <v>-1</v>
      </c>
      <c r="DX337">
        <v>1</v>
      </c>
      <c r="DY337">
        <v>2</v>
      </c>
      <c r="DZ337" t="s">
        <v>357</v>
      </c>
      <c r="EA337">
        <v>3.2978000000000001</v>
      </c>
      <c r="EB337">
        <v>2.6251500000000001</v>
      </c>
      <c r="EC337">
        <v>0.289742</v>
      </c>
      <c r="ED337">
        <v>0.28879199999999999</v>
      </c>
      <c r="EE337">
        <v>0.140073</v>
      </c>
      <c r="EF337">
        <v>0.13673199999999999</v>
      </c>
      <c r="EG337">
        <v>21521.7</v>
      </c>
      <c r="EH337">
        <v>21928</v>
      </c>
      <c r="EI337">
        <v>28202.5</v>
      </c>
      <c r="EJ337">
        <v>29685.1</v>
      </c>
      <c r="EK337">
        <v>33384.300000000003</v>
      </c>
      <c r="EL337">
        <v>35573.300000000003</v>
      </c>
      <c r="EM337">
        <v>39805.300000000003</v>
      </c>
      <c r="EN337">
        <v>42408.5</v>
      </c>
      <c r="EO337">
        <v>2.2418499999999999</v>
      </c>
      <c r="EP337">
        <v>2.21637</v>
      </c>
      <c r="EQ337">
        <v>0.124998</v>
      </c>
      <c r="ER337">
        <v>0</v>
      </c>
      <c r="ES337">
        <v>30.754100000000001</v>
      </c>
      <c r="ET337">
        <v>999.9</v>
      </c>
      <c r="EU337">
        <v>71.599999999999994</v>
      </c>
      <c r="EV337">
        <v>33.700000000000003</v>
      </c>
      <c r="EW337">
        <v>37.220399999999998</v>
      </c>
      <c r="EX337">
        <v>57.524500000000003</v>
      </c>
      <c r="EY337">
        <v>-3.2492000000000001</v>
      </c>
      <c r="EZ337">
        <v>2</v>
      </c>
      <c r="FA337">
        <v>0.35892499999999999</v>
      </c>
      <c r="FB337">
        <v>-3.8088200000000003E-2</v>
      </c>
      <c r="FC337">
        <v>20.272200000000002</v>
      </c>
      <c r="FD337">
        <v>5.2195400000000003</v>
      </c>
      <c r="FE337">
        <v>12.004</v>
      </c>
      <c r="FF337">
        <v>4.9869000000000003</v>
      </c>
      <c r="FG337">
        <v>3.2845800000000001</v>
      </c>
      <c r="FH337">
        <v>9999</v>
      </c>
      <c r="FI337">
        <v>9999</v>
      </c>
      <c r="FJ337">
        <v>9999</v>
      </c>
      <c r="FK337">
        <v>999.9</v>
      </c>
      <c r="FL337">
        <v>1.8658399999999999</v>
      </c>
      <c r="FM337">
        <v>1.8622099999999999</v>
      </c>
      <c r="FN337">
        <v>1.8641799999999999</v>
      </c>
      <c r="FO337">
        <v>1.86025</v>
      </c>
      <c r="FP337">
        <v>1.8609800000000001</v>
      </c>
      <c r="FQ337">
        <v>1.8601399999999999</v>
      </c>
      <c r="FR337">
        <v>1.8618699999999999</v>
      </c>
      <c r="FS337">
        <v>1.85842</v>
      </c>
      <c r="FT337">
        <v>0</v>
      </c>
      <c r="FU337">
        <v>0</v>
      </c>
      <c r="FV337">
        <v>0</v>
      </c>
      <c r="FW337">
        <v>0</v>
      </c>
      <c r="FX337" t="s">
        <v>358</v>
      </c>
      <c r="FY337" t="s">
        <v>359</v>
      </c>
      <c r="FZ337" t="s">
        <v>360</v>
      </c>
      <c r="GA337" t="s">
        <v>360</v>
      </c>
      <c r="GB337" t="s">
        <v>360</v>
      </c>
      <c r="GC337" t="s">
        <v>360</v>
      </c>
      <c r="GD337">
        <v>0</v>
      </c>
      <c r="GE337">
        <v>100</v>
      </c>
      <c r="GF337">
        <v>100</v>
      </c>
      <c r="GG337">
        <v>-6.54</v>
      </c>
      <c r="GH337">
        <v>0.1525</v>
      </c>
      <c r="GI337">
        <v>-3.43048097447471</v>
      </c>
      <c r="GJ337">
        <v>-2.7043828418459848E-3</v>
      </c>
      <c r="GK337">
        <v>1.1637646390227569E-6</v>
      </c>
      <c r="GL337">
        <v>-2.7935288173591201E-10</v>
      </c>
      <c r="GM337">
        <v>0.15243500000000409</v>
      </c>
      <c r="GN337">
        <v>0</v>
      </c>
      <c r="GO337">
        <v>0</v>
      </c>
      <c r="GP337">
        <v>0</v>
      </c>
      <c r="GQ337">
        <v>5</v>
      </c>
      <c r="GR337">
        <v>2087</v>
      </c>
      <c r="GS337">
        <v>4</v>
      </c>
      <c r="GT337">
        <v>31</v>
      </c>
      <c r="GU337">
        <v>63</v>
      </c>
      <c r="GV337">
        <v>63</v>
      </c>
      <c r="GW337">
        <v>4.9157700000000002</v>
      </c>
      <c r="GX337">
        <v>0</v>
      </c>
      <c r="GY337">
        <v>2.04834</v>
      </c>
      <c r="GZ337">
        <v>2.6171899999999999</v>
      </c>
      <c r="HA337">
        <v>2.1972700000000001</v>
      </c>
      <c r="HB337">
        <v>2.34619</v>
      </c>
      <c r="HC337">
        <v>38.673299999999998</v>
      </c>
      <c r="HD337">
        <v>14.245900000000001</v>
      </c>
      <c r="HE337">
        <v>18</v>
      </c>
      <c r="HF337">
        <v>705.21799999999996</v>
      </c>
      <c r="HG337">
        <v>762.51700000000005</v>
      </c>
      <c r="HH337">
        <v>31.000800000000002</v>
      </c>
      <c r="HI337">
        <v>31.9815</v>
      </c>
      <c r="HJ337">
        <v>30.000599999999999</v>
      </c>
      <c r="HK337">
        <v>31.828700000000001</v>
      </c>
      <c r="HL337">
        <v>31.817599999999999</v>
      </c>
      <c r="HM337">
        <v>100</v>
      </c>
      <c r="HN337">
        <v>11.823600000000001</v>
      </c>
      <c r="HO337">
        <v>100</v>
      </c>
      <c r="HP337">
        <v>31</v>
      </c>
      <c r="HQ337">
        <v>2146.94</v>
      </c>
      <c r="HR337">
        <v>33.463099999999997</v>
      </c>
      <c r="HS337">
        <v>99.372200000000007</v>
      </c>
      <c r="HT337">
        <v>98.362499999999997</v>
      </c>
    </row>
    <row r="338" spans="1:228" x14ac:dyDescent="0.2">
      <c r="A338">
        <v>323</v>
      </c>
      <c r="B338">
        <v>1670958277.5999999</v>
      </c>
      <c r="C338">
        <v>1285.599999904633</v>
      </c>
      <c r="D338" t="s">
        <v>1005</v>
      </c>
      <c r="E338" t="s">
        <v>1006</v>
      </c>
      <c r="F338">
        <v>4</v>
      </c>
      <c r="G338">
        <v>1670958275.2874999</v>
      </c>
      <c r="H338">
        <f t="shared" si="170"/>
        <v>1.6766349933558914E-3</v>
      </c>
      <c r="I338">
        <f t="shared" si="171"/>
        <v>1.6766349933558915</v>
      </c>
      <c r="J338">
        <f t="shared" si="172"/>
        <v>35.723953655039431</v>
      </c>
      <c r="K338">
        <f t="shared" si="173"/>
        <v>2071.1875</v>
      </c>
      <c r="L338">
        <f t="shared" si="174"/>
        <v>1487.335506645421</v>
      </c>
      <c r="M338">
        <f t="shared" si="175"/>
        <v>150.4812671380009</v>
      </c>
      <c r="N338">
        <f t="shared" si="176"/>
        <v>209.55253074227264</v>
      </c>
      <c r="O338">
        <f t="shared" si="177"/>
        <v>0.10754754825110122</v>
      </c>
      <c r="P338">
        <f t="shared" si="178"/>
        <v>3.6782061362619753</v>
      </c>
      <c r="Q338">
        <f t="shared" si="179"/>
        <v>0.10583064471231751</v>
      </c>
      <c r="R338">
        <f t="shared" si="180"/>
        <v>6.6296126748571438E-2</v>
      </c>
      <c r="S338">
        <f t="shared" si="181"/>
        <v>226.11203698247331</v>
      </c>
      <c r="T338">
        <f t="shared" si="182"/>
        <v>33.37141501247973</v>
      </c>
      <c r="U338">
        <f t="shared" si="183"/>
        <v>32.783237499999998</v>
      </c>
      <c r="V338">
        <f t="shared" si="184"/>
        <v>4.9909000100876248</v>
      </c>
      <c r="W338">
        <f t="shared" si="185"/>
        <v>69.750196039491854</v>
      </c>
      <c r="X338">
        <f t="shared" si="186"/>
        <v>3.4549236034757156</v>
      </c>
      <c r="Y338">
        <f t="shared" si="187"/>
        <v>4.9532815671508263</v>
      </c>
      <c r="Z338">
        <f t="shared" si="188"/>
        <v>1.5359764066119093</v>
      </c>
      <c r="AA338">
        <f t="shared" si="189"/>
        <v>-73.939603206994818</v>
      </c>
      <c r="AB338">
        <f t="shared" si="190"/>
        <v>-26.646488488690789</v>
      </c>
      <c r="AC338">
        <f t="shared" si="191"/>
        <v>-1.6545117979752506</v>
      </c>
      <c r="AD338">
        <f t="shared" si="192"/>
        <v>123.87143348881246</v>
      </c>
      <c r="AE338">
        <f t="shared" si="193"/>
        <v>34.724916870131906</v>
      </c>
      <c r="AF338">
        <f t="shared" si="194"/>
        <v>1.6662441434708926</v>
      </c>
      <c r="AG338">
        <f t="shared" si="195"/>
        <v>35.723953655039431</v>
      </c>
      <c r="AH338">
        <v>2159.374227833167</v>
      </c>
      <c r="AI338">
        <v>2144.287393939393</v>
      </c>
      <c r="AJ338">
        <v>-6.8799000509079236E-2</v>
      </c>
      <c r="AK338">
        <v>63.248288586622081</v>
      </c>
      <c r="AL338">
        <f t="shared" si="196"/>
        <v>1.6766349933558915</v>
      </c>
      <c r="AM338">
        <v>33.478377078884918</v>
      </c>
      <c r="AN338">
        <v>34.150584848484833</v>
      </c>
      <c r="AO338">
        <v>7.563653128743701E-5</v>
      </c>
      <c r="AP338">
        <v>96.55356453263947</v>
      </c>
      <c r="AQ338">
        <v>0</v>
      </c>
      <c r="AR338">
        <v>0</v>
      </c>
      <c r="AS338">
        <f t="shared" si="197"/>
        <v>1</v>
      </c>
      <c r="AT338">
        <f t="shared" si="198"/>
        <v>0</v>
      </c>
      <c r="AU338">
        <f t="shared" si="199"/>
        <v>47351.194165427049</v>
      </c>
      <c r="AV338">
        <f t="shared" si="200"/>
        <v>1199.99875</v>
      </c>
      <c r="AW338">
        <f t="shared" si="201"/>
        <v>1025.9223885919548</v>
      </c>
      <c r="AX338">
        <f t="shared" si="202"/>
        <v>0.85493621438518574</v>
      </c>
      <c r="AY338">
        <f t="shared" si="203"/>
        <v>0.18842689376340876</v>
      </c>
      <c r="AZ338">
        <v>2.7</v>
      </c>
      <c r="BA338">
        <v>0.5</v>
      </c>
      <c r="BB338" t="s">
        <v>355</v>
      </c>
      <c r="BC338">
        <v>2</v>
      </c>
      <c r="BD338" t="b">
        <v>1</v>
      </c>
      <c r="BE338">
        <v>1670958275.2874999</v>
      </c>
      <c r="BF338">
        <v>2071.1875</v>
      </c>
      <c r="BG338">
        <v>2087.0450000000001</v>
      </c>
      <c r="BH338">
        <v>34.147975000000002</v>
      </c>
      <c r="BI338">
        <v>33.479487499999998</v>
      </c>
      <c r="BJ338">
        <v>2077.71875</v>
      </c>
      <c r="BK338">
        <v>33.995549999999987</v>
      </c>
      <c r="BL338">
        <v>650.0095</v>
      </c>
      <c r="BM338">
        <v>101.075125</v>
      </c>
      <c r="BN338">
        <v>9.9940387500000005E-2</v>
      </c>
      <c r="BO338">
        <v>32.648862499999993</v>
      </c>
      <c r="BP338">
        <v>32.783237499999998</v>
      </c>
      <c r="BQ338">
        <v>999.9</v>
      </c>
      <c r="BR338">
        <v>0</v>
      </c>
      <c r="BS338">
        <v>0</v>
      </c>
      <c r="BT338">
        <v>8999.84375</v>
      </c>
      <c r="BU338">
        <v>0</v>
      </c>
      <c r="BV338">
        <v>257.68937499999998</v>
      </c>
      <c r="BW338">
        <v>-15.857212499999999</v>
      </c>
      <c r="BX338">
        <v>2144.415</v>
      </c>
      <c r="BY338">
        <v>2159.3387499999999</v>
      </c>
      <c r="BZ338">
        <v>0.6684827499999999</v>
      </c>
      <c r="CA338">
        <v>2087.0450000000001</v>
      </c>
      <c r="CB338">
        <v>33.479487499999998</v>
      </c>
      <c r="CC338">
        <v>3.4515075</v>
      </c>
      <c r="CD338">
        <v>3.3839424999999999</v>
      </c>
      <c r="CE338">
        <v>26.383075000000002</v>
      </c>
      <c r="CF338">
        <v>26.048425000000002</v>
      </c>
      <c r="CG338">
        <v>1199.99875</v>
      </c>
      <c r="CH338">
        <v>0.50004400000000004</v>
      </c>
      <c r="CI338">
        <v>0.49995600000000001</v>
      </c>
      <c r="CJ338">
        <v>0</v>
      </c>
      <c r="CK338">
        <v>750.484375</v>
      </c>
      <c r="CL338">
        <v>4.9990899999999998</v>
      </c>
      <c r="CM338">
        <v>8005.9887500000004</v>
      </c>
      <c r="CN338">
        <v>9557.994999999999</v>
      </c>
      <c r="CO338">
        <v>41.936999999999998</v>
      </c>
      <c r="CP338">
        <v>43.75</v>
      </c>
      <c r="CQ338">
        <v>42.75</v>
      </c>
      <c r="CR338">
        <v>42.796499999999988</v>
      </c>
      <c r="CS338">
        <v>43.311999999999998</v>
      </c>
      <c r="CT338">
        <v>597.55124999999998</v>
      </c>
      <c r="CU338">
        <v>597.44749999999999</v>
      </c>
      <c r="CV338">
        <v>0</v>
      </c>
      <c r="CW338">
        <v>1670958310</v>
      </c>
      <c r="CX338">
        <v>0</v>
      </c>
      <c r="CY338">
        <v>1670954496.5999999</v>
      </c>
      <c r="CZ338" t="s">
        <v>356</v>
      </c>
      <c r="DA338">
        <v>1670954495.5999999</v>
      </c>
      <c r="DB338">
        <v>1670954496.5999999</v>
      </c>
      <c r="DC338">
        <v>16</v>
      </c>
      <c r="DD338">
        <v>-7.6999999999999999E-2</v>
      </c>
      <c r="DE338">
        <v>-1.0999999999999999E-2</v>
      </c>
      <c r="DF338">
        <v>-4.38</v>
      </c>
      <c r="DG338">
        <v>0.152</v>
      </c>
      <c r="DH338">
        <v>415</v>
      </c>
      <c r="DI338">
        <v>32</v>
      </c>
      <c r="DJ338">
        <v>0.4</v>
      </c>
      <c r="DK338">
        <v>0.41</v>
      </c>
      <c r="DL338">
        <v>-16.199343902439029</v>
      </c>
      <c r="DM338">
        <v>3.443765853658479</v>
      </c>
      <c r="DN338">
        <v>0.36910233959833699</v>
      </c>
      <c r="DO338">
        <v>0</v>
      </c>
      <c r="DP338">
        <v>0.66855124390243903</v>
      </c>
      <c r="DQ338">
        <v>5.1700348432234832E-4</v>
      </c>
      <c r="DR338">
        <v>1.233712912418328E-3</v>
      </c>
      <c r="DS338">
        <v>1</v>
      </c>
      <c r="DT338">
        <v>0</v>
      </c>
      <c r="DU338">
        <v>0</v>
      </c>
      <c r="DV338">
        <v>0</v>
      </c>
      <c r="DW338">
        <v>-1</v>
      </c>
      <c r="DX338">
        <v>1</v>
      </c>
      <c r="DY338">
        <v>2</v>
      </c>
      <c r="DZ338" t="s">
        <v>357</v>
      </c>
      <c r="EA338">
        <v>3.2978399999999999</v>
      </c>
      <c r="EB338">
        <v>2.6251699999999998</v>
      </c>
      <c r="EC338">
        <v>0.28972999999999999</v>
      </c>
      <c r="ED338">
        <v>0.28877599999999998</v>
      </c>
      <c r="EE338">
        <v>0.14009099999999999</v>
      </c>
      <c r="EF338">
        <v>0.13674600000000001</v>
      </c>
      <c r="EG338">
        <v>21521.599999999999</v>
      </c>
      <c r="EH338">
        <v>21927.9</v>
      </c>
      <c r="EI338">
        <v>28201.9</v>
      </c>
      <c r="EJ338">
        <v>29684.400000000001</v>
      </c>
      <c r="EK338">
        <v>33382.800000000003</v>
      </c>
      <c r="EL338">
        <v>35572.199999999997</v>
      </c>
      <c r="EM338">
        <v>39804.300000000003</v>
      </c>
      <c r="EN338">
        <v>42407.9</v>
      </c>
      <c r="EO338">
        <v>2.2417799999999999</v>
      </c>
      <c r="EP338">
        <v>2.2163499999999998</v>
      </c>
      <c r="EQ338">
        <v>0.124738</v>
      </c>
      <c r="ER338">
        <v>0</v>
      </c>
      <c r="ES338">
        <v>30.760400000000001</v>
      </c>
      <c r="ET338">
        <v>999.9</v>
      </c>
      <c r="EU338">
        <v>71.599999999999994</v>
      </c>
      <c r="EV338">
        <v>33.799999999999997</v>
      </c>
      <c r="EW338">
        <v>37.428800000000003</v>
      </c>
      <c r="EX338">
        <v>57.134500000000003</v>
      </c>
      <c r="EY338">
        <v>-3.2692299999999999</v>
      </c>
      <c r="EZ338">
        <v>2</v>
      </c>
      <c r="FA338">
        <v>0.359317</v>
      </c>
      <c r="FB338">
        <v>-3.6198300000000003E-2</v>
      </c>
      <c r="FC338">
        <v>20.272200000000002</v>
      </c>
      <c r="FD338">
        <v>5.2198399999999996</v>
      </c>
      <c r="FE338">
        <v>12.004</v>
      </c>
      <c r="FF338">
        <v>4.98665</v>
      </c>
      <c r="FG338">
        <v>3.2845499999999999</v>
      </c>
      <c r="FH338">
        <v>9999</v>
      </c>
      <c r="FI338">
        <v>9999</v>
      </c>
      <c r="FJ338">
        <v>9999</v>
      </c>
      <c r="FK338">
        <v>999.9</v>
      </c>
      <c r="FL338">
        <v>1.8658399999999999</v>
      </c>
      <c r="FM338">
        <v>1.8622099999999999</v>
      </c>
      <c r="FN338">
        <v>1.86419</v>
      </c>
      <c r="FO338">
        <v>1.86025</v>
      </c>
      <c r="FP338">
        <v>1.86097</v>
      </c>
      <c r="FQ338">
        <v>1.8601700000000001</v>
      </c>
      <c r="FR338">
        <v>1.86185</v>
      </c>
      <c r="FS338">
        <v>1.8584000000000001</v>
      </c>
      <c r="FT338">
        <v>0</v>
      </c>
      <c r="FU338">
        <v>0</v>
      </c>
      <c r="FV338">
        <v>0</v>
      </c>
      <c r="FW338">
        <v>0</v>
      </c>
      <c r="FX338" t="s">
        <v>358</v>
      </c>
      <c r="FY338" t="s">
        <v>359</v>
      </c>
      <c r="FZ338" t="s">
        <v>360</v>
      </c>
      <c r="GA338" t="s">
        <v>360</v>
      </c>
      <c r="GB338" t="s">
        <v>360</v>
      </c>
      <c r="GC338" t="s">
        <v>360</v>
      </c>
      <c r="GD338">
        <v>0</v>
      </c>
      <c r="GE338">
        <v>100</v>
      </c>
      <c r="GF338">
        <v>100</v>
      </c>
      <c r="GG338">
        <v>-6.53</v>
      </c>
      <c r="GH338">
        <v>0.1525</v>
      </c>
      <c r="GI338">
        <v>-3.43048097447471</v>
      </c>
      <c r="GJ338">
        <v>-2.7043828418459848E-3</v>
      </c>
      <c r="GK338">
        <v>1.1637646390227569E-6</v>
      </c>
      <c r="GL338">
        <v>-2.7935288173591201E-10</v>
      </c>
      <c r="GM338">
        <v>0.15243500000000409</v>
      </c>
      <c r="GN338">
        <v>0</v>
      </c>
      <c r="GO338">
        <v>0</v>
      </c>
      <c r="GP338">
        <v>0</v>
      </c>
      <c r="GQ338">
        <v>5</v>
      </c>
      <c r="GR338">
        <v>2087</v>
      </c>
      <c r="GS338">
        <v>4</v>
      </c>
      <c r="GT338">
        <v>31</v>
      </c>
      <c r="GU338">
        <v>63</v>
      </c>
      <c r="GV338">
        <v>63</v>
      </c>
      <c r="GW338">
        <v>4.9145500000000002</v>
      </c>
      <c r="GX338">
        <v>0</v>
      </c>
      <c r="GY338">
        <v>2.04834</v>
      </c>
      <c r="GZ338">
        <v>2.6184099999999999</v>
      </c>
      <c r="HA338">
        <v>2.1972700000000001</v>
      </c>
      <c r="HB338">
        <v>2.36084</v>
      </c>
      <c r="HC338">
        <v>38.673299999999998</v>
      </c>
      <c r="HD338">
        <v>14.2371</v>
      </c>
      <c r="HE338">
        <v>18</v>
      </c>
      <c r="HF338">
        <v>705.21699999999998</v>
      </c>
      <c r="HG338">
        <v>762.56</v>
      </c>
      <c r="HH338">
        <v>31.000699999999998</v>
      </c>
      <c r="HI338">
        <v>31.987100000000002</v>
      </c>
      <c r="HJ338">
        <v>30.000599999999999</v>
      </c>
      <c r="HK338">
        <v>31.834099999999999</v>
      </c>
      <c r="HL338">
        <v>31.822700000000001</v>
      </c>
      <c r="HM338">
        <v>100</v>
      </c>
      <c r="HN338">
        <v>11.823600000000001</v>
      </c>
      <c r="HO338">
        <v>100</v>
      </c>
      <c r="HP338">
        <v>31</v>
      </c>
      <c r="HQ338">
        <v>2153.61</v>
      </c>
      <c r="HR338">
        <v>33.463999999999999</v>
      </c>
      <c r="HS338">
        <v>99.369900000000001</v>
      </c>
      <c r="HT338">
        <v>98.360799999999998</v>
      </c>
    </row>
    <row r="339" spans="1:228" x14ac:dyDescent="0.2">
      <c r="A339">
        <v>324</v>
      </c>
      <c r="B339">
        <v>1670958281.5999999</v>
      </c>
      <c r="C339">
        <v>1289.599999904633</v>
      </c>
      <c r="D339" t="s">
        <v>1007</v>
      </c>
      <c r="E339" t="s">
        <v>1008</v>
      </c>
      <c r="F339">
        <v>4</v>
      </c>
      <c r="G339">
        <v>1670958279.5999999</v>
      </c>
      <c r="H339">
        <f t="shared" si="170"/>
        <v>1.6809725373506026E-3</v>
      </c>
      <c r="I339">
        <f t="shared" si="171"/>
        <v>1.6809725373506026</v>
      </c>
      <c r="J339">
        <f t="shared" si="172"/>
        <v>35.295398089882234</v>
      </c>
      <c r="K339">
        <f t="shared" si="173"/>
        <v>2070.934285714286</v>
      </c>
      <c r="L339">
        <f t="shared" si="174"/>
        <v>1494.7598026158837</v>
      </c>
      <c r="M339">
        <f t="shared" si="175"/>
        <v>151.23388426356851</v>
      </c>
      <c r="N339">
        <f t="shared" si="176"/>
        <v>209.52893938883483</v>
      </c>
      <c r="O339">
        <f t="shared" si="177"/>
        <v>0.10781611641823736</v>
      </c>
      <c r="P339">
        <f t="shared" si="178"/>
        <v>3.6788980651441752</v>
      </c>
      <c r="Q339">
        <f t="shared" si="179"/>
        <v>0.10609102033572504</v>
      </c>
      <c r="R339">
        <f t="shared" si="180"/>
        <v>6.6459581485632538E-2</v>
      </c>
      <c r="S339">
        <f t="shared" si="181"/>
        <v>226.11144908960404</v>
      </c>
      <c r="T339">
        <f t="shared" si="182"/>
        <v>33.374583338208382</v>
      </c>
      <c r="U339">
        <f t="shared" si="183"/>
        <v>32.786342857142863</v>
      </c>
      <c r="V339">
        <f t="shared" si="184"/>
        <v>4.9917722894064189</v>
      </c>
      <c r="W339">
        <f t="shared" si="185"/>
        <v>69.747280953418624</v>
      </c>
      <c r="X339">
        <f t="shared" si="186"/>
        <v>3.4555984210625788</v>
      </c>
      <c r="Y339">
        <f t="shared" si="187"/>
        <v>4.9544561075727565</v>
      </c>
      <c r="Z339">
        <f t="shared" si="188"/>
        <v>1.5361738683438402</v>
      </c>
      <c r="AA339">
        <f t="shared" si="189"/>
        <v>-74.130888897161569</v>
      </c>
      <c r="AB339">
        <f t="shared" si="190"/>
        <v>-26.432622342301542</v>
      </c>
      <c r="AC339">
        <f t="shared" si="191"/>
        <v>-1.6409828020063892</v>
      </c>
      <c r="AD339">
        <f t="shared" si="192"/>
        <v>123.90695504813455</v>
      </c>
      <c r="AE339">
        <f t="shared" si="193"/>
        <v>34.496664452321838</v>
      </c>
      <c r="AF339">
        <f t="shared" si="194"/>
        <v>1.6725188631862875</v>
      </c>
      <c r="AG339">
        <f t="shared" si="195"/>
        <v>35.295398089882234</v>
      </c>
      <c r="AH339">
        <v>2159.0043334535731</v>
      </c>
      <c r="AI339">
        <v>2144.073393939394</v>
      </c>
      <c r="AJ339">
        <v>-6.1664458824416991E-2</v>
      </c>
      <c r="AK339">
        <v>63.248288586622081</v>
      </c>
      <c r="AL339">
        <f t="shared" si="196"/>
        <v>1.6809725373506026</v>
      </c>
      <c r="AM339">
        <v>33.482149158300693</v>
      </c>
      <c r="AN339">
        <v>34.156198181818183</v>
      </c>
      <c r="AO339">
        <v>6.2638457397722202E-5</v>
      </c>
      <c r="AP339">
        <v>96.55356453263947</v>
      </c>
      <c r="AQ339">
        <v>0</v>
      </c>
      <c r="AR339">
        <v>0</v>
      </c>
      <c r="AS339">
        <f t="shared" si="197"/>
        <v>1</v>
      </c>
      <c r="AT339">
        <f t="shared" si="198"/>
        <v>0</v>
      </c>
      <c r="AU339">
        <f t="shared" si="199"/>
        <v>47362.931464431458</v>
      </c>
      <c r="AV339">
        <f t="shared" si="200"/>
        <v>1199.995714285714</v>
      </c>
      <c r="AW339">
        <f t="shared" si="201"/>
        <v>1025.9197850205198</v>
      </c>
      <c r="AX339">
        <f t="shared" si="202"/>
        <v>0.85493620752736499</v>
      </c>
      <c r="AY339">
        <f t="shared" si="203"/>
        <v>0.18842688052781481</v>
      </c>
      <c r="AZ339">
        <v>2.7</v>
      </c>
      <c r="BA339">
        <v>0.5</v>
      </c>
      <c r="BB339" t="s">
        <v>355</v>
      </c>
      <c r="BC339">
        <v>2</v>
      </c>
      <c r="BD339" t="b">
        <v>1</v>
      </c>
      <c r="BE339">
        <v>1670958279.5999999</v>
      </c>
      <c r="BF339">
        <v>2070.934285714286</v>
      </c>
      <c r="BG339">
        <v>2086.7028571428568</v>
      </c>
      <c r="BH339">
        <v>34.154314285714293</v>
      </c>
      <c r="BI339">
        <v>33.483285714285707</v>
      </c>
      <c r="BJ339">
        <v>2077.4642857142858</v>
      </c>
      <c r="BK339">
        <v>34.001871428571427</v>
      </c>
      <c r="BL339">
        <v>649.98228571428569</v>
      </c>
      <c r="BM339">
        <v>101.0761428571429</v>
      </c>
      <c r="BN339">
        <v>9.9901614285714285E-2</v>
      </c>
      <c r="BO339">
        <v>32.65307142857143</v>
      </c>
      <c r="BP339">
        <v>32.786342857142863</v>
      </c>
      <c r="BQ339">
        <v>999.89999999999986</v>
      </c>
      <c r="BR339">
        <v>0</v>
      </c>
      <c r="BS339">
        <v>0</v>
      </c>
      <c r="BT339">
        <v>9002.1428571428569</v>
      </c>
      <c r="BU339">
        <v>0</v>
      </c>
      <c r="BV339">
        <v>258.18085714285718</v>
      </c>
      <c r="BW339">
        <v>-15.766071428571429</v>
      </c>
      <c r="BX339">
        <v>2144.1671428571431</v>
      </c>
      <c r="BY339">
        <v>2158.9928571428568</v>
      </c>
      <c r="BZ339">
        <v>0.67101228571428562</v>
      </c>
      <c r="CA339">
        <v>2086.7028571428568</v>
      </c>
      <c r="CB339">
        <v>33.483285714285707</v>
      </c>
      <c r="CC339">
        <v>3.4521900000000012</v>
      </c>
      <c r="CD339">
        <v>3.3843642857142862</v>
      </c>
      <c r="CE339">
        <v>26.386428571428571</v>
      </c>
      <c r="CF339">
        <v>26.050557142857141</v>
      </c>
      <c r="CG339">
        <v>1199.995714285714</v>
      </c>
      <c r="CH339">
        <v>0.50004400000000004</v>
      </c>
      <c r="CI339">
        <v>0.49995600000000001</v>
      </c>
      <c r="CJ339">
        <v>0</v>
      </c>
      <c r="CK339">
        <v>750.3434285714286</v>
      </c>
      <c r="CL339">
        <v>4.9990899999999998</v>
      </c>
      <c r="CM339">
        <v>8004.6685714285722</v>
      </c>
      <c r="CN339">
        <v>9557.9671428571437</v>
      </c>
      <c r="CO339">
        <v>41.936999999999998</v>
      </c>
      <c r="CP339">
        <v>43.75</v>
      </c>
      <c r="CQ339">
        <v>42.75</v>
      </c>
      <c r="CR339">
        <v>42.794285714285721</v>
      </c>
      <c r="CS339">
        <v>43.311999999999998</v>
      </c>
      <c r="CT339">
        <v>597.55000000000007</v>
      </c>
      <c r="CU339">
        <v>597.4457142857143</v>
      </c>
      <c r="CV339">
        <v>0</v>
      </c>
      <c r="CW339">
        <v>1670958313.5999999</v>
      </c>
      <c r="CX339">
        <v>0</v>
      </c>
      <c r="CY339">
        <v>1670954496.5999999</v>
      </c>
      <c r="CZ339" t="s">
        <v>356</v>
      </c>
      <c r="DA339">
        <v>1670954495.5999999</v>
      </c>
      <c r="DB339">
        <v>1670954496.5999999</v>
      </c>
      <c r="DC339">
        <v>16</v>
      </c>
      <c r="DD339">
        <v>-7.6999999999999999E-2</v>
      </c>
      <c r="DE339">
        <v>-1.0999999999999999E-2</v>
      </c>
      <c r="DF339">
        <v>-4.38</v>
      </c>
      <c r="DG339">
        <v>0.152</v>
      </c>
      <c r="DH339">
        <v>415</v>
      </c>
      <c r="DI339">
        <v>32</v>
      </c>
      <c r="DJ339">
        <v>0.4</v>
      </c>
      <c r="DK339">
        <v>0.41</v>
      </c>
      <c r="DL339">
        <v>-16.0001125</v>
      </c>
      <c r="DM339">
        <v>2.0663943714822031</v>
      </c>
      <c r="DN339">
        <v>0.2141416916290475</v>
      </c>
      <c r="DO339">
        <v>0</v>
      </c>
      <c r="DP339">
        <v>0.66883909999999991</v>
      </c>
      <c r="DQ339">
        <v>6.0844727954970758E-3</v>
      </c>
      <c r="DR339">
        <v>1.4427445165378361E-3</v>
      </c>
      <c r="DS339">
        <v>1</v>
      </c>
      <c r="DT339">
        <v>0</v>
      </c>
      <c r="DU339">
        <v>0</v>
      </c>
      <c r="DV339">
        <v>0</v>
      </c>
      <c r="DW339">
        <v>-1</v>
      </c>
      <c r="DX339">
        <v>1</v>
      </c>
      <c r="DY339">
        <v>2</v>
      </c>
      <c r="DZ339" t="s">
        <v>357</v>
      </c>
      <c r="EA339">
        <v>3.2976999999999999</v>
      </c>
      <c r="EB339">
        <v>2.6253299999999999</v>
      </c>
      <c r="EC339">
        <v>0.28970299999999999</v>
      </c>
      <c r="ED339">
        <v>0.28875299999999998</v>
      </c>
      <c r="EE339">
        <v>0.14010300000000001</v>
      </c>
      <c r="EF339">
        <v>0.13675200000000001</v>
      </c>
      <c r="EG339">
        <v>21521.8</v>
      </c>
      <c r="EH339">
        <v>21928.6</v>
      </c>
      <c r="EI339">
        <v>28201.1</v>
      </c>
      <c r="EJ339">
        <v>29684.400000000001</v>
      </c>
      <c r="EK339">
        <v>33381.5</v>
      </c>
      <c r="EL339">
        <v>35571.800000000003</v>
      </c>
      <c r="EM339">
        <v>39803.4</v>
      </c>
      <c r="EN339">
        <v>42407.6</v>
      </c>
      <c r="EO339">
        <v>2.24153</v>
      </c>
      <c r="EP339">
        <v>2.2162700000000002</v>
      </c>
      <c r="EQ339">
        <v>0.124864</v>
      </c>
      <c r="ER339">
        <v>0</v>
      </c>
      <c r="ES339">
        <v>30.767099999999999</v>
      </c>
      <c r="ET339">
        <v>999.9</v>
      </c>
      <c r="EU339">
        <v>71.599999999999994</v>
      </c>
      <c r="EV339">
        <v>33.799999999999997</v>
      </c>
      <c r="EW339">
        <v>37.426699999999997</v>
      </c>
      <c r="EX339">
        <v>57.314500000000002</v>
      </c>
      <c r="EY339">
        <v>-3.2331699999999999</v>
      </c>
      <c r="EZ339">
        <v>2</v>
      </c>
      <c r="FA339">
        <v>0.35986800000000002</v>
      </c>
      <c r="FB339">
        <v>-3.4253800000000001E-2</v>
      </c>
      <c r="FC339">
        <v>20.272200000000002</v>
      </c>
      <c r="FD339">
        <v>5.2198399999999996</v>
      </c>
      <c r="FE339">
        <v>12.004</v>
      </c>
      <c r="FF339">
        <v>4.9870000000000001</v>
      </c>
      <c r="FG339">
        <v>3.2846299999999999</v>
      </c>
      <c r="FH339">
        <v>9999</v>
      </c>
      <c r="FI339">
        <v>9999</v>
      </c>
      <c r="FJ339">
        <v>9999</v>
      </c>
      <c r="FK339">
        <v>999.9</v>
      </c>
      <c r="FL339">
        <v>1.8658399999999999</v>
      </c>
      <c r="FM339">
        <v>1.8622000000000001</v>
      </c>
      <c r="FN339">
        <v>1.8641799999999999</v>
      </c>
      <c r="FO339">
        <v>1.86022</v>
      </c>
      <c r="FP339">
        <v>1.8609599999999999</v>
      </c>
      <c r="FQ339">
        <v>1.86016</v>
      </c>
      <c r="FR339">
        <v>1.8618399999999999</v>
      </c>
      <c r="FS339">
        <v>1.8584000000000001</v>
      </c>
      <c r="FT339">
        <v>0</v>
      </c>
      <c r="FU339">
        <v>0</v>
      </c>
      <c r="FV339">
        <v>0</v>
      </c>
      <c r="FW339">
        <v>0</v>
      </c>
      <c r="FX339" t="s">
        <v>358</v>
      </c>
      <c r="FY339" t="s">
        <v>359</v>
      </c>
      <c r="FZ339" t="s">
        <v>360</v>
      </c>
      <c r="GA339" t="s">
        <v>360</v>
      </c>
      <c r="GB339" t="s">
        <v>360</v>
      </c>
      <c r="GC339" t="s">
        <v>360</v>
      </c>
      <c r="GD339">
        <v>0</v>
      </c>
      <c r="GE339">
        <v>100</v>
      </c>
      <c r="GF339">
        <v>100</v>
      </c>
      <c r="GG339">
        <v>-6.53</v>
      </c>
      <c r="GH339">
        <v>0.15240000000000001</v>
      </c>
      <c r="GI339">
        <v>-3.43048097447471</v>
      </c>
      <c r="GJ339">
        <v>-2.7043828418459848E-3</v>
      </c>
      <c r="GK339">
        <v>1.1637646390227569E-6</v>
      </c>
      <c r="GL339">
        <v>-2.7935288173591201E-10</v>
      </c>
      <c r="GM339">
        <v>0.15243500000000409</v>
      </c>
      <c r="GN339">
        <v>0</v>
      </c>
      <c r="GO339">
        <v>0</v>
      </c>
      <c r="GP339">
        <v>0</v>
      </c>
      <c r="GQ339">
        <v>5</v>
      </c>
      <c r="GR339">
        <v>2087</v>
      </c>
      <c r="GS339">
        <v>4</v>
      </c>
      <c r="GT339">
        <v>31</v>
      </c>
      <c r="GU339">
        <v>63.1</v>
      </c>
      <c r="GV339">
        <v>63.1</v>
      </c>
      <c r="GW339">
        <v>4.9145500000000002</v>
      </c>
      <c r="GX339">
        <v>0</v>
      </c>
      <c r="GY339">
        <v>2.04834</v>
      </c>
      <c r="GZ339">
        <v>2.6171899999999999</v>
      </c>
      <c r="HA339">
        <v>2.1972700000000001</v>
      </c>
      <c r="HB339">
        <v>2.3547400000000001</v>
      </c>
      <c r="HC339">
        <v>38.673299999999998</v>
      </c>
      <c r="HD339">
        <v>14.2371</v>
      </c>
      <c r="HE339">
        <v>18</v>
      </c>
      <c r="HF339">
        <v>705.05700000000002</v>
      </c>
      <c r="HG339">
        <v>762.54600000000005</v>
      </c>
      <c r="HH339">
        <v>31.000599999999999</v>
      </c>
      <c r="HI339">
        <v>31.9922</v>
      </c>
      <c r="HJ339">
        <v>30.000599999999999</v>
      </c>
      <c r="HK339">
        <v>31.8383</v>
      </c>
      <c r="HL339">
        <v>31.827300000000001</v>
      </c>
      <c r="HM339">
        <v>100</v>
      </c>
      <c r="HN339">
        <v>11.823600000000001</v>
      </c>
      <c r="HO339">
        <v>100</v>
      </c>
      <c r="HP339">
        <v>31</v>
      </c>
      <c r="HQ339">
        <v>2160.29</v>
      </c>
      <c r="HR339">
        <v>33.455399999999997</v>
      </c>
      <c r="HS339">
        <v>99.367400000000004</v>
      </c>
      <c r="HT339">
        <v>98.360399999999998</v>
      </c>
    </row>
    <row r="340" spans="1:228" x14ac:dyDescent="0.2">
      <c r="A340">
        <v>325</v>
      </c>
      <c r="B340">
        <v>1670958285.5999999</v>
      </c>
      <c r="C340">
        <v>1293.599999904633</v>
      </c>
      <c r="D340" t="s">
        <v>1009</v>
      </c>
      <c r="E340" t="s">
        <v>1010</v>
      </c>
      <c r="F340">
        <v>4</v>
      </c>
      <c r="G340">
        <v>1670958283.2874999</v>
      </c>
      <c r="H340">
        <f t="shared" si="170"/>
        <v>1.67477094133086E-3</v>
      </c>
      <c r="I340">
        <f t="shared" si="171"/>
        <v>1.67477094133086</v>
      </c>
      <c r="J340">
        <f t="shared" si="172"/>
        <v>35.80217629305092</v>
      </c>
      <c r="K340">
        <f t="shared" si="173"/>
        <v>2070.71875</v>
      </c>
      <c r="L340">
        <f t="shared" si="174"/>
        <v>1483.5753879994913</v>
      </c>
      <c r="M340">
        <f t="shared" si="175"/>
        <v>150.10271325865088</v>
      </c>
      <c r="N340">
        <f t="shared" si="176"/>
        <v>209.5077238977953</v>
      </c>
      <c r="O340">
        <f t="shared" si="177"/>
        <v>0.1071362551350962</v>
      </c>
      <c r="P340">
        <f t="shared" si="178"/>
        <v>3.6781478771471732</v>
      </c>
      <c r="Q340">
        <f t="shared" si="179"/>
        <v>0.10543231968040497</v>
      </c>
      <c r="R340">
        <f t="shared" si="180"/>
        <v>6.6046034192666914E-2</v>
      </c>
      <c r="S340">
        <f t="shared" si="181"/>
        <v>226.11020623233529</v>
      </c>
      <c r="T340">
        <f t="shared" si="182"/>
        <v>33.380628770890404</v>
      </c>
      <c r="U340">
        <f t="shared" si="183"/>
        <v>32.800974999999987</v>
      </c>
      <c r="V340">
        <f t="shared" si="184"/>
        <v>4.9958841707355734</v>
      </c>
      <c r="W340">
        <f t="shared" si="185"/>
        <v>69.734138462752398</v>
      </c>
      <c r="X340">
        <f t="shared" si="186"/>
        <v>3.4558457619221246</v>
      </c>
      <c r="Y340">
        <f t="shared" si="187"/>
        <v>4.955744543639871</v>
      </c>
      <c r="Z340">
        <f t="shared" si="188"/>
        <v>1.5400384088134489</v>
      </c>
      <c r="AA340">
        <f t="shared" si="189"/>
        <v>-73.857398512690921</v>
      </c>
      <c r="AB340">
        <f t="shared" si="190"/>
        <v>-28.413382283095785</v>
      </c>
      <c r="AC340">
        <f t="shared" si="191"/>
        <v>-1.76447820975145</v>
      </c>
      <c r="AD340">
        <f t="shared" si="192"/>
        <v>122.07494722679715</v>
      </c>
      <c r="AE340">
        <f t="shared" si="193"/>
        <v>34.634711834581537</v>
      </c>
      <c r="AF340">
        <f t="shared" si="194"/>
        <v>1.6689862293531701</v>
      </c>
      <c r="AG340">
        <f t="shared" si="195"/>
        <v>35.80217629305092</v>
      </c>
      <c r="AH340">
        <v>2158.8800176557138</v>
      </c>
      <c r="AI340">
        <v>2143.7967272727269</v>
      </c>
      <c r="AJ340">
        <v>-7.8545081151776219E-2</v>
      </c>
      <c r="AK340">
        <v>63.248288586622081</v>
      </c>
      <c r="AL340">
        <f t="shared" si="196"/>
        <v>1.67477094133086</v>
      </c>
      <c r="AM340">
        <v>33.486100839054373</v>
      </c>
      <c r="AN340">
        <v>34.158081818181813</v>
      </c>
      <c r="AO340">
        <v>-1.035159105009518E-5</v>
      </c>
      <c r="AP340">
        <v>96.55356453263947</v>
      </c>
      <c r="AQ340">
        <v>0</v>
      </c>
      <c r="AR340">
        <v>0</v>
      </c>
      <c r="AS340">
        <f t="shared" si="197"/>
        <v>1</v>
      </c>
      <c r="AT340">
        <f t="shared" si="198"/>
        <v>0</v>
      </c>
      <c r="AU340">
        <f t="shared" si="199"/>
        <v>47348.793393771521</v>
      </c>
      <c r="AV340">
        <f t="shared" si="200"/>
        <v>1199.99</v>
      </c>
      <c r="AW340">
        <f t="shared" si="201"/>
        <v>1025.9148135918836</v>
      </c>
      <c r="AX340">
        <f t="shared" si="202"/>
        <v>0.85493613579436789</v>
      </c>
      <c r="AY340">
        <f t="shared" si="203"/>
        <v>0.18842674208313009</v>
      </c>
      <c r="AZ340">
        <v>2.7</v>
      </c>
      <c r="BA340">
        <v>0.5</v>
      </c>
      <c r="BB340" t="s">
        <v>355</v>
      </c>
      <c r="BC340">
        <v>2</v>
      </c>
      <c r="BD340" t="b">
        <v>1</v>
      </c>
      <c r="BE340">
        <v>1670958283.2874999</v>
      </c>
      <c r="BF340">
        <v>2070.71875</v>
      </c>
      <c r="BG340">
        <v>2086.5412500000002</v>
      </c>
      <c r="BH340">
        <v>34.156662500000003</v>
      </c>
      <c r="BI340">
        <v>33.4870625</v>
      </c>
      <c r="BJ340">
        <v>2077.2487500000002</v>
      </c>
      <c r="BK340">
        <v>34.004225000000012</v>
      </c>
      <c r="BL340">
        <v>649.991625</v>
      </c>
      <c r="BM340">
        <v>101.076375</v>
      </c>
      <c r="BN340">
        <v>9.9955150000000006E-2</v>
      </c>
      <c r="BO340">
        <v>32.657687499999987</v>
      </c>
      <c r="BP340">
        <v>32.800974999999987</v>
      </c>
      <c r="BQ340">
        <v>999.9</v>
      </c>
      <c r="BR340">
        <v>0</v>
      </c>
      <c r="BS340">
        <v>0</v>
      </c>
      <c r="BT340">
        <v>8999.53125</v>
      </c>
      <c r="BU340">
        <v>0</v>
      </c>
      <c r="BV340">
        <v>258.25074999999998</v>
      </c>
      <c r="BW340">
        <v>-15.8217625</v>
      </c>
      <c r="BX340">
        <v>2143.94875</v>
      </c>
      <c r="BY340">
        <v>2158.8325</v>
      </c>
      <c r="BZ340">
        <v>0.669597</v>
      </c>
      <c r="CA340">
        <v>2086.5412500000002</v>
      </c>
      <c r="CB340">
        <v>33.4870625</v>
      </c>
      <c r="CC340">
        <v>3.4524362499999999</v>
      </c>
      <c r="CD340">
        <v>3.3847562500000001</v>
      </c>
      <c r="CE340">
        <v>26.3876375</v>
      </c>
      <c r="CF340">
        <v>26.052512499999999</v>
      </c>
      <c r="CG340">
        <v>1199.99</v>
      </c>
      <c r="CH340">
        <v>0.50004400000000004</v>
      </c>
      <c r="CI340">
        <v>0.49995600000000001</v>
      </c>
      <c r="CJ340">
        <v>0</v>
      </c>
      <c r="CK340">
        <v>750.24262500000009</v>
      </c>
      <c r="CL340">
        <v>4.9990899999999998</v>
      </c>
      <c r="CM340">
        <v>8003.8649999999998</v>
      </c>
      <c r="CN340">
        <v>9557.9337500000001</v>
      </c>
      <c r="CO340">
        <v>41.936999999999998</v>
      </c>
      <c r="CP340">
        <v>43.788749999999993</v>
      </c>
      <c r="CQ340">
        <v>42.75</v>
      </c>
      <c r="CR340">
        <v>42.811999999999998</v>
      </c>
      <c r="CS340">
        <v>43.311999999999998</v>
      </c>
      <c r="CT340">
        <v>597.54999999999995</v>
      </c>
      <c r="CU340">
        <v>597.44000000000005</v>
      </c>
      <c r="CV340">
        <v>0</v>
      </c>
      <c r="CW340">
        <v>1670958317.8</v>
      </c>
      <c r="CX340">
        <v>0</v>
      </c>
      <c r="CY340">
        <v>1670954496.5999999</v>
      </c>
      <c r="CZ340" t="s">
        <v>356</v>
      </c>
      <c r="DA340">
        <v>1670954495.5999999</v>
      </c>
      <c r="DB340">
        <v>1670954496.5999999</v>
      </c>
      <c r="DC340">
        <v>16</v>
      </c>
      <c r="DD340">
        <v>-7.6999999999999999E-2</v>
      </c>
      <c r="DE340">
        <v>-1.0999999999999999E-2</v>
      </c>
      <c r="DF340">
        <v>-4.38</v>
      </c>
      <c r="DG340">
        <v>0.152</v>
      </c>
      <c r="DH340">
        <v>415</v>
      </c>
      <c r="DI340">
        <v>32</v>
      </c>
      <c r="DJ340">
        <v>0.4</v>
      </c>
      <c r="DK340">
        <v>0.41</v>
      </c>
      <c r="DL340">
        <v>-15.89737</v>
      </c>
      <c r="DM340">
        <v>1.0876300187617249</v>
      </c>
      <c r="DN340">
        <v>0.13495365908340551</v>
      </c>
      <c r="DO340">
        <v>0</v>
      </c>
      <c r="DP340">
        <v>0.66912842500000003</v>
      </c>
      <c r="DQ340">
        <v>7.8671482176360021E-3</v>
      </c>
      <c r="DR340">
        <v>1.5795519600111251E-3</v>
      </c>
      <c r="DS340">
        <v>1</v>
      </c>
      <c r="DT340">
        <v>0</v>
      </c>
      <c r="DU340">
        <v>0</v>
      </c>
      <c r="DV340">
        <v>0</v>
      </c>
      <c r="DW340">
        <v>-1</v>
      </c>
      <c r="DX340">
        <v>1</v>
      </c>
      <c r="DY340">
        <v>2</v>
      </c>
      <c r="DZ340" t="s">
        <v>357</v>
      </c>
      <c r="EA340">
        <v>3.2977400000000001</v>
      </c>
      <c r="EB340">
        <v>2.6253500000000001</v>
      </c>
      <c r="EC340">
        <v>0.28969</v>
      </c>
      <c r="ED340">
        <v>0.28873300000000002</v>
      </c>
      <c r="EE340">
        <v>0.14011100000000001</v>
      </c>
      <c r="EF340">
        <v>0.136765</v>
      </c>
      <c r="EG340">
        <v>21521.8</v>
      </c>
      <c r="EH340">
        <v>21928.6</v>
      </c>
      <c r="EI340">
        <v>28200.6</v>
      </c>
      <c r="EJ340">
        <v>29683.599999999999</v>
      </c>
      <c r="EK340">
        <v>33380.699999999997</v>
      </c>
      <c r="EL340">
        <v>35570.699999999997</v>
      </c>
      <c r="EM340">
        <v>39802.699999999997</v>
      </c>
      <c r="EN340">
        <v>42407.1</v>
      </c>
      <c r="EO340">
        <v>2.2416</v>
      </c>
      <c r="EP340">
        <v>2.2161</v>
      </c>
      <c r="EQ340">
        <v>0.125028</v>
      </c>
      <c r="ER340">
        <v>0</v>
      </c>
      <c r="ES340">
        <v>30.773599999999998</v>
      </c>
      <c r="ET340">
        <v>999.9</v>
      </c>
      <c r="EU340">
        <v>71.599999999999994</v>
      </c>
      <c r="EV340">
        <v>33.799999999999997</v>
      </c>
      <c r="EW340">
        <v>37.426900000000003</v>
      </c>
      <c r="EX340">
        <v>57.524500000000003</v>
      </c>
      <c r="EY340">
        <v>-3.1931099999999999</v>
      </c>
      <c r="EZ340">
        <v>2</v>
      </c>
      <c r="FA340">
        <v>0.36034300000000002</v>
      </c>
      <c r="FB340">
        <v>-3.2001599999999998E-2</v>
      </c>
      <c r="FC340">
        <v>20.272200000000002</v>
      </c>
      <c r="FD340">
        <v>5.2192400000000001</v>
      </c>
      <c r="FE340">
        <v>12.004</v>
      </c>
      <c r="FF340">
        <v>4.9869500000000002</v>
      </c>
      <c r="FG340">
        <v>3.2845499999999999</v>
      </c>
      <c r="FH340">
        <v>9999</v>
      </c>
      <c r="FI340">
        <v>9999</v>
      </c>
      <c r="FJ340">
        <v>9999</v>
      </c>
      <c r="FK340">
        <v>999.9</v>
      </c>
      <c r="FL340">
        <v>1.8658399999999999</v>
      </c>
      <c r="FM340">
        <v>1.8622000000000001</v>
      </c>
      <c r="FN340">
        <v>1.8641799999999999</v>
      </c>
      <c r="FO340">
        <v>1.8602700000000001</v>
      </c>
      <c r="FP340">
        <v>1.8609599999999999</v>
      </c>
      <c r="FQ340">
        <v>1.86015</v>
      </c>
      <c r="FR340">
        <v>1.86182</v>
      </c>
      <c r="FS340">
        <v>1.8583799999999999</v>
      </c>
      <c r="FT340">
        <v>0</v>
      </c>
      <c r="FU340">
        <v>0</v>
      </c>
      <c r="FV340">
        <v>0</v>
      </c>
      <c r="FW340">
        <v>0</v>
      </c>
      <c r="FX340" t="s">
        <v>358</v>
      </c>
      <c r="FY340" t="s">
        <v>359</v>
      </c>
      <c r="FZ340" t="s">
        <v>360</v>
      </c>
      <c r="GA340" t="s">
        <v>360</v>
      </c>
      <c r="GB340" t="s">
        <v>360</v>
      </c>
      <c r="GC340" t="s">
        <v>360</v>
      </c>
      <c r="GD340">
        <v>0</v>
      </c>
      <c r="GE340">
        <v>100</v>
      </c>
      <c r="GF340">
        <v>100</v>
      </c>
      <c r="GG340">
        <v>-6.53</v>
      </c>
      <c r="GH340">
        <v>0.1525</v>
      </c>
      <c r="GI340">
        <v>-3.43048097447471</v>
      </c>
      <c r="GJ340">
        <v>-2.7043828418459848E-3</v>
      </c>
      <c r="GK340">
        <v>1.1637646390227569E-6</v>
      </c>
      <c r="GL340">
        <v>-2.7935288173591201E-10</v>
      </c>
      <c r="GM340">
        <v>0.15243500000000409</v>
      </c>
      <c r="GN340">
        <v>0</v>
      </c>
      <c r="GO340">
        <v>0</v>
      </c>
      <c r="GP340">
        <v>0</v>
      </c>
      <c r="GQ340">
        <v>5</v>
      </c>
      <c r="GR340">
        <v>2087</v>
      </c>
      <c r="GS340">
        <v>4</v>
      </c>
      <c r="GT340">
        <v>31</v>
      </c>
      <c r="GU340">
        <v>63.2</v>
      </c>
      <c r="GV340">
        <v>63.1</v>
      </c>
      <c r="GW340">
        <v>4.9145500000000002</v>
      </c>
      <c r="GX340">
        <v>0</v>
      </c>
      <c r="GY340">
        <v>2.04834</v>
      </c>
      <c r="GZ340">
        <v>2.6171899999999999</v>
      </c>
      <c r="HA340">
        <v>2.1972700000000001</v>
      </c>
      <c r="HB340">
        <v>2.3645</v>
      </c>
      <c r="HC340">
        <v>38.673299999999998</v>
      </c>
      <c r="HD340">
        <v>14.228300000000001</v>
      </c>
      <c r="HE340">
        <v>18</v>
      </c>
      <c r="HF340">
        <v>705.18299999999999</v>
      </c>
      <c r="HG340">
        <v>762.44799999999998</v>
      </c>
      <c r="HH340">
        <v>31.000599999999999</v>
      </c>
      <c r="HI340">
        <v>31.997</v>
      </c>
      <c r="HJ340">
        <v>30.000599999999999</v>
      </c>
      <c r="HK340">
        <v>31.843900000000001</v>
      </c>
      <c r="HL340">
        <v>31.832899999999999</v>
      </c>
      <c r="HM340">
        <v>100</v>
      </c>
      <c r="HN340">
        <v>11.823600000000001</v>
      </c>
      <c r="HO340">
        <v>100</v>
      </c>
      <c r="HP340">
        <v>31</v>
      </c>
      <c r="HQ340">
        <v>2166.9699999999998</v>
      </c>
      <c r="HR340">
        <v>33.447400000000002</v>
      </c>
      <c r="HS340">
        <v>99.365799999999993</v>
      </c>
      <c r="HT340">
        <v>98.358500000000006</v>
      </c>
    </row>
    <row r="341" spans="1:228" x14ac:dyDescent="0.2">
      <c r="A341">
        <v>326</v>
      </c>
      <c r="B341">
        <v>1670958289.5999999</v>
      </c>
      <c r="C341">
        <v>1297.599999904633</v>
      </c>
      <c r="D341" t="s">
        <v>1011</v>
      </c>
      <c r="E341" t="s">
        <v>1012</v>
      </c>
      <c r="F341">
        <v>4</v>
      </c>
      <c r="G341">
        <v>1670958287.5999999</v>
      </c>
      <c r="H341">
        <f t="shared" si="170"/>
        <v>1.6615384568773282E-3</v>
      </c>
      <c r="I341">
        <f t="shared" si="171"/>
        <v>1.6615384568773282</v>
      </c>
      <c r="J341">
        <f t="shared" si="172"/>
        <v>34.748311102073082</v>
      </c>
      <c r="K341">
        <f t="shared" si="173"/>
        <v>2070.454285714286</v>
      </c>
      <c r="L341">
        <f t="shared" si="174"/>
        <v>1494.9709267921046</v>
      </c>
      <c r="M341">
        <f t="shared" si="175"/>
        <v>151.25762718742584</v>
      </c>
      <c r="N341">
        <f t="shared" si="176"/>
        <v>209.48367412681478</v>
      </c>
      <c r="O341">
        <f t="shared" si="177"/>
        <v>0.10628489204073395</v>
      </c>
      <c r="P341">
        <f t="shared" si="178"/>
        <v>3.6775127504532019</v>
      </c>
      <c r="Q341">
        <f t="shared" si="179"/>
        <v>0.10460741651346091</v>
      </c>
      <c r="R341">
        <f t="shared" si="180"/>
        <v>6.5528144420283901E-2</v>
      </c>
      <c r="S341">
        <f t="shared" si="181"/>
        <v>226.11113837528697</v>
      </c>
      <c r="T341">
        <f t="shared" si="182"/>
        <v>33.388603899409809</v>
      </c>
      <c r="U341">
        <f t="shared" si="183"/>
        <v>32.800785714285723</v>
      </c>
      <c r="V341">
        <f t="shared" si="184"/>
        <v>4.9958309594148744</v>
      </c>
      <c r="W341">
        <f t="shared" si="185"/>
        <v>69.715091162985104</v>
      </c>
      <c r="X341">
        <f t="shared" si="186"/>
        <v>3.4558913356210845</v>
      </c>
      <c r="Y341">
        <f t="shared" si="187"/>
        <v>4.9571639052176613</v>
      </c>
      <c r="Z341">
        <f t="shared" si="188"/>
        <v>1.5399396237937899</v>
      </c>
      <c r="AA341">
        <f t="shared" si="189"/>
        <v>-73.273845948290173</v>
      </c>
      <c r="AB341">
        <f t="shared" si="190"/>
        <v>-27.362997616785492</v>
      </c>
      <c r="AC341">
        <f t="shared" si="191"/>
        <v>-1.6995833339773843</v>
      </c>
      <c r="AD341">
        <f t="shared" si="192"/>
        <v>123.7747114762339</v>
      </c>
      <c r="AE341">
        <f t="shared" si="193"/>
        <v>34.660952551113972</v>
      </c>
      <c r="AF341">
        <f t="shared" si="194"/>
        <v>1.6590572612675225</v>
      </c>
      <c r="AG341">
        <f t="shared" si="195"/>
        <v>34.748311102073082</v>
      </c>
      <c r="AH341">
        <v>2158.5800073525938</v>
      </c>
      <c r="AI341">
        <v>2143.6764242424242</v>
      </c>
      <c r="AJ341">
        <v>-7.8359005679848655E-3</v>
      </c>
      <c r="AK341">
        <v>63.248288586622081</v>
      </c>
      <c r="AL341">
        <f t="shared" si="196"/>
        <v>1.6615384568773282</v>
      </c>
      <c r="AM341">
        <v>33.48956763008109</v>
      </c>
      <c r="AN341">
        <v>34.156340606060603</v>
      </c>
      <c r="AO341">
        <v>-3.0026214182410919E-5</v>
      </c>
      <c r="AP341">
        <v>96.55356453263947</v>
      </c>
      <c r="AQ341">
        <v>0</v>
      </c>
      <c r="AR341">
        <v>0</v>
      </c>
      <c r="AS341">
        <f t="shared" si="197"/>
        <v>1</v>
      </c>
      <c r="AT341">
        <f t="shared" si="198"/>
        <v>0</v>
      </c>
      <c r="AU341">
        <f t="shared" si="199"/>
        <v>47336.649401414106</v>
      </c>
      <c r="AV341">
        <f t="shared" si="200"/>
        <v>1199.994285714286</v>
      </c>
      <c r="AW341">
        <f t="shared" si="201"/>
        <v>1025.9185421633615</v>
      </c>
      <c r="AX341">
        <f t="shared" si="202"/>
        <v>0.85493618959418005</v>
      </c>
      <c r="AY341">
        <f t="shared" si="203"/>
        <v>0.18842684591676728</v>
      </c>
      <c r="AZ341">
        <v>2.7</v>
      </c>
      <c r="BA341">
        <v>0.5</v>
      </c>
      <c r="BB341" t="s">
        <v>355</v>
      </c>
      <c r="BC341">
        <v>2</v>
      </c>
      <c r="BD341" t="b">
        <v>1</v>
      </c>
      <c r="BE341">
        <v>1670958287.5999999</v>
      </c>
      <c r="BF341">
        <v>2070.454285714286</v>
      </c>
      <c r="BG341">
        <v>2086.278571428571</v>
      </c>
      <c r="BH341">
        <v>34.156671428571428</v>
      </c>
      <c r="BI341">
        <v>33.491071428571431</v>
      </c>
      <c r="BJ341">
        <v>2076.9842857142862</v>
      </c>
      <c r="BK341">
        <v>34.004228571428577</v>
      </c>
      <c r="BL341">
        <v>650.00771428571431</v>
      </c>
      <c r="BM341">
        <v>101.0775714285714</v>
      </c>
      <c r="BN341">
        <v>0.1000665285714286</v>
      </c>
      <c r="BO341">
        <v>32.662771428571432</v>
      </c>
      <c r="BP341">
        <v>32.800785714285723</v>
      </c>
      <c r="BQ341">
        <v>999.89999999999986</v>
      </c>
      <c r="BR341">
        <v>0</v>
      </c>
      <c r="BS341">
        <v>0</v>
      </c>
      <c r="BT341">
        <v>8997.2314285714292</v>
      </c>
      <c r="BU341">
        <v>0</v>
      </c>
      <c r="BV341">
        <v>258.48485714285721</v>
      </c>
      <c r="BW341">
        <v>-15.825671428571431</v>
      </c>
      <c r="BX341">
        <v>2143.6728571428571</v>
      </c>
      <c r="BY341">
        <v>2158.5700000000002</v>
      </c>
      <c r="BZ341">
        <v>0.6655861428571429</v>
      </c>
      <c r="CA341">
        <v>2086.278571428571</v>
      </c>
      <c r="CB341">
        <v>33.491071428571431</v>
      </c>
      <c r="CC341">
        <v>3.4524757142857139</v>
      </c>
      <c r="CD341">
        <v>3.3852028571428581</v>
      </c>
      <c r="CE341">
        <v>26.38785714285714</v>
      </c>
      <c r="CF341">
        <v>26.054728571428569</v>
      </c>
      <c r="CG341">
        <v>1199.994285714286</v>
      </c>
      <c r="CH341">
        <v>0.50004400000000004</v>
      </c>
      <c r="CI341">
        <v>0.49995600000000001</v>
      </c>
      <c r="CJ341">
        <v>0</v>
      </c>
      <c r="CK341">
        <v>749.97814285714298</v>
      </c>
      <c r="CL341">
        <v>4.9990899999999998</v>
      </c>
      <c r="CM341">
        <v>8003.2185714285724</v>
      </c>
      <c r="CN341">
        <v>9557.9671428571419</v>
      </c>
      <c r="CO341">
        <v>41.991</v>
      </c>
      <c r="CP341">
        <v>43.811999999999998</v>
      </c>
      <c r="CQ341">
        <v>42.75</v>
      </c>
      <c r="CR341">
        <v>42.811999999999998</v>
      </c>
      <c r="CS341">
        <v>43.311999999999998</v>
      </c>
      <c r="CT341">
        <v>597.55000000000007</v>
      </c>
      <c r="CU341">
        <v>597.4442857142858</v>
      </c>
      <c r="CV341">
        <v>0</v>
      </c>
      <c r="CW341">
        <v>1670958322</v>
      </c>
      <c r="CX341">
        <v>0</v>
      </c>
      <c r="CY341">
        <v>1670954496.5999999</v>
      </c>
      <c r="CZ341" t="s">
        <v>356</v>
      </c>
      <c r="DA341">
        <v>1670954495.5999999</v>
      </c>
      <c r="DB341">
        <v>1670954496.5999999</v>
      </c>
      <c r="DC341">
        <v>16</v>
      </c>
      <c r="DD341">
        <v>-7.6999999999999999E-2</v>
      </c>
      <c r="DE341">
        <v>-1.0999999999999999E-2</v>
      </c>
      <c r="DF341">
        <v>-4.38</v>
      </c>
      <c r="DG341">
        <v>0.152</v>
      </c>
      <c r="DH341">
        <v>415</v>
      </c>
      <c r="DI341">
        <v>32</v>
      </c>
      <c r="DJ341">
        <v>0.4</v>
      </c>
      <c r="DK341">
        <v>0.41</v>
      </c>
      <c r="DL341">
        <v>-15.8376225</v>
      </c>
      <c r="DM341">
        <v>0.29580000000005607</v>
      </c>
      <c r="DN341">
        <v>5.3919029514170609E-2</v>
      </c>
      <c r="DO341">
        <v>0</v>
      </c>
      <c r="DP341">
        <v>0.669126</v>
      </c>
      <c r="DQ341">
        <v>-4.9707917448422239E-3</v>
      </c>
      <c r="DR341">
        <v>1.6825161217652511E-3</v>
      </c>
      <c r="DS341">
        <v>1</v>
      </c>
      <c r="DT341">
        <v>0</v>
      </c>
      <c r="DU341">
        <v>0</v>
      </c>
      <c r="DV341">
        <v>0</v>
      </c>
      <c r="DW341">
        <v>-1</v>
      </c>
      <c r="DX341">
        <v>1</v>
      </c>
      <c r="DY341">
        <v>2</v>
      </c>
      <c r="DZ341" t="s">
        <v>357</v>
      </c>
      <c r="EA341">
        <v>3.2978000000000001</v>
      </c>
      <c r="EB341">
        <v>2.6252599999999999</v>
      </c>
      <c r="EC341">
        <v>0.28967300000000001</v>
      </c>
      <c r="ED341">
        <v>0.28871999999999998</v>
      </c>
      <c r="EE341">
        <v>0.14010800000000001</v>
      </c>
      <c r="EF341">
        <v>0.13677500000000001</v>
      </c>
      <c r="EG341">
        <v>21522.1</v>
      </c>
      <c r="EH341">
        <v>21928.9</v>
      </c>
      <c r="EI341">
        <v>28200.3</v>
      </c>
      <c r="EJ341">
        <v>29683.599999999999</v>
      </c>
      <c r="EK341">
        <v>33380.5</v>
      </c>
      <c r="EL341">
        <v>35569.800000000003</v>
      </c>
      <c r="EM341">
        <v>39802.400000000001</v>
      </c>
      <c r="EN341">
        <v>42406.5</v>
      </c>
      <c r="EO341">
        <v>2.2414999999999998</v>
      </c>
      <c r="EP341">
        <v>2.2159800000000001</v>
      </c>
      <c r="EQ341">
        <v>0.12482</v>
      </c>
      <c r="ER341">
        <v>0</v>
      </c>
      <c r="ES341">
        <v>30.779199999999999</v>
      </c>
      <c r="ET341">
        <v>999.9</v>
      </c>
      <c r="EU341">
        <v>71.599999999999994</v>
      </c>
      <c r="EV341">
        <v>33.799999999999997</v>
      </c>
      <c r="EW341">
        <v>37.428800000000003</v>
      </c>
      <c r="EX341">
        <v>57.554499999999997</v>
      </c>
      <c r="EY341">
        <v>-3.1730800000000001</v>
      </c>
      <c r="EZ341">
        <v>2</v>
      </c>
      <c r="FA341">
        <v>0.36075200000000002</v>
      </c>
      <c r="FB341">
        <v>-3.1710200000000001E-2</v>
      </c>
      <c r="FC341">
        <v>20.271899999999999</v>
      </c>
      <c r="FD341">
        <v>5.2181899999999999</v>
      </c>
      <c r="FE341">
        <v>12.004</v>
      </c>
      <c r="FF341">
        <v>4.9865000000000004</v>
      </c>
      <c r="FG341">
        <v>3.2843499999999999</v>
      </c>
      <c r="FH341">
        <v>9999</v>
      </c>
      <c r="FI341">
        <v>9999</v>
      </c>
      <c r="FJ341">
        <v>9999</v>
      </c>
      <c r="FK341">
        <v>999.9</v>
      </c>
      <c r="FL341">
        <v>1.8658399999999999</v>
      </c>
      <c r="FM341">
        <v>1.8622099999999999</v>
      </c>
      <c r="FN341">
        <v>1.8641799999999999</v>
      </c>
      <c r="FO341">
        <v>1.86026</v>
      </c>
      <c r="FP341">
        <v>1.8609800000000001</v>
      </c>
      <c r="FQ341">
        <v>1.86016</v>
      </c>
      <c r="FR341">
        <v>1.8618600000000001</v>
      </c>
      <c r="FS341">
        <v>1.8583799999999999</v>
      </c>
      <c r="FT341">
        <v>0</v>
      </c>
      <c r="FU341">
        <v>0</v>
      </c>
      <c r="FV341">
        <v>0</v>
      </c>
      <c r="FW341">
        <v>0</v>
      </c>
      <c r="FX341" t="s">
        <v>358</v>
      </c>
      <c r="FY341" t="s">
        <v>359</v>
      </c>
      <c r="FZ341" t="s">
        <v>360</v>
      </c>
      <c r="GA341" t="s">
        <v>360</v>
      </c>
      <c r="GB341" t="s">
        <v>360</v>
      </c>
      <c r="GC341" t="s">
        <v>360</v>
      </c>
      <c r="GD341">
        <v>0</v>
      </c>
      <c r="GE341">
        <v>100</v>
      </c>
      <c r="GF341">
        <v>100</v>
      </c>
      <c r="GG341">
        <v>-6.53</v>
      </c>
      <c r="GH341">
        <v>0.15240000000000001</v>
      </c>
      <c r="GI341">
        <v>-3.43048097447471</v>
      </c>
      <c r="GJ341">
        <v>-2.7043828418459848E-3</v>
      </c>
      <c r="GK341">
        <v>1.1637646390227569E-6</v>
      </c>
      <c r="GL341">
        <v>-2.7935288173591201E-10</v>
      </c>
      <c r="GM341">
        <v>0.15243500000000409</v>
      </c>
      <c r="GN341">
        <v>0</v>
      </c>
      <c r="GO341">
        <v>0</v>
      </c>
      <c r="GP341">
        <v>0</v>
      </c>
      <c r="GQ341">
        <v>5</v>
      </c>
      <c r="GR341">
        <v>2087</v>
      </c>
      <c r="GS341">
        <v>4</v>
      </c>
      <c r="GT341">
        <v>31</v>
      </c>
      <c r="GU341">
        <v>63.2</v>
      </c>
      <c r="GV341">
        <v>63.2</v>
      </c>
      <c r="GW341">
        <v>4.9133300000000002</v>
      </c>
      <c r="GX341">
        <v>0</v>
      </c>
      <c r="GY341">
        <v>2.04834</v>
      </c>
      <c r="GZ341">
        <v>2.6171899999999999</v>
      </c>
      <c r="HA341">
        <v>2.1972700000000001</v>
      </c>
      <c r="HB341">
        <v>2.3559600000000001</v>
      </c>
      <c r="HC341">
        <v>38.673299999999998</v>
      </c>
      <c r="HD341">
        <v>14.2371</v>
      </c>
      <c r="HE341">
        <v>18</v>
      </c>
      <c r="HF341">
        <v>705.15</v>
      </c>
      <c r="HG341">
        <v>762.38</v>
      </c>
      <c r="HH341">
        <v>31.000399999999999</v>
      </c>
      <c r="HI341">
        <v>32.002600000000001</v>
      </c>
      <c r="HJ341">
        <v>30.000599999999999</v>
      </c>
      <c r="HK341">
        <v>31.848299999999998</v>
      </c>
      <c r="HL341">
        <v>31.8371</v>
      </c>
      <c r="HM341">
        <v>100</v>
      </c>
      <c r="HN341">
        <v>11.823600000000001</v>
      </c>
      <c r="HO341">
        <v>100</v>
      </c>
      <c r="HP341">
        <v>31</v>
      </c>
      <c r="HQ341">
        <v>2173.66</v>
      </c>
      <c r="HR341">
        <v>33.550899999999999</v>
      </c>
      <c r="HS341">
        <v>99.364900000000006</v>
      </c>
      <c r="HT341">
        <v>98.357600000000005</v>
      </c>
    </row>
    <row r="342" spans="1:228" x14ac:dyDescent="0.2">
      <c r="A342">
        <v>327</v>
      </c>
      <c r="B342">
        <v>1670958293.5999999</v>
      </c>
      <c r="C342">
        <v>1301.599999904633</v>
      </c>
      <c r="D342" t="s">
        <v>1013</v>
      </c>
      <c r="E342" t="s">
        <v>1014</v>
      </c>
      <c r="F342">
        <v>4</v>
      </c>
      <c r="G342">
        <v>1670958291.2874999</v>
      </c>
      <c r="H342">
        <f t="shared" si="170"/>
        <v>1.6756785826794701E-3</v>
      </c>
      <c r="I342">
        <f t="shared" si="171"/>
        <v>1.67567858267947</v>
      </c>
      <c r="J342">
        <f t="shared" si="172"/>
        <v>35.017378035171809</v>
      </c>
      <c r="K342">
        <f t="shared" si="173"/>
        <v>2070.3687500000001</v>
      </c>
      <c r="L342">
        <f t="shared" si="174"/>
        <v>1494.8877572745955</v>
      </c>
      <c r="M342">
        <f t="shared" si="175"/>
        <v>151.245903197877</v>
      </c>
      <c r="N342">
        <f t="shared" si="176"/>
        <v>209.47043684222908</v>
      </c>
      <c r="O342">
        <f t="shared" si="177"/>
        <v>0.10712474659896791</v>
      </c>
      <c r="P342">
        <f t="shared" si="178"/>
        <v>3.6801353126182872</v>
      </c>
      <c r="Q342">
        <f t="shared" si="179"/>
        <v>0.10542207829738423</v>
      </c>
      <c r="R342">
        <f t="shared" si="180"/>
        <v>6.6039522592547709E-2</v>
      </c>
      <c r="S342">
        <f t="shared" si="181"/>
        <v>226.11238123255575</v>
      </c>
      <c r="T342">
        <f t="shared" si="182"/>
        <v>33.388902856288588</v>
      </c>
      <c r="U342">
        <f t="shared" si="183"/>
        <v>32.806525000000001</v>
      </c>
      <c r="V342">
        <f t="shared" si="184"/>
        <v>4.9974445860593786</v>
      </c>
      <c r="W342">
        <f t="shared" si="185"/>
        <v>69.711740295796801</v>
      </c>
      <c r="X342">
        <f t="shared" si="186"/>
        <v>3.4564534926834418</v>
      </c>
      <c r="Y342">
        <f t="shared" si="187"/>
        <v>4.9582085858382241</v>
      </c>
      <c r="Z342">
        <f t="shared" si="188"/>
        <v>1.5409910933759368</v>
      </c>
      <c r="AA342">
        <f t="shared" si="189"/>
        <v>-73.89742549616463</v>
      </c>
      <c r="AB342">
        <f t="shared" si="190"/>
        <v>-27.778963739529459</v>
      </c>
      <c r="AC342">
        <f t="shared" si="191"/>
        <v>-1.7242706379032562</v>
      </c>
      <c r="AD342">
        <f t="shared" si="192"/>
        <v>122.7117213589584</v>
      </c>
      <c r="AE342">
        <f t="shared" si="193"/>
        <v>34.419667421136673</v>
      </c>
      <c r="AF342">
        <f t="shared" si="194"/>
        <v>1.6620979632014794</v>
      </c>
      <c r="AG342">
        <f t="shared" si="195"/>
        <v>35.017378035171809</v>
      </c>
      <c r="AH342">
        <v>2158.3771009400489</v>
      </c>
      <c r="AI342">
        <v>2143.510303030303</v>
      </c>
      <c r="AJ342">
        <v>-4.71715615912328E-2</v>
      </c>
      <c r="AK342">
        <v>63.248288586622081</v>
      </c>
      <c r="AL342">
        <f t="shared" si="196"/>
        <v>1.67567858267947</v>
      </c>
      <c r="AM342">
        <v>33.495053554859993</v>
      </c>
      <c r="AN342">
        <v>34.166781212121208</v>
      </c>
      <c r="AO342">
        <v>8.7717123221955738E-5</v>
      </c>
      <c r="AP342">
        <v>96.55356453263947</v>
      </c>
      <c r="AQ342">
        <v>0</v>
      </c>
      <c r="AR342">
        <v>0</v>
      </c>
      <c r="AS342">
        <f t="shared" si="197"/>
        <v>1</v>
      </c>
      <c r="AT342">
        <f t="shared" si="198"/>
        <v>0</v>
      </c>
      <c r="AU342">
        <f t="shared" si="199"/>
        <v>47382.983819128654</v>
      </c>
      <c r="AV342">
        <f t="shared" si="200"/>
        <v>1200</v>
      </c>
      <c r="AW342">
        <f t="shared" si="201"/>
        <v>1025.9235135919978</v>
      </c>
      <c r="AX342">
        <f t="shared" si="202"/>
        <v>0.85493626132666478</v>
      </c>
      <c r="AY342">
        <f t="shared" si="203"/>
        <v>0.18842698436046312</v>
      </c>
      <c r="AZ342">
        <v>2.7</v>
      </c>
      <c r="BA342">
        <v>0.5</v>
      </c>
      <c r="BB342" t="s">
        <v>355</v>
      </c>
      <c r="BC342">
        <v>2</v>
      </c>
      <c r="BD342" t="b">
        <v>1</v>
      </c>
      <c r="BE342">
        <v>1670958291.2874999</v>
      </c>
      <c r="BF342">
        <v>2070.3687500000001</v>
      </c>
      <c r="BG342">
        <v>2086.0949999999998</v>
      </c>
      <c r="BH342">
        <v>34.162975000000003</v>
      </c>
      <c r="BI342">
        <v>33.496174999999987</v>
      </c>
      <c r="BJ342">
        <v>2076.8987499999998</v>
      </c>
      <c r="BK342">
        <v>34.010512499999997</v>
      </c>
      <c r="BL342">
        <v>650.02287500000011</v>
      </c>
      <c r="BM342">
        <v>101.07537499999999</v>
      </c>
      <c r="BN342">
        <v>0.10004935</v>
      </c>
      <c r="BO342">
        <v>32.666512500000003</v>
      </c>
      <c r="BP342">
        <v>32.806525000000001</v>
      </c>
      <c r="BQ342">
        <v>999.9</v>
      </c>
      <c r="BR342">
        <v>0</v>
      </c>
      <c r="BS342">
        <v>0</v>
      </c>
      <c r="BT342">
        <v>9006.4850000000006</v>
      </c>
      <c r="BU342">
        <v>0</v>
      </c>
      <c r="BV342">
        <v>259.37237499999998</v>
      </c>
      <c r="BW342">
        <v>-15.7252875</v>
      </c>
      <c r="BX342">
        <v>2143.6012500000002</v>
      </c>
      <c r="BY342">
        <v>2158.3924999999999</v>
      </c>
      <c r="BZ342">
        <v>0.66679762500000006</v>
      </c>
      <c r="CA342">
        <v>2086.0949999999998</v>
      </c>
      <c r="CB342">
        <v>33.496174999999987</v>
      </c>
      <c r="CC342">
        <v>3.45303125</v>
      </c>
      <c r="CD342">
        <v>3.3856362500000001</v>
      </c>
      <c r="CE342">
        <v>26.390562500000001</v>
      </c>
      <c r="CF342">
        <v>26.056862500000001</v>
      </c>
      <c r="CG342">
        <v>1200</v>
      </c>
      <c r="CH342">
        <v>0.50004062500000002</v>
      </c>
      <c r="CI342">
        <v>0.49995937499999998</v>
      </c>
      <c r="CJ342">
        <v>0</v>
      </c>
      <c r="CK342">
        <v>750.05787499999997</v>
      </c>
      <c r="CL342">
        <v>4.9990899999999998</v>
      </c>
      <c r="CM342">
        <v>8002.7387500000004</v>
      </c>
      <c r="CN342">
        <v>9558.0024999999987</v>
      </c>
      <c r="CO342">
        <v>41.992125000000001</v>
      </c>
      <c r="CP342">
        <v>43.811999999999998</v>
      </c>
      <c r="CQ342">
        <v>42.75</v>
      </c>
      <c r="CR342">
        <v>42.811999999999998</v>
      </c>
      <c r="CS342">
        <v>43.327749999999988</v>
      </c>
      <c r="CT342">
        <v>597.54999999999995</v>
      </c>
      <c r="CU342">
        <v>597.45000000000005</v>
      </c>
      <c r="CV342">
        <v>0</v>
      </c>
      <c r="CW342">
        <v>1670958325.5999999</v>
      </c>
      <c r="CX342">
        <v>0</v>
      </c>
      <c r="CY342">
        <v>1670954496.5999999</v>
      </c>
      <c r="CZ342" t="s">
        <v>356</v>
      </c>
      <c r="DA342">
        <v>1670954495.5999999</v>
      </c>
      <c r="DB342">
        <v>1670954496.5999999</v>
      </c>
      <c r="DC342">
        <v>16</v>
      </c>
      <c r="DD342">
        <v>-7.6999999999999999E-2</v>
      </c>
      <c r="DE342">
        <v>-1.0999999999999999E-2</v>
      </c>
      <c r="DF342">
        <v>-4.38</v>
      </c>
      <c r="DG342">
        <v>0.152</v>
      </c>
      <c r="DH342">
        <v>415</v>
      </c>
      <c r="DI342">
        <v>32</v>
      </c>
      <c r="DJ342">
        <v>0.4</v>
      </c>
      <c r="DK342">
        <v>0.41</v>
      </c>
      <c r="DL342">
        <v>-15.805020000000001</v>
      </c>
      <c r="DM342">
        <v>0.32689080675424442</v>
      </c>
      <c r="DN342">
        <v>6.1382404644979557E-2</v>
      </c>
      <c r="DO342">
        <v>0</v>
      </c>
      <c r="DP342">
        <v>0.66827500000000006</v>
      </c>
      <c r="DQ342">
        <v>-1.07819212007495E-2</v>
      </c>
      <c r="DR342">
        <v>2.1428020907213918E-3</v>
      </c>
      <c r="DS342">
        <v>1</v>
      </c>
      <c r="DT342">
        <v>0</v>
      </c>
      <c r="DU342">
        <v>0</v>
      </c>
      <c r="DV342">
        <v>0</v>
      </c>
      <c r="DW342">
        <v>-1</v>
      </c>
      <c r="DX342">
        <v>1</v>
      </c>
      <c r="DY342">
        <v>2</v>
      </c>
      <c r="DZ342" t="s">
        <v>357</v>
      </c>
      <c r="EA342">
        <v>3.29786</v>
      </c>
      <c r="EB342">
        <v>2.6253199999999999</v>
      </c>
      <c r="EC342">
        <v>0.28965200000000002</v>
      </c>
      <c r="ED342">
        <v>0.28869400000000001</v>
      </c>
      <c r="EE342">
        <v>0.140127</v>
      </c>
      <c r="EF342">
        <v>0.13678100000000001</v>
      </c>
      <c r="EG342">
        <v>21522.799999999999</v>
      </c>
      <c r="EH342">
        <v>21929.8</v>
      </c>
      <c r="EI342">
        <v>28200.5</v>
      </c>
      <c r="EJ342">
        <v>29683.8</v>
      </c>
      <c r="EK342">
        <v>33379.9</v>
      </c>
      <c r="EL342">
        <v>35570</v>
      </c>
      <c r="EM342">
        <v>39802.6</v>
      </c>
      <c r="EN342">
        <v>42407</v>
      </c>
      <c r="EO342">
        <v>2.2415799999999999</v>
      </c>
      <c r="EP342">
        <v>2.2157800000000001</v>
      </c>
      <c r="EQ342">
        <v>0.12460400000000001</v>
      </c>
      <c r="ER342">
        <v>0</v>
      </c>
      <c r="ES342">
        <v>30.784600000000001</v>
      </c>
      <c r="ET342">
        <v>999.9</v>
      </c>
      <c r="EU342">
        <v>71.599999999999994</v>
      </c>
      <c r="EV342">
        <v>33.799999999999997</v>
      </c>
      <c r="EW342">
        <v>37.428199999999997</v>
      </c>
      <c r="EX342">
        <v>57.404499999999999</v>
      </c>
      <c r="EY342">
        <v>-3.20112</v>
      </c>
      <c r="EZ342">
        <v>2</v>
      </c>
      <c r="FA342">
        <v>0.361265</v>
      </c>
      <c r="FB342">
        <v>-2.9689500000000001E-2</v>
      </c>
      <c r="FC342">
        <v>20.272200000000002</v>
      </c>
      <c r="FD342">
        <v>5.2196899999999999</v>
      </c>
      <c r="FE342">
        <v>12.004</v>
      </c>
      <c r="FF342">
        <v>4.9871999999999996</v>
      </c>
      <c r="FG342">
        <v>3.2846500000000001</v>
      </c>
      <c r="FH342">
        <v>9999</v>
      </c>
      <c r="FI342">
        <v>9999</v>
      </c>
      <c r="FJ342">
        <v>9999</v>
      </c>
      <c r="FK342">
        <v>999.9</v>
      </c>
      <c r="FL342">
        <v>1.8658399999999999</v>
      </c>
      <c r="FM342">
        <v>1.8622099999999999</v>
      </c>
      <c r="FN342">
        <v>1.8641700000000001</v>
      </c>
      <c r="FO342">
        <v>1.86026</v>
      </c>
      <c r="FP342">
        <v>1.8609599999999999</v>
      </c>
      <c r="FQ342">
        <v>1.8601399999999999</v>
      </c>
      <c r="FR342">
        <v>1.8618399999999999</v>
      </c>
      <c r="FS342">
        <v>1.8583700000000001</v>
      </c>
      <c r="FT342">
        <v>0</v>
      </c>
      <c r="FU342">
        <v>0</v>
      </c>
      <c r="FV342">
        <v>0</v>
      </c>
      <c r="FW342">
        <v>0</v>
      </c>
      <c r="FX342" t="s">
        <v>358</v>
      </c>
      <c r="FY342" t="s">
        <v>359</v>
      </c>
      <c r="FZ342" t="s">
        <v>360</v>
      </c>
      <c r="GA342" t="s">
        <v>360</v>
      </c>
      <c r="GB342" t="s">
        <v>360</v>
      </c>
      <c r="GC342" t="s">
        <v>360</v>
      </c>
      <c r="GD342">
        <v>0</v>
      </c>
      <c r="GE342">
        <v>100</v>
      </c>
      <c r="GF342">
        <v>100</v>
      </c>
      <c r="GG342">
        <v>-6.53</v>
      </c>
      <c r="GH342">
        <v>0.15240000000000001</v>
      </c>
      <c r="GI342">
        <v>-3.43048097447471</v>
      </c>
      <c r="GJ342">
        <v>-2.7043828418459848E-3</v>
      </c>
      <c r="GK342">
        <v>1.1637646390227569E-6</v>
      </c>
      <c r="GL342">
        <v>-2.7935288173591201E-10</v>
      </c>
      <c r="GM342">
        <v>0.15243500000000409</v>
      </c>
      <c r="GN342">
        <v>0</v>
      </c>
      <c r="GO342">
        <v>0</v>
      </c>
      <c r="GP342">
        <v>0</v>
      </c>
      <c r="GQ342">
        <v>5</v>
      </c>
      <c r="GR342">
        <v>2087</v>
      </c>
      <c r="GS342">
        <v>4</v>
      </c>
      <c r="GT342">
        <v>31</v>
      </c>
      <c r="GU342">
        <v>63.3</v>
      </c>
      <c r="GV342">
        <v>63.3</v>
      </c>
      <c r="GW342">
        <v>4.9133300000000002</v>
      </c>
      <c r="GX342">
        <v>0</v>
      </c>
      <c r="GY342">
        <v>2.04834</v>
      </c>
      <c r="GZ342">
        <v>2.6171899999999999</v>
      </c>
      <c r="HA342">
        <v>2.1972700000000001</v>
      </c>
      <c r="HB342">
        <v>2.35107</v>
      </c>
      <c r="HC342">
        <v>38.673299999999998</v>
      </c>
      <c r="HD342">
        <v>14.228300000000001</v>
      </c>
      <c r="HE342">
        <v>18</v>
      </c>
      <c r="HF342">
        <v>705.274</v>
      </c>
      <c r="HG342">
        <v>762.25800000000004</v>
      </c>
      <c r="HH342">
        <v>31.000499999999999</v>
      </c>
      <c r="HI342">
        <v>32.008299999999998</v>
      </c>
      <c r="HJ342">
        <v>30.000599999999999</v>
      </c>
      <c r="HK342">
        <v>31.8537</v>
      </c>
      <c r="HL342">
        <v>31.842700000000001</v>
      </c>
      <c r="HM342">
        <v>100</v>
      </c>
      <c r="HN342">
        <v>11.823600000000001</v>
      </c>
      <c r="HO342">
        <v>100</v>
      </c>
      <c r="HP342">
        <v>31</v>
      </c>
      <c r="HQ342">
        <v>2180.34</v>
      </c>
      <c r="HR342">
        <v>33.581899999999997</v>
      </c>
      <c r="HS342">
        <v>99.365399999999994</v>
      </c>
      <c r="HT342">
        <v>98.358599999999996</v>
      </c>
    </row>
    <row r="343" spans="1:228" x14ac:dyDescent="0.2">
      <c r="A343">
        <v>328</v>
      </c>
      <c r="B343">
        <v>1670958297.5999999</v>
      </c>
      <c r="C343">
        <v>1305.599999904633</v>
      </c>
      <c r="D343" t="s">
        <v>1015</v>
      </c>
      <c r="E343" t="s">
        <v>1016</v>
      </c>
      <c r="F343">
        <v>4</v>
      </c>
      <c r="G343">
        <v>1670958295.5999999</v>
      </c>
      <c r="H343">
        <f t="shared" si="170"/>
        <v>1.6758297346986992E-3</v>
      </c>
      <c r="I343">
        <f t="shared" si="171"/>
        <v>1.6758297346986992</v>
      </c>
      <c r="J343">
        <f t="shared" si="172"/>
        <v>35.57606388802121</v>
      </c>
      <c r="K343">
        <f t="shared" si="173"/>
        <v>2070.045714285714</v>
      </c>
      <c r="L343">
        <f t="shared" si="174"/>
        <v>1486.2035866235003</v>
      </c>
      <c r="M343">
        <f t="shared" si="175"/>
        <v>150.36819526934414</v>
      </c>
      <c r="N343">
        <f t="shared" si="176"/>
        <v>209.43903041531073</v>
      </c>
      <c r="O343">
        <f t="shared" si="177"/>
        <v>0.1071226741875486</v>
      </c>
      <c r="P343">
        <f t="shared" si="178"/>
        <v>3.6799841199653924</v>
      </c>
      <c r="Q343">
        <f t="shared" si="179"/>
        <v>0.10542000244684613</v>
      </c>
      <c r="R343">
        <f t="shared" si="180"/>
        <v>6.6038225442273307E-2</v>
      </c>
      <c r="S343">
        <f t="shared" si="181"/>
        <v>226.11138651833227</v>
      </c>
      <c r="T343">
        <f t="shared" si="182"/>
        <v>33.395350698991074</v>
      </c>
      <c r="U343">
        <f t="shared" si="183"/>
        <v>32.809485714285707</v>
      </c>
      <c r="V343">
        <f t="shared" si="184"/>
        <v>4.9982771818455713</v>
      </c>
      <c r="W343">
        <f t="shared" si="185"/>
        <v>69.699798575628179</v>
      </c>
      <c r="X343">
        <f t="shared" si="186"/>
        <v>3.4571188397149459</v>
      </c>
      <c r="Y343">
        <f t="shared" si="187"/>
        <v>4.9600126691381732</v>
      </c>
      <c r="Z343">
        <f t="shared" si="188"/>
        <v>1.5411583421306254</v>
      </c>
      <c r="AA343">
        <f t="shared" si="189"/>
        <v>-73.904091300212642</v>
      </c>
      <c r="AB343">
        <f t="shared" si="190"/>
        <v>-27.083793197640976</v>
      </c>
      <c r="AC343">
        <f t="shared" si="191"/>
        <v>-1.6812674039229272</v>
      </c>
      <c r="AD343">
        <f t="shared" si="192"/>
        <v>123.44223461655574</v>
      </c>
      <c r="AE343">
        <f t="shared" si="193"/>
        <v>34.374316654061772</v>
      </c>
      <c r="AF343">
        <f t="shared" si="194"/>
        <v>1.671694415634132</v>
      </c>
      <c r="AG343">
        <f t="shared" si="195"/>
        <v>35.57606388802121</v>
      </c>
      <c r="AH343">
        <v>2158.1224771932179</v>
      </c>
      <c r="AI343">
        <v>2143.161212121212</v>
      </c>
      <c r="AJ343">
        <v>-8.4901228857988204E-2</v>
      </c>
      <c r="AK343">
        <v>63.248288586622081</v>
      </c>
      <c r="AL343">
        <f t="shared" si="196"/>
        <v>1.6758297346986992</v>
      </c>
      <c r="AM343">
        <v>33.497507858747568</v>
      </c>
      <c r="AN343">
        <v>34.169563636363627</v>
      </c>
      <c r="AO343">
        <v>4.4070805309955619E-5</v>
      </c>
      <c r="AP343">
        <v>96.55356453263947</v>
      </c>
      <c r="AQ343">
        <v>0</v>
      </c>
      <c r="AR343">
        <v>0</v>
      </c>
      <c r="AS343">
        <f t="shared" si="197"/>
        <v>1</v>
      </c>
      <c r="AT343">
        <f t="shared" si="198"/>
        <v>0</v>
      </c>
      <c r="AU343">
        <f t="shared" si="199"/>
        <v>47379.282529048054</v>
      </c>
      <c r="AV343">
        <f t="shared" si="200"/>
        <v>1199.994285714286</v>
      </c>
      <c r="AW343">
        <f t="shared" si="201"/>
        <v>1025.9186707348872</v>
      </c>
      <c r="AX343">
        <f t="shared" si="202"/>
        <v>0.85493629673762839</v>
      </c>
      <c r="AY343">
        <f t="shared" si="203"/>
        <v>0.18842705270362306</v>
      </c>
      <c r="AZ343">
        <v>2.7</v>
      </c>
      <c r="BA343">
        <v>0.5</v>
      </c>
      <c r="BB343" t="s">
        <v>355</v>
      </c>
      <c r="BC343">
        <v>2</v>
      </c>
      <c r="BD343" t="b">
        <v>1</v>
      </c>
      <c r="BE343">
        <v>1670958295.5999999</v>
      </c>
      <c r="BF343">
        <v>2070.045714285714</v>
      </c>
      <c r="BG343">
        <v>2085.761428571429</v>
      </c>
      <c r="BH343">
        <v>34.169342857142858</v>
      </c>
      <c r="BI343">
        <v>33.498685714285713</v>
      </c>
      <c r="BJ343">
        <v>2076.5757142857142</v>
      </c>
      <c r="BK343">
        <v>34.016885714285714</v>
      </c>
      <c r="BL343">
        <v>650.01157142857141</v>
      </c>
      <c r="BM343">
        <v>101.0761428571429</v>
      </c>
      <c r="BN343">
        <v>9.9898314285714288E-2</v>
      </c>
      <c r="BO343">
        <v>32.672971428571429</v>
      </c>
      <c r="BP343">
        <v>32.809485714285707</v>
      </c>
      <c r="BQ343">
        <v>999.89999999999986</v>
      </c>
      <c r="BR343">
        <v>0</v>
      </c>
      <c r="BS343">
        <v>0</v>
      </c>
      <c r="BT343">
        <v>9005.8942857142865</v>
      </c>
      <c r="BU343">
        <v>0</v>
      </c>
      <c r="BV343">
        <v>260.5208571428571</v>
      </c>
      <c r="BW343">
        <v>-15.715014285714281</v>
      </c>
      <c r="BX343">
        <v>2143.281428571428</v>
      </c>
      <c r="BY343">
        <v>2158.0542857142859</v>
      </c>
      <c r="BZ343">
        <v>0.67065057142857143</v>
      </c>
      <c r="CA343">
        <v>2085.761428571429</v>
      </c>
      <c r="CB343">
        <v>33.498685714285713</v>
      </c>
      <c r="CC343">
        <v>3.4537014285714291</v>
      </c>
      <c r="CD343">
        <v>3.3859157142857148</v>
      </c>
      <c r="CE343">
        <v>26.393842857142861</v>
      </c>
      <c r="CF343">
        <v>26.058314285714289</v>
      </c>
      <c r="CG343">
        <v>1199.994285714286</v>
      </c>
      <c r="CH343">
        <v>0.50004000000000004</v>
      </c>
      <c r="CI343">
        <v>0.49996000000000002</v>
      </c>
      <c r="CJ343">
        <v>0</v>
      </c>
      <c r="CK343">
        <v>750.15585714285714</v>
      </c>
      <c r="CL343">
        <v>4.9990899999999998</v>
      </c>
      <c r="CM343">
        <v>8002.0571428571429</v>
      </c>
      <c r="CN343">
        <v>9557.9514285714267</v>
      </c>
      <c r="CO343">
        <v>42</v>
      </c>
      <c r="CP343">
        <v>43.811999999999998</v>
      </c>
      <c r="CQ343">
        <v>42.785428571428568</v>
      </c>
      <c r="CR343">
        <v>42.811999999999998</v>
      </c>
      <c r="CS343">
        <v>43.311999999999998</v>
      </c>
      <c r="CT343">
        <v>597.54571428571421</v>
      </c>
      <c r="CU343">
        <v>597.44857142857143</v>
      </c>
      <c r="CV343">
        <v>0</v>
      </c>
      <c r="CW343">
        <v>1670958329.8</v>
      </c>
      <c r="CX343">
        <v>0</v>
      </c>
      <c r="CY343">
        <v>1670954496.5999999</v>
      </c>
      <c r="CZ343" t="s">
        <v>356</v>
      </c>
      <c r="DA343">
        <v>1670954495.5999999</v>
      </c>
      <c r="DB343">
        <v>1670954496.5999999</v>
      </c>
      <c r="DC343">
        <v>16</v>
      </c>
      <c r="DD343">
        <v>-7.6999999999999999E-2</v>
      </c>
      <c r="DE343">
        <v>-1.0999999999999999E-2</v>
      </c>
      <c r="DF343">
        <v>-4.38</v>
      </c>
      <c r="DG343">
        <v>0.152</v>
      </c>
      <c r="DH343">
        <v>415</v>
      </c>
      <c r="DI343">
        <v>32</v>
      </c>
      <c r="DJ343">
        <v>0.4</v>
      </c>
      <c r="DK343">
        <v>0.41</v>
      </c>
      <c r="DL343">
        <v>-15.7811275</v>
      </c>
      <c r="DM343">
        <v>0.27486641651033888</v>
      </c>
      <c r="DN343">
        <v>6.2239408687342151E-2</v>
      </c>
      <c r="DO343">
        <v>0</v>
      </c>
      <c r="DP343">
        <v>0.66873877500000001</v>
      </c>
      <c r="DQ343">
        <v>-5.6249043151980751E-3</v>
      </c>
      <c r="DR343">
        <v>2.3255252147364441E-3</v>
      </c>
      <c r="DS343">
        <v>1</v>
      </c>
      <c r="DT343">
        <v>0</v>
      </c>
      <c r="DU343">
        <v>0</v>
      </c>
      <c r="DV343">
        <v>0</v>
      </c>
      <c r="DW343">
        <v>-1</v>
      </c>
      <c r="DX343">
        <v>1</v>
      </c>
      <c r="DY343">
        <v>2</v>
      </c>
      <c r="DZ343" t="s">
        <v>357</v>
      </c>
      <c r="EA343">
        <v>3.2977400000000001</v>
      </c>
      <c r="EB343">
        <v>2.6253000000000002</v>
      </c>
      <c r="EC343">
        <v>0.28963</v>
      </c>
      <c r="ED343">
        <v>0.28866399999999998</v>
      </c>
      <c r="EE343">
        <v>0.14013700000000001</v>
      </c>
      <c r="EF343">
        <v>0.136794</v>
      </c>
      <c r="EG343">
        <v>21523.3</v>
      </c>
      <c r="EH343">
        <v>21930.7</v>
      </c>
      <c r="EI343">
        <v>28200.3</v>
      </c>
      <c r="EJ343">
        <v>29683.8</v>
      </c>
      <c r="EK343">
        <v>33379.300000000003</v>
      </c>
      <c r="EL343">
        <v>35569.699999999997</v>
      </c>
      <c r="EM343">
        <v>39802.400000000001</v>
      </c>
      <c r="EN343">
        <v>42407.3</v>
      </c>
      <c r="EO343">
        <v>2.2414999999999998</v>
      </c>
      <c r="EP343">
        <v>2.2157800000000001</v>
      </c>
      <c r="EQ343">
        <v>0.124685</v>
      </c>
      <c r="ER343">
        <v>0</v>
      </c>
      <c r="ES343">
        <v>30.790600000000001</v>
      </c>
      <c r="ET343">
        <v>999.9</v>
      </c>
      <c r="EU343">
        <v>71.599999999999994</v>
      </c>
      <c r="EV343">
        <v>33.799999999999997</v>
      </c>
      <c r="EW343">
        <v>37.428699999999999</v>
      </c>
      <c r="EX343">
        <v>57.4345</v>
      </c>
      <c r="EY343">
        <v>-3.20513</v>
      </c>
      <c r="EZ343">
        <v>2</v>
      </c>
      <c r="FA343">
        <v>0.36173300000000003</v>
      </c>
      <c r="FB343">
        <v>-2.7263099999999998E-2</v>
      </c>
      <c r="FC343">
        <v>20.272099999999998</v>
      </c>
      <c r="FD343">
        <v>5.2181899999999999</v>
      </c>
      <c r="FE343">
        <v>12.004</v>
      </c>
      <c r="FF343">
        <v>4.9869000000000003</v>
      </c>
      <c r="FG343">
        <v>3.2845800000000001</v>
      </c>
      <c r="FH343">
        <v>9999</v>
      </c>
      <c r="FI343">
        <v>9999</v>
      </c>
      <c r="FJ343">
        <v>9999</v>
      </c>
      <c r="FK343">
        <v>999.9</v>
      </c>
      <c r="FL343">
        <v>1.8658399999999999</v>
      </c>
      <c r="FM343">
        <v>1.8622000000000001</v>
      </c>
      <c r="FN343">
        <v>1.86419</v>
      </c>
      <c r="FO343">
        <v>1.86026</v>
      </c>
      <c r="FP343">
        <v>1.86097</v>
      </c>
      <c r="FQ343">
        <v>1.86016</v>
      </c>
      <c r="FR343">
        <v>1.8618699999999999</v>
      </c>
      <c r="FS343">
        <v>1.85839</v>
      </c>
      <c r="FT343">
        <v>0</v>
      </c>
      <c r="FU343">
        <v>0</v>
      </c>
      <c r="FV343">
        <v>0</v>
      </c>
      <c r="FW343">
        <v>0</v>
      </c>
      <c r="FX343" t="s">
        <v>358</v>
      </c>
      <c r="FY343" t="s">
        <v>359</v>
      </c>
      <c r="FZ343" t="s">
        <v>360</v>
      </c>
      <c r="GA343" t="s">
        <v>360</v>
      </c>
      <c r="GB343" t="s">
        <v>360</v>
      </c>
      <c r="GC343" t="s">
        <v>360</v>
      </c>
      <c r="GD343">
        <v>0</v>
      </c>
      <c r="GE343">
        <v>100</v>
      </c>
      <c r="GF343">
        <v>100</v>
      </c>
      <c r="GG343">
        <v>-6.53</v>
      </c>
      <c r="GH343">
        <v>0.1525</v>
      </c>
      <c r="GI343">
        <v>-3.43048097447471</v>
      </c>
      <c r="GJ343">
        <v>-2.7043828418459848E-3</v>
      </c>
      <c r="GK343">
        <v>1.1637646390227569E-6</v>
      </c>
      <c r="GL343">
        <v>-2.7935288173591201E-10</v>
      </c>
      <c r="GM343">
        <v>0.15243500000000409</v>
      </c>
      <c r="GN343">
        <v>0</v>
      </c>
      <c r="GO343">
        <v>0</v>
      </c>
      <c r="GP343">
        <v>0</v>
      </c>
      <c r="GQ343">
        <v>5</v>
      </c>
      <c r="GR343">
        <v>2087</v>
      </c>
      <c r="GS343">
        <v>4</v>
      </c>
      <c r="GT343">
        <v>31</v>
      </c>
      <c r="GU343">
        <v>63.4</v>
      </c>
      <c r="GV343">
        <v>63.4</v>
      </c>
      <c r="GW343">
        <v>4.9133300000000002</v>
      </c>
      <c r="GX343">
        <v>0</v>
      </c>
      <c r="GY343">
        <v>2.04834</v>
      </c>
      <c r="GZ343">
        <v>2.6171899999999999</v>
      </c>
      <c r="HA343">
        <v>2.1972700000000001</v>
      </c>
      <c r="HB343">
        <v>2.35107</v>
      </c>
      <c r="HC343">
        <v>38.673299999999998</v>
      </c>
      <c r="HD343">
        <v>14.228300000000001</v>
      </c>
      <c r="HE343">
        <v>18</v>
      </c>
      <c r="HF343">
        <v>705.26800000000003</v>
      </c>
      <c r="HG343">
        <v>762.31700000000001</v>
      </c>
      <c r="HH343">
        <v>31.000599999999999</v>
      </c>
      <c r="HI343">
        <v>32.0139</v>
      </c>
      <c r="HJ343">
        <v>30.000599999999999</v>
      </c>
      <c r="HK343">
        <v>31.858599999999999</v>
      </c>
      <c r="HL343">
        <v>31.847100000000001</v>
      </c>
      <c r="HM343">
        <v>100</v>
      </c>
      <c r="HN343">
        <v>11.544700000000001</v>
      </c>
      <c r="HO343">
        <v>100</v>
      </c>
      <c r="HP343">
        <v>31</v>
      </c>
      <c r="HQ343">
        <v>2187.02</v>
      </c>
      <c r="HR343">
        <v>33.615299999999998</v>
      </c>
      <c r="HS343">
        <v>99.364800000000002</v>
      </c>
      <c r="HT343">
        <v>98.359099999999998</v>
      </c>
    </row>
    <row r="344" spans="1:228" x14ac:dyDescent="0.2">
      <c r="A344">
        <v>329</v>
      </c>
      <c r="B344">
        <v>1670958301.5999999</v>
      </c>
      <c r="C344">
        <v>1309.599999904633</v>
      </c>
      <c r="D344" t="s">
        <v>1017</v>
      </c>
      <c r="E344" t="s">
        <v>1018</v>
      </c>
      <c r="F344">
        <v>4</v>
      </c>
      <c r="G344">
        <v>1670958299.2874999</v>
      </c>
      <c r="H344">
        <f t="shared" si="170"/>
        <v>1.6683996845831993E-3</v>
      </c>
      <c r="I344">
        <f t="shared" si="171"/>
        <v>1.6683996845831992</v>
      </c>
      <c r="J344">
        <f t="shared" si="172"/>
        <v>35.322372953447292</v>
      </c>
      <c r="K344">
        <f t="shared" si="173"/>
        <v>2069.8000000000002</v>
      </c>
      <c r="L344">
        <f t="shared" si="174"/>
        <v>1486.8601403481721</v>
      </c>
      <c r="M344">
        <f t="shared" si="175"/>
        <v>150.43566891754193</v>
      </c>
      <c r="N344">
        <f t="shared" si="176"/>
        <v>209.41562630942255</v>
      </c>
      <c r="O344">
        <f t="shared" si="177"/>
        <v>0.10654075103928611</v>
      </c>
      <c r="P344">
        <f t="shared" si="178"/>
        <v>3.6751223229261414</v>
      </c>
      <c r="Q344">
        <f t="shared" si="179"/>
        <v>0.10485418089031438</v>
      </c>
      <c r="R344">
        <f t="shared" si="180"/>
        <v>6.5683170652423073E-2</v>
      </c>
      <c r="S344">
        <f t="shared" si="181"/>
        <v>226.11321448283047</v>
      </c>
      <c r="T344">
        <f t="shared" si="182"/>
        <v>33.399306621737921</v>
      </c>
      <c r="U344">
        <f t="shared" si="183"/>
        <v>32.815249999999999</v>
      </c>
      <c r="V344">
        <f t="shared" si="184"/>
        <v>4.9998985288413262</v>
      </c>
      <c r="W344">
        <f t="shared" si="185"/>
        <v>69.697529643160308</v>
      </c>
      <c r="X344">
        <f t="shared" si="186"/>
        <v>3.4572966334769828</v>
      </c>
      <c r="Y344">
        <f t="shared" si="187"/>
        <v>4.9604292306739755</v>
      </c>
      <c r="Z344">
        <f t="shared" si="188"/>
        <v>1.5426018953643434</v>
      </c>
      <c r="AA344">
        <f t="shared" si="189"/>
        <v>-73.576426090119085</v>
      </c>
      <c r="AB344">
        <f t="shared" si="190"/>
        <v>-27.894677145109</v>
      </c>
      <c r="AC344">
        <f t="shared" si="191"/>
        <v>-1.7339567047172644</v>
      </c>
      <c r="AD344">
        <f t="shared" si="192"/>
        <v>122.90815454288511</v>
      </c>
      <c r="AE344">
        <f t="shared" si="193"/>
        <v>34.412126206251571</v>
      </c>
      <c r="AF344">
        <f t="shared" si="194"/>
        <v>1.6421973418761713</v>
      </c>
      <c r="AG344">
        <f t="shared" si="195"/>
        <v>35.322372953447292</v>
      </c>
      <c r="AH344">
        <v>2157.8522177220411</v>
      </c>
      <c r="AI344">
        <v>2142.914303030303</v>
      </c>
      <c r="AJ344">
        <v>-6.2893869383103582E-2</v>
      </c>
      <c r="AK344">
        <v>63.248288586622081</v>
      </c>
      <c r="AL344">
        <f t="shared" si="196"/>
        <v>1.6683996845831992</v>
      </c>
      <c r="AM344">
        <v>33.504010483574802</v>
      </c>
      <c r="AN344">
        <v>34.173356969696961</v>
      </c>
      <c r="AO344">
        <v>2.4934214971474138E-7</v>
      </c>
      <c r="AP344">
        <v>96.55356453263947</v>
      </c>
      <c r="AQ344">
        <v>0</v>
      </c>
      <c r="AR344">
        <v>0</v>
      </c>
      <c r="AS344">
        <f t="shared" si="197"/>
        <v>1</v>
      </c>
      <c r="AT344">
        <f t="shared" si="198"/>
        <v>0</v>
      </c>
      <c r="AU344">
        <f t="shared" si="199"/>
        <v>47292.062464866176</v>
      </c>
      <c r="AV344">
        <f t="shared" si="200"/>
        <v>1200.0025000000001</v>
      </c>
      <c r="AW344">
        <f t="shared" si="201"/>
        <v>1025.9258385921403</v>
      </c>
      <c r="AX344">
        <f t="shared" si="202"/>
        <v>0.85493641770924667</v>
      </c>
      <c r="AY344">
        <f t="shared" si="203"/>
        <v>0.18842728617884585</v>
      </c>
      <c r="AZ344">
        <v>2.7</v>
      </c>
      <c r="BA344">
        <v>0.5</v>
      </c>
      <c r="BB344" t="s">
        <v>355</v>
      </c>
      <c r="BC344">
        <v>2</v>
      </c>
      <c r="BD344" t="b">
        <v>1</v>
      </c>
      <c r="BE344">
        <v>1670958299.2874999</v>
      </c>
      <c r="BF344">
        <v>2069.8000000000002</v>
      </c>
      <c r="BG344">
        <v>2085.5062499999999</v>
      </c>
      <c r="BH344">
        <v>34.170862499999998</v>
      </c>
      <c r="BI344">
        <v>33.512024999999987</v>
      </c>
      <c r="BJ344">
        <v>2076.33</v>
      </c>
      <c r="BK344">
        <v>34.018412499999997</v>
      </c>
      <c r="BL344">
        <v>649.99662499999999</v>
      </c>
      <c r="BM344">
        <v>101.07662500000001</v>
      </c>
      <c r="BN344">
        <v>0.1001197625</v>
      </c>
      <c r="BO344">
        <v>32.674462499999997</v>
      </c>
      <c r="BP344">
        <v>32.815249999999999</v>
      </c>
      <c r="BQ344">
        <v>999.9</v>
      </c>
      <c r="BR344">
        <v>0</v>
      </c>
      <c r="BS344">
        <v>0</v>
      </c>
      <c r="BT344">
        <v>8989.0625</v>
      </c>
      <c r="BU344">
        <v>0</v>
      </c>
      <c r="BV344">
        <v>261.62299999999999</v>
      </c>
      <c r="BW344">
        <v>-15.7063875</v>
      </c>
      <c r="BX344">
        <v>2143.0287499999999</v>
      </c>
      <c r="BY344">
        <v>2157.8187499999999</v>
      </c>
      <c r="BZ344">
        <v>0.658853625</v>
      </c>
      <c r="CA344">
        <v>2085.5062499999999</v>
      </c>
      <c r="CB344">
        <v>33.512024999999987</v>
      </c>
      <c r="CC344">
        <v>3.4538700000000002</v>
      </c>
      <c r="CD344">
        <v>3.3872749999999998</v>
      </c>
      <c r="CE344">
        <v>26.394674999999999</v>
      </c>
      <c r="CF344">
        <v>26.0650625</v>
      </c>
      <c r="CG344">
        <v>1200.0025000000001</v>
      </c>
      <c r="CH344">
        <v>0.50003537500000006</v>
      </c>
      <c r="CI344">
        <v>0.499964625</v>
      </c>
      <c r="CJ344">
        <v>0</v>
      </c>
      <c r="CK344">
        <v>749.95</v>
      </c>
      <c r="CL344">
        <v>4.9990899999999998</v>
      </c>
      <c r="CM344">
        <v>8001.79</v>
      </c>
      <c r="CN344">
        <v>9557.9925000000003</v>
      </c>
      <c r="CO344">
        <v>42</v>
      </c>
      <c r="CP344">
        <v>43.811999999999998</v>
      </c>
      <c r="CQ344">
        <v>42.796499999999988</v>
      </c>
      <c r="CR344">
        <v>42.851374999999997</v>
      </c>
      <c r="CS344">
        <v>43.311999999999998</v>
      </c>
      <c r="CT344">
        <v>597.54499999999996</v>
      </c>
      <c r="CU344">
        <v>597.45749999999998</v>
      </c>
      <c r="CV344">
        <v>0</v>
      </c>
      <c r="CW344">
        <v>1670958334</v>
      </c>
      <c r="CX344">
        <v>0</v>
      </c>
      <c r="CY344">
        <v>1670954496.5999999</v>
      </c>
      <c r="CZ344" t="s">
        <v>356</v>
      </c>
      <c r="DA344">
        <v>1670954495.5999999</v>
      </c>
      <c r="DB344">
        <v>1670954496.5999999</v>
      </c>
      <c r="DC344">
        <v>16</v>
      </c>
      <c r="DD344">
        <v>-7.6999999999999999E-2</v>
      </c>
      <c r="DE344">
        <v>-1.0999999999999999E-2</v>
      </c>
      <c r="DF344">
        <v>-4.38</v>
      </c>
      <c r="DG344">
        <v>0.152</v>
      </c>
      <c r="DH344">
        <v>415</v>
      </c>
      <c r="DI344">
        <v>32</v>
      </c>
      <c r="DJ344">
        <v>0.4</v>
      </c>
      <c r="DK344">
        <v>0.41</v>
      </c>
      <c r="DL344">
        <v>-15.764917499999999</v>
      </c>
      <c r="DM344">
        <v>0.47423977485931101</v>
      </c>
      <c r="DN344">
        <v>7.1830285700044294E-2</v>
      </c>
      <c r="DO344">
        <v>0</v>
      </c>
      <c r="DP344">
        <v>0.667478825</v>
      </c>
      <c r="DQ344">
        <v>-1.6005489681053101E-2</v>
      </c>
      <c r="DR344">
        <v>3.8002896526942559E-3</v>
      </c>
      <c r="DS344">
        <v>1</v>
      </c>
      <c r="DT344">
        <v>0</v>
      </c>
      <c r="DU344">
        <v>0</v>
      </c>
      <c r="DV344">
        <v>0</v>
      </c>
      <c r="DW344">
        <v>-1</v>
      </c>
      <c r="DX344">
        <v>1</v>
      </c>
      <c r="DY344">
        <v>2</v>
      </c>
      <c r="DZ344" t="s">
        <v>357</v>
      </c>
      <c r="EA344">
        <v>3.29772</v>
      </c>
      <c r="EB344">
        <v>2.6252</v>
      </c>
      <c r="EC344">
        <v>0.28960599999999997</v>
      </c>
      <c r="ED344">
        <v>0.28864099999999998</v>
      </c>
      <c r="EE344">
        <v>0.14014399999999999</v>
      </c>
      <c r="EF344">
        <v>0.13687099999999999</v>
      </c>
      <c r="EG344">
        <v>21523.9</v>
      </c>
      <c r="EH344">
        <v>21931</v>
      </c>
      <c r="EI344">
        <v>28200.2</v>
      </c>
      <c r="EJ344">
        <v>29683.3</v>
      </c>
      <c r="EK344">
        <v>33378.800000000003</v>
      </c>
      <c r="EL344">
        <v>35565.800000000003</v>
      </c>
      <c r="EM344">
        <v>39802</v>
      </c>
      <c r="EN344">
        <v>42406.5</v>
      </c>
      <c r="EO344">
        <v>2.2414999999999998</v>
      </c>
      <c r="EP344">
        <v>2.21563</v>
      </c>
      <c r="EQ344">
        <v>0.124447</v>
      </c>
      <c r="ER344">
        <v>0</v>
      </c>
      <c r="ES344">
        <v>30.796700000000001</v>
      </c>
      <c r="ET344">
        <v>999.9</v>
      </c>
      <c r="EU344">
        <v>71.599999999999994</v>
      </c>
      <c r="EV344">
        <v>33.799999999999997</v>
      </c>
      <c r="EW344">
        <v>37.427999999999997</v>
      </c>
      <c r="EX344">
        <v>57.374499999999998</v>
      </c>
      <c r="EY344">
        <v>-3.2251599999999998</v>
      </c>
      <c r="EZ344">
        <v>2</v>
      </c>
      <c r="FA344">
        <v>0.36222799999999999</v>
      </c>
      <c r="FB344">
        <v>-2.4242900000000001E-2</v>
      </c>
      <c r="FC344">
        <v>20.272200000000002</v>
      </c>
      <c r="FD344">
        <v>5.21774</v>
      </c>
      <c r="FE344">
        <v>12.004</v>
      </c>
      <c r="FF344">
        <v>4.9868499999999996</v>
      </c>
      <c r="FG344">
        <v>3.2845</v>
      </c>
      <c r="FH344">
        <v>9999</v>
      </c>
      <c r="FI344">
        <v>9999</v>
      </c>
      <c r="FJ344">
        <v>9999</v>
      </c>
      <c r="FK344">
        <v>999.9</v>
      </c>
      <c r="FL344">
        <v>1.8658399999999999</v>
      </c>
      <c r="FM344">
        <v>1.86222</v>
      </c>
      <c r="FN344">
        <v>1.86419</v>
      </c>
      <c r="FO344">
        <v>1.8602399999999999</v>
      </c>
      <c r="FP344">
        <v>1.86097</v>
      </c>
      <c r="FQ344">
        <v>1.8601700000000001</v>
      </c>
      <c r="FR344">
        <v>1.86185</v>
      </c>
      <c r="FS344">
        <v>1.8584000000000001</v>
      </c>
      <c r="FT344">
        <v>0</v>
      </c>
      <c r="FU344">
        <v>0</v>
      </c>
      <c r="FV344">
        <v>0</v>
      </c>
      <c r="FW344">
        <v>0</v>
      </c>
      <c r="FX344" t="s">
        <v>358</v>
      </c>
      <c r="FY344" t="s">
        <v>359</v>
      </c>
      <c r="FZ344" t="s">
        <v>360</v>
      </c>
      <c r="GA344" t="s">
        <v>360</v>
      </c>
      <c r="GB344" t="s">
        <v>360</v>
      </c>
      <c r="GC344" t="s">
        <v>360</v>
      </c>
      <c r="GD344">
        <v>0</v>
      </c>
      <c r="GE344">
        <v>100</v>
      </c>
      <c r="GF344">
        <v>100</v>
      </c>
      <c r="GG344">
        <v>-6.53</v>
      </c>
      <c r="GH344">
        <v>0.1525</v>
      </c>
      <c r="GI344">
        <v>-3.43048097447471</v>
      </c>
      <c r="GJ344">
        <v>-2.7043828418459848E-3</v>
      </c>
      <c r="GK344">
        <v>1.1637646390227569E-6</v>
      </c>
      <c r="GL344">
        <v>-2.7935288173591201E-10</v>
      </c>
      <c r="GM344">
        <v>0.15243500000000409</v>
      </c>
      <c r="GN344">
        <v>0</v>
      </c>
      <c r="GO344">
        <v>0</v>
      </c>
      <c r="GP344">
        <v>0</v>
      </c>
      <c r="GQ344">
        <v>5</v>
      </c>
      <c r="GR344">
        <v>2087</v>
      </c>
      <c r="GS344">
        <v>4</v>
      </c>
      <c r="GT344">
        <v>31</v>
      </c>
      <c r="GU344">
        <v>63.4</v>
      </c>
      <c r="GV344">
        <v>63.4</v>
      </c>
      <c r="GW344">
        <v>4.9121100000000002</v>
      </c>
      <c r="GX344">
        <v>0</v>
      </c>
      <c r="GY344">
        <v>2.04834</v>
      </c>
      <c r="GZ344">
        <v>2.6171899999999999</v>
      </c>
      <c r="HA344">
        <v>2.1972700000000001</v>
      </c>
      <c r="HB344">
        <v>2.36206</v>
      </c>
      <c r="HC344">
        <v>38.673299999999998</v>
      </c>
      <c r="HD344">
        <v>14.228300000000001</v>
      </c>
      <c r="HE344">
        <v>18</v>
      </c>
      <c r="HF344">
        <v>705.32399999999996</v>
      </c>
      <c r="HG344">
        <v>762.23900000000003</v>
      </c>
      <c r="HH344">
        <v>31.000800000000002</v>
      </c>
      <c r="HI344">
        <v>32.019500000000001</v>
      </c>
      <c r="HJ344">
        <v>30.000699999999998</v>
      </c>
      <c r="HK344">
        <v>31.863499999999998</v>
      </c>
      <c r="HL344">
        <v>31.852399999999999</v>
      </c>
      <c r="HM344">
        <v>100</v>
      </c>
      <c r="HN344">
        <v>11.544700000000001</v>
      </c>
      <c r="HO344">
        <v>100</v>
      </c>
      <c r="HP344">
        <v>31</v>
      </c>
      <c r="HQ344">
        <v>2193.6999999999998</v>
      </c>
      <c r="HR344">
        <v>33.642000000000003</v>
      </c>
      <c r="HS344">
        <v>99.364099999999993</v>
      </c>
      <c r="HT344">
        <v>98.357200000000006</v>
      </c>
    </row>
    <row r="345" spans="1:228" x14ac:dyDescent="0.2">
      <c r="A345">
        <v>330</v>
      </c>
      <c r="B345">
        <v>1670958305.5999999</v>
      </c>
      <c r="C345">
        <v>1313.599999904633</v>
      </c>
      <c r="D345" t="s">
        <v>1019</v>
      </c>
      <c r="E345" t="s">
        <v>1020</v>
      </c>
      <c r="F345">
        <v>4</v>
      </c>
      <c r="G345">
        <v>1670958303.5999999</v>
      </c>
      <c r="H345">
        <f t="shared" si="170"/>
        <v>1.6139904126352481E-3</v>
      </c>
      <c r="I345">
        <f t="shared" si="171"/>
        <v>1.613990412635248</v>
      </c>
      <c r="J345">
        <f t="shared" si="172"/>
        <v>34.827997436660795</v>
      </c>
      <c r="K345">
        <f t="shared" si="173"/>
        <v>2069.5814285714291</v>
      </c>
      <c r="L345">
        <f t="shared" si="174"/>
        <v>1477.4609577413312</v>
      </c>
      <c r="M345">
        <f t="shared" si="175"/>
        <v>149.48406762909752</v>
      </c>
      <c r="N345">
        <f t="shared" si="176"/>
        <v>209.39263986064609</v>
      </c>
      <c r="O345">
        <f t="shared" si="177"/>
        <v>0.10320190525137175</v>
      </c>
      <c r="P345">
        <f t="shared" si="178"/>
        <v>3.6817744665676395</v>
      </c>
      <c r="Q345">
        <f t="shared" si="179"/>
        <v>0.10162135504904789</v>
      </c>
      <c r="R345">
        <f t="shared" si="180"/>
        <v>6.3653336602570276E-2</v>
      </c>
      <c r="S345">
        <f t="shared" si="181"/>
        <v>226.11327094731215</v>
      </c>
      <c r="T345">
        <f t="shared" si="182"/>
        <v>33.41015068675798</v>
      </c>
      <c r="U345">
        <f t="shared" si="183"/>
        <v>32.80771428571429</v>
      </c>
      <c r="V345">
        <f t="shared" si="184"/>
        <v>4.9977790159428492</v>
      </c>
      <c r="W345">
        <f t="shared" si="185"/>
        <v>69.709099315565865</v>
      </c>
      <c r="X345">
        <f t="shared" si="186"/>
        <v>3.4580058255647348</v>
      </c>
      <c r="Y345">
        <f t="shared" si="187"/>
        <v>4.9606233038684104</v>
      </c>
      <c r="Z345">
        <f t="shared" si="188"/>
        <v>1.5397731903781144</v>
      </c>
      <c r="AA345">
        <f t="shared" si="189"/>
        <v>-71.176977197214441</v>
      </c>
      <c r="AB345">
        <f t="shared" si="190"/>
        <v>-26.311509208015504</v>
      </c>
      <c r="AC345">
        <f t="shared" si="191"/>
        <v>-1.6325357790978405</v>
      </c>
      <c r="AD345">
        <f t="shared" si="192"/>
        <v>126.99224876298436</v>
      </c>
      <c r="AE345">
        <f t="shared" si="193"/>
        <v>34.185670636299818</v>
      </c>
      <c r="AF345">
        <f t="shared" si="194"/>
        <v>1.5867926836450277</v>
      </c>
      <c r="AG345">
        <f t="shared" si="195"/>
        <v>34.827997436660795</v>
      </c>
      <c r="AH345">
        <v>2157.5292862329088</v>
      </c>
      <c r="AI345">
        <v>2142.745393939394</v>
      </c>
      <c r="AJ345">
        <v>-4.7870832478900539E-2</v>
      </c>
      <c r="AK345">
        <v>63.248288586622081</v>
      </c>
      <c r="AL345">
        <f t="shared" si="196"/>
        <v>1.613990412635248</v>
      </c>
      <c r="AM345">
        <v>33.535754197410789</v>
      </c>
      <c r="AN345">
        <v>34.183054545454532</v>
      </c>
      <c r="AO345">
        <v>3.5163014497008258E-5</v>
      </c>
      <c r="AP345">
        <v>96.55356453263947</v>
      </c>
      <c r="AQ345">
        <v>0</v>
      </c>
      <c r="AR345">
        <v>0</v>
      </c>
      <c r="AS345">
        <f t="shared" si="197"/>
        <v>1</v>
      </c>
      <c r="AT345">
        <f t="shared" si="198"/>
        <v>0</v>
      </c>
      <c r="AU345">
        <f t="shared" si="199"/>
        <v>47410.985096579097</v>
      </c>
      <c r="AV345">
        <f t="shared" si="200"/>
        <v>1200.001428571429</v>
      </c>
      <c r="AW345">
        <f t="shared" si="201"/>
        <v>1025.9250564493848</v>
      </c>
      <c r="AX345">
        <f t="shared" si="202"/>
        <v>0.85493652925957131</v>
      </c>
      <c r="AY345">
        <f t="shared" si="203"/>
        <v>0.18842750147097259</v>
      </c>
      <c r="AZ345">
        <v>2.7</v>
      </c>
      <c r="BA345">
        <v>0.5</v>
      </c>
      <c r="BB345" t="s">
        <v>355</v>
      </c>
      <c r="BC345">
        <v>2</v>
      </c>
      <c r="BD345" t="b">
        <v>1</v>
      </c>
      <c r="BE345">
        <v>1670958303.5999999</v>
      </c>
      <c r="BF345">
        <v>2069.5814285714291</v>
      </c>
      <c r="BG345">
        <v>2085.1457142857139</v>
      </c>
      <c r="BH345">
        <v>34.178014285714291</v>
      </c>
      <c r="BI345">
        <v>33.541414285714282</v>
      </c>
      <c r="BJ345">
        <v>2076.11</v>
      </c>
      <c r="BK345">
        <v>34.025528571428573</v>
      </c>
      <c r="BL345">
        <v>650.00157142857131</v>
      </c>
      <c r="BM345">
        <v>101.07642857142859</v>
      </c>
      <c r="BN345">
        <v>9.989480000000002E-2</v>
      </c>
      <c r="BO345">
        <v>32.675157142857138</v>
      </c>
      <c r="BP345">
        <v>32.80771428571429</v>
      </c>
      <c r="BQ345">
        <v>999.89999999999986</v>
      </c>
      <c r="BR345">
        <v>0</v>
      </c>
      <c r="BS345">
        <v>0</v>
      </c>
      <c r="BT345">
        <v>9012.0542857142846</v>
      </c>
      <c r="BU345">
        <v>0</v>
      </c>
      <c r="BV345">
        <v>262.91714285714289</v>
      </c>
      <c r="BW345">
        <v>-15.56617142857143</v>
      </c>
      <c r="BX345">
        <v>2142.8171428571432</v>
      </c>
      <c r="BY345">
        <v>2157.5128571428568</v>
      </c>
      <c r="BZ345">
        <v>0.6365777142857143</v>
      </c>
      <c r="CA345">
        <v>2085.1457142857139</v>
      </c>
      <c r="CB345">
        <v>33.541414285714282</v>
      </c>
      <c r="CC345">
        <v>3.4545871428571431</v>
      </c>
      <c r="CD345">
        <v>3.3902428571428569</v>
      </c>
      <c r="CE345">
        <v>26.398185714285709</v>
      </c>
      <c r="CF345">
        <v>26.079885714285719</v>
      </c>
      <c r="CG345">
        <v>1200.001428571429</v>
      </c>
      <c r="CH345">
        <v>0.50003214285714281</v>
      </c>
      <c r="CI345">
        <v>0.49996785714285719</v>
      </c>
      <c r="CJ345">
        <v>0</v>
      </c>
      <c r="CK345">
        <v>749.8837142857144</v>
      </c>
      <c r="CL345">
        <v>4.9990899999999998</v>
      </c>
      <c r="CM345">
        <v>8001.744285714286</v>
      </c>
      <c r="CN345">
        <v>9557.9585714285695</v>
      </c>
      <c r="CO345">
        <v>42</v>
      </c>
      <c r="CP345">
        <v>43.811999999999998</v>
      </c>
      <c r="CQ345">
        <v>42.794285714285706</v>
      </c>
      <c r="CR345">
        <v>42.875</v>
      </c>
      <c r="CS345">
        <v>43.375</v>
      </c>
      <c r="CT345">
        <v>597.54</v>
      </c>
      <c r="CU345">
        <v>597.46142857142854</v>
      </c>
      <c r="CV345">
        <v>0</v>
      </c>
      <c r="CW345">
        <v>1670958337.5999999</v>
      </c>
      <c r="CX345">
        <v>0</v>
      </c>
      <c r="CY345">
        <v>1670954496.5999999</v>
      </c>
      <c r="CZ345" t="s">
        <v>356</v>
      </c>
      <c r="DA345">
        <v>1670954495.5999999</v>
      </c>
      <c r="DB345">
        <v>1670954496.5999999</v>
      </c>
      <c r="DC345">
        <v>16</v>
      </c>
      <c r="DD345">
        <v>-7.6999999999999999E-2</v>
      </c>
      <c r="DE345">
        <v>-1.0999999999999999E-2</v>
      </c>
      <c r="DF345">
        <v>-4.38</v>
      </c>
      <c r="DG345">
        <v>0.152</v>
      </c>
      <c r="DH345">
        <v>415</v>
      </c>
      <c r="DI345">
        <v>32</v>
      </c>
      <c r="DJ345">
        <v>0.4</v>
      </c>
      <c r="DK345">
        <v>0.41</v>
      </c>
      <c r="DL345">
        <v>-15.719075</v>
      </c>
      <c r="DM345">
        <v>0.72394671669794874</v>
      </c>
      <c r="DN345">
        <v>9.2505453217634634E-2</v>
      </c>
      <c r="DO345">
        <v>0</v>
      </c>
      <c r="DP345">
        <v>0.66155805000000001</v>
      </c>
      <c r="DQ345">
        <v>-8.4602499061914471E-2</v>
      </c>
      <c r="DR345">
        <v>1.1415650712837179E-2</v>
      </c>
      <c r="DS345">
        <v>1</v>
      </c>
      <c r="DT345">
        <v>0</v>
      </c>
      <c r="DU345">
        <v>0</v>
      </c>
      <c r="DV345">
        <v>0</v>
      </c>
      <c r="DW345">
        <v>-1</v>
      </c>
      <c r="DX345">
        <v>1</v>
      </c>
      <c r="DY345">
        <v>2</v>
      </c>
      <c r="DZ345" t="s">
        <v>357</v>
      </c>
      <c r="EA345">
        <v>3.2977599999999998</v>
      </c>
      <c r="EB345">
        <v>2.6254</v>
      </c>
      <c r="EC345">
        <v>0.28958600000000001</v>
      </c>
      <c r="ED345">
        <v>0.28862300000000002</v>
      </c>
      <c r="EE345">
        <v>0.14017199999999999</v>
      </c>
      <c r="EF345">
        <v>0.13691300000000001</v>
      </c>
      <c r="EG345">
        <v>21524</v>
      </c>
      <c r="EH345">
        <v>21931.4</v>
      </c>
      <c r="EI345">
        <v>28199.5</v>
      </c>
      <c r="EJ345">
        <v>29683</v>
      </c>
      <c r="EK345">
        <v>33376.9</v>
      </c>
      <c r="EL345">
        <v>35563.9</v>
      </c>
      <c r="EM345">
        <v>39801.1</v>
      </c>
      <c r="EN345">
        <v>42406.3</v>
      </c>
      <c r="EO345">
        <v>2.24153</v>
      </c>
      <c r="EP345">
        <v>2.21557</v>
      </c>
      <c r="EQ345">
        <v>0.123404</v>
      </c>
      <c r="ER345">
        <v>0</v>
      </c>
      <c r="ES345">
        <v>30.801300000000001</v>
      </c>
      <c r="ET345">
        <v>999.9</v>
      </c>
      <c r="EU345">
        <v>71.599999999999994</v>
      </c>
      <c r="EV345">
        <v>33.799999999999997</v>
      </c>
      <c r="EW345">
        <v>37.423499999999997</v>
      </c>
      <c r="EX345">
        <v>57.704500000000003</v>
      </c>
      <c r="EY345">
        <v>-3.1129799999999999</v>
      </c>
      <c r="EZ345">
        <v>2</v>
      </c>
      <c r="FA345">
        <v>0.36265500000000001</v>
      </c>
      <c r="FB345">
        <v>-2.13344E-2</v>
      </c>
      <c r="FC345">
        <v>20.272200000000002</v>
      </c>
      <c r="FD345">
        <v>5.2178899999999997</v>
      </c>
      <c r="FE345">
        <v>12.004</v>
      </c>
      <c r="FF345">
        <v>4.9867999999999997</v>
      </c>
      <c r="FG345">
        <v>3.2844500000000001</v>
      </c>
      <c r="FH345">
        <v>9999</v>
      </c>
      <c r="FI345">
        <v>9999</v>
      </c>
      <c r="FJ345">
        <v>9999</v>
      </c>
      <c r="FK345">
        <v>999.9</v>
      </c>
      <c r="FL345">
        <v>1.8658399999999999</v>
      </c>
      <c r="FM345">
        <v>1.8622099999999999</v>
      </c>
      <c r="FN345">
        <v>1.86419</v>
      </c>
      <c r="FO345">
        <v>1.8603000000000001</v>
      </c>
      <c r="FP345">
        <v>1.8609800000000001</v>
      </c>
      <c r="FQ345">
        <v>1.86019</v>
      </c>
      <c r="FR345">
        <v>1.8618600000000001</v>
      </c>
      <c r="FS345">
        <v>1.8583799999999999</v>
      </c>
      <c r="FT345">
        <v>0</v>
      </c>
      <c r="FU345">
        <v>0</v>
      </c>
      <c r="FV345">
        <v>0</v>
      </c>
      <c r="FW345">
        <v>0</v>
      </c>
      <c r="FX345" t="s">
        <v>358</v>
      </c>
      <c r="FY345" t="s">
        <v>359</v>
      </c>
      <c r="FZ345" t="s">
        <v>360</v>
      </c>
      <c r="GA345" t="s">
        <v>360</v>
      </c>
      <c r="GB345" t="s">
        <v>360</v>
      </c>
      <c r="GC345" t="s">
        <v>360</v>
      </c>
      <c r="GD345">
        <v>0</v>
      </c>
      <c r="GE345">
        <v>100</v>
      </c>
      <c r="GF345">
        <v>100</v>
      </c>
      <c r="GG345">
        <v>-6.53</v>
      </c>
      <c r="GH345">
        <v>0.15240000000000001</v>
      </c>
      <c r="GI345">
        <v>-3.43048097447471</v>
      </c>
      <c r="GJ345">
        <v>-2.7043828418459848E-3</v>
      </c>
      <c r="GK345">
        <v>1.1637646390227569E-6</v>
      </c>
      <c r="GL345">
        <v>-2.7935288173591201E-10</v>
      </c>
      <c r="GM345">
        <v>0.15243500000000409</v>
      </c>
      <c r="GN345">
        <v>0</v>
      </c>
      <c r="GO345">
        <v>0</v>
      </c>
      <c r="GP345">
        <v>0</v>
      </c>
      <c r="GQ345">
        <v>5</v>
      </c>
      <c r="GR345">
        <v>2087</v>
      </c>
      <c r="GS345">
        <v>4</v>
      </c>
      <c r="GT345">
        <v>31</v>
      </c>
      <c r="GU345">
        <v>63.5</v>
      </c>
      <c r="GV345">
        <v>63.5</v>
      </c>
      <c r="GW345">
        <v>4.9121100000000002</v>
      </c>
      <c r="GX345">
        <v>0</v>
      </c>
      <c r="GY345">
        <v>2.04834</v>
      </c>
      <c r="GZ345">
        <v>2.6171899999999999</v>
      </c>
      <c r="HA345">
        <v>2.1972700000000001</v>
      </c>
      <c r="HB345">
        <v>2.32056</v>
      </c>
      <c r="HC345">
        <v>38.697899999999997</v>
      </c>
      <c r="HD345">
        <v>14.2196</v>
      </c>
      <c r="HE345">
        <v>18</v>
      </c>
      <c r="HF345">
        <v>705.40300000000002</v>
      </c>
      <c r="HG345">
        <v>762.25300000000004</v>
      </c>
      <c r="HH345">
        <v>31.000800000000002</v>
      </c>
      <c r="HI345">
        <v>32.025199999999998</v>
      </c>
      <c r="HJ345">
        <v>30.000599999999999</v>
      </c>
      <c r="HK345">
        <v>31.868500000000001</v>
      </c>
      <c r="HL345">
        <v>31.857299999999999</v>
      </c>
      <c r="HM345">
        <v>100</v>
      </c>
      <c r="HN345">
        <v>11.544700000000001</v>
      </c>
      <c r="HO345">
        <v>100</v>
      </c>
      <c r="HP345">
        <v>31</v>
      </c>
      <c r="HQ345">
        <v>2200.38</v>
      </c>
      <c r="HR345">
        <v>33.661999999999999</v>
      </c>
      <c r="HS345">
        <v>99.361900000000006</v>
      </c>
      <c r="HT345">
        <v>98.3566</v>
      </c>
    </row>
    <row r="346" spans="1:228" x14ac:dyDescent="0.2">
      <c r="A346">
        <v>331</v>
      </c>
      <c r="B346">
        <v>1670958309.5999999</v>
      </c>
      <c r="C346">
        <v>1317.599999904633</v>
      </c>
      <c r="D346" t="s">
        <v>1021</v>
      </c>
      <c r="E346" t="s">
        <v>1022</v>
      </c>
      <c r="F346">
        <v>4</v>
      </c>
      <c r="G346">
        <v>1670958307.2874999</v>
      </c>
      <c r="H346">
        <f t="shared" si="170"/>
        <v>1.6115057003927627E-3</v>
      </c>
      <c r="I346">
        <f t="shared" si="171"/>
        <v>1.6115057003927626</v>
      </c>
      <c r="J346">
        <f t="shared" si="172"/>
        <v>35.579509808452677</v>
      </c>
      <c r="K346">
        <f t="shared" si="173"/>
        <v>2069.2287500000002</v>
      </c>
      <c r="L346">
        <f t="shared" si="174"/>
        <v>1464.39728809898</v>
      </c>
      <c r="M346">
        <f t="shared" si="175"/>
        <v>148.16284689633983</v>
      </c>
      <c r="N346">
        <f t="shared" si="176"/>
        <v>209.35768248912001</v>
      </c>
      <c r="O346">
        <f t="shared" si="177"/>
        <v>0.10300338039904142</v>
      </c>
      <c r="P346">
        <f t="shared" si="178"/>
        <v>3.6838783181485386</v>
      </c>
      <c r="Q346">
        <f t="shared" si="179"/>
        <v>0.10142973959196562</v>
      </c>
      <c r="R346">
        <f t="shared" si="180"/>
        <v>6.3532969894458891E-2</v>
      </c>
      <c r="S346">
        <f t="shared" si="181"/>
        <v>226.11283310807704</v>
      </c>
      <c r="T346">
        <f t="shared" si="182"/>
        <v>33.411852575462916</v>
      </c>
      <c r="U346">
        <f t="shared" si="183"/>
        <v>32.812925</v>
      </c>
      <c r="V346">
        <f t="shared" si="184"/>
        <v>4.9992445104018541</v>
      </c>
      <c r="W346">
        <f t="shared" si="185"/>
        <v>69.721946394125752</v>
      </c>
      <c r="X346">
        <f t="shared" si="186"/>
        <v>3.4589509805066925</v>
      </c>
      <c r="Y346">
        <f t="shared" si="187"/>
        <v>4.9610648574752325</v>
      </c>
      <c r="Z346">
        <f t="shared" si="188"/>
        <v>1.5402935298951617</v>
      </c>
      <c r="AA346">
        <f t="shared" si="189"/>
        <v>-71.067401387320842</v>
      </c>
      <c r="AB346">
        <f t="shared" si="190"/>
        <v>-27.047552196749944</v>
      </c>
      <c r="AC346">
        <f t="shared" si="191"/>
        <v>-1.6773021041820058</v>
      </c>
      <c r="AD346">
        <f t="shared" si="192"/>
        <v>126.32057741982423</v>
      </c>
      <c r="AE346">
        <f t="shared" si="193"/>
        <v>34.39238887746356</v>
      </c>
      <c r="AF346">
        <f t="shared" si="194"/>
        <v>1.5853692179970322</v>
      </c>
      <c r="AG346">
        <f t="shared" si="195"/>
        <v>35.579509808452677</v>
      </c>
      <c r="AH346">
        <v>2157.29041653681</v>
      </c>
      <c r="AI346">
        <v>2142.3234545454538</v>
      </c>
      <c r="AJ346">
        <v>-8.409928455956435E-2</v>
      </c>
      <c r="AK346">
        <v>63.248288586622081</v>
      </c>
      <c r="AL346">
        <f t="shared" si="196"/>
        <v>1.6115057003927626</v>
      </c>
      <c r="AM346">
        <v>33.544851152554962</v>
      </c>
      <c r="AN346">
        <v>34.191078181818163</v>
      </c>
      <c r="AO346">
        <v>4.7576870537722441E-5</v>
      </c>
      <c r="AP346">
        <v>96.55356453263947</v>
      </c>
      <c r="AQ346">
        <v>0</v>
      </c>
      <c r="AR346">
        <v>0</v>
      </c>
      <c r="AS346">
        <f t="shared" si="197"/>
        <v>1</v>
      </c>
      <c r="AT346">
        <f t="shared" si="198"/>
        <v>0</v>
      </c>
      <c r="AU346">
        <f t="shared" si="199"/>
        <v>47448.394987048276</v>
      </c>
      <c r="AV346">
        <f t="shared" si="200"/>
        <v>1199.99875</v>
      </c>
      <c r="AW346">
        <f t="shared" si="201"/>
        <v>1025.9228010922677</v>
      </c>
      <c r="AX346">
        <f t="shared" si="202"/>
        <v>0.8549365581358046</v>
      </c>
      <c r="AY346">
        <f t="shared" si="203"/>
        <v>0.18842755720210297</v>
      </c>
      <c r="AZ346">
        <v>2.7</v>
      </c>
      <c r="BA346">
        <v>0.5</v>
      </c>
      <c r="BB346" t="s">
        <v>355</v>
      </c>
      <c r="BC346">
        <v>2</v>
      </c>
      <c r="BD346" t="b">
        <v>1</v>
      </c>
      <c r="BE346">
        <v>1670958307.2874999</v>
      </c>
      <c r="BF346">
        <v>2069.2287500000002</v>
      </c>
      <c r="BG346">
        <v>2084.8775000000001</v>
      </c>
      <c r="BH346">
        <v>34.187237500000002</v>
      </c>
      <c r="BI346">
        <v>33.551212500000013</v>
      </c>
      <c r="BJ346">
        <v>2075.7550000000001</v>
      </c>
      <c r="BK346">
        <v>34.034812500000001</v>
      </c>
      <c r="BL346">
        <v>649.99937499999999</v>
      </c>
      <c r="BM346">
        <v>101.07675</v>
      </c>
      <c r="BN346">
        <v>9.9923912499999989E-2</v>
      </c>
      <c r="BO346">
        <v>32.676737500000002</v>
      </c>
      <c r="BP346">
        <v>32.812925</v>
      </c>
      <c r="BQ346">
        <v>999.9</v>
      </c>
      <c r="BR346">
        <v>0</v>
      </c>
      <c r="BS346">
        <v>0</v>
      </c>
      <c r="BT346">
        <v>9019.2962499999994</v>
      </c>
      <c r="BU346">
        <v>0</v>
      </c>
      <c r="BV346">
        <v>263.98725000000002</v>
      </c>
      <c r="BW346">
        <v>-15.64865</v>
      </c>
      <c r="BX346">
        <v>2142.4724999999999</v>
      </c>
      <c r="BY346">
        <v>2157.2537499999999</v>
      </c>
      <c r="BZ346">
        <v>0.63603687500000006</v>
      </c>
      <c r="CA346">
        <v>2084.8775000000001</v>
      </c>
      <c r="CB346">
        <v>33.551212500000013</v>
      </c>
      <c r="CC346">
        <v>3.4555362500000002</v>
      </c>
      <c r="CD346">
        <v>3.3912475</v>
      </c>
      <c r="CE346">
        <v>26.402862500000001</v>
      </c>
      <c r="CF346">
        <v>26.084900000000001</v>
      </c>
      <c r="CG346">
        <v>1199.99875</v>
      </c>
      <c r="CH346">
        <v>0.50003012499999999</v>
      </c>
      <c r="CI346">
        <v>0.49996987500000001</v>
      </c>
      <c r="CJ346">
        <v>0</v>
      </c>
      <c r="CK346">
        <v>749.86699999999996</v>
      </c>
      <c r="CL346">
        <v>4.9990899999999998</v>
      </c>
      <c r="CM346">
        <v>8001.76</v>
      </c>
      <c r="CN346">
        <v>9557.9524999999994</v>
      </c>
      <c r="CO346">
        <v>42</v>
      </c>
      <c r="CP346">
        <v>43.811999999999998</v>
      </c>
      <c r="CQ346">
        <v>42.811999999999998</v>
      </c>
      <c r="CR346">
        <v>42.875</v>
      </c>
      <c r="CS346">
        <v>43.375</v>
      </c>
      <c r="CT346">
        <v>597.53749999999991</v>
      </c>
      <c r="CU346">
        <v>597.46125000000006</v>
      </c>
      <c r="CV346">
        <v>0</v>
      </c>
      <c r="CW346">
        <v>1670958341.8</v>
      </c>
      <c r="CX346">
        <v>0</v>
      </c>
      <c r="CY346">
        <v>1670954496.5999999</v>
      </c>
      <c r="CZ346" t="s">
        <v>356</v>
      </c>
      <c r="DA346">
        <v>1670954495.5999999</v>
      </c>
      <c r="DB346">
        <v>1670954496.5999999</v>
      </c>
      <c r="DC346">
        <v>16</v>
      </c>
      <c r="DD346">
        <v>-7.6999999999999999E-2</v>
      </c>
      <c r="DE346">
        <v>-1.0999999999999999E-2</v>
      </c>
      <c r="DF346">
        <v>-4.38</v>
      </c>
      <c r="DG346">
        <v>0.152</v>
      </c>
      <c r="DH346">
        <v>415</v>
      </c>
      <c r="DI346">
        <v>32</v>
      </c>
      <c r="DJ346">
        <v>0.4</v>
      </c>
      <c r="DK346">
        <v>0.41</v>
      </c>
      <c r="DL346">
        <v>-15.686055</v>
      </c>
      <c r="DM346">
        <v>0.48399174484053348</v>
      </c>
      <c r="DN346">
        <v>8.0800872365340087E-2</v>
      </c>
      <c r="DO346">
        <v>0</v>
      </c>
      <c r="DP346">
        <v>0.65567219999999993</v>
      </c>
      <c r="DQ346">
        <v>-0.1256887204502822</v>
      </c>
      <c r="DR346">
        <v>1.4101779510402221E-2</v>
      </c>
      <c r="DS346">
        <v>0</v>
      </c>
      <c r="DT346">
        <v>0</v>
      </c>
      <c r="DU346">
        <v>0</v>
      </c>
      <c r="DV346">
        <v>0</v>
      </c>
      <c r="DW346">
        <v>-1</v>
      </c>
      <c r="DX346">
        <v>0</v>
      </c>
      <c r="DY346">
        <v>2</v>
      </c>
      <c r="DZ346" t="s">
        <v>369</v>
      </c>
      <c r="EA346">
        <v>3.2976899999999998</v>
      </c>
      <c r="EB346">
        <v>2.6254</v>
      </c>
      <c r="EC346">
        <v>0.28955199999999998</v>
      </c>
      <c r="ED346">
        <v>0.28858299999999998</v>
      </c>
      <c r="EE346">
        <v>0.14019899999999999</v>
      </c>
      <c r="EF346">
        <v>0.13697899999999999</v>
      </c>
      <c r="EG346">
        <v>21524.5</v>
      </c>
      <c r="EH346">
        <v>21932.3</v>
      </c>
      <c r="EI346">
        <v>28198.9</v>
      </c>
      <c r="EJ346">
        <v>29682.6</v>
      </c>
      <c r="EK346">
        <v>33375.199999999997</v>
      </c>
      <c r="EL346">
        <v>35560.6</v>
      </c>
      <c r="EM346">
        <v>39800.400000000001</v>
      </c>
      <c r="EN346">
        <v>42405.599999999999</v>
      </c>
      <c r="EO346">
        <v>2.2411799999999999</v>
      </c>
      <c r="EP346">
        <v>2.2157</v>
      </c>
      <c r="EQ346">
        <v>0.124358</v>
      </c>
      <c r="ER346">
        <v>0</v>
      </c>
      <c r="ES346">
        <v>30.803899999999999</v>
      </c>
      <c r="ET346">
        <v>999.9</v>
      </c>
      <c r="EU346">
        <v>71.599999999999994</v>
      </c>
      <c r="EV346">
        <v>33.799999999999997</v>
      </c>
      <c r="EW346">
        <v>37.427799999999998</v>
      </c>
      <c r="EX346">
        <v>57.644500000000001</v>
      </c>
      <c r="EY346">
        <v>-3.0769199999999999</v>
      </c>
      <c r="EZ346">
        <v>2</v>
      </c>
      <c r="FA346">
        <v>0.36324400000000001</v>
      </c>
      <c r="FB346">
        <v>-1.7894899999999998E-2</v>
      </c>
      <c r="FC346">
        <v>20.272099999999998</v>
      </c>
      <c r="FD346">
        <v>5.21699</v>
      </c>
      <c r="FE346">
        <v>12.004099999999999</v>
      </c>
      <c r="FF346">
        <v>4.9869000000000003</v>
      </c>
      <c r="FG346">
        <v>3.2844500000000001</v>
      </c>
      <c r="FH346">
        <v>9999</v>
      </c>
      <c r="FI346">
        <v>9999</v>
      </c>
      <c r="FJ346">
        <v>9999</v>
      </c>
      <c r="FK346">
        <v>999.9</v>
      </c>
      <c r="FL346">
        <v>1.8658399999999999</v>
      </c>
      <c r="FM346">
        <v>1.86219</v>
      </c>
      <c r="FN346">
        <v>1.8641700000000001</v>
      </c>
      <c r="FO346">
        <v>1.86029</v>
      </c>
      <c r="FP346">
        <v>1.86097</v>
      </c>
      <c r="FQ346">
        <v>1.86015</v>
      </c>
      <c r="FR346">
        <v>1.8618399999999999</v>
      </c>
      <c r="FS346">
        <v>1.8583799999999999</v>
      </c>
      <c r="FT346">
        <v>0</v>
      </c>
      <c r="FU346">
        <v>0</v>
      </c>
      <c r="FV346">
        <v>0</v>
      </c>
      <c r="FW346">
        <v>0</v>
      </c>
      <c r="FX346" t="s">
        <v>358</v>
      </c>
      <c r="FY346" t="s">
        <v>359</v>
      </c>
      <c r="FZ346" t="s">
        <v>360</v>
      </c>
      <c r="GA346" t="s">
        <v>360</v>
      </c>
      <c r="GB346" t="s">
        <v>360</v>
      </c>
      <c r="GC346" t="s">
        <v>360</v>
      </c>
      <c r="GD346">
        <v>0</v>
      </c>
      <c r="GE346">
        <v>100</v>
      </c>
      <c r="GF346">
        <v>100</v>
      </c>
      <c r="GG346">
        <v>-6.53</v>
      </c>
      <c r="GH346">
        <v>0.15240000000000001</v>
      </c>
      <c r="GI346">
        <v>-3.43048097447471</v>
      </c>
      <c r="GJ346">
        <v>-2.7043828418459848E-3</v>
      </c>
      <c r="GK346">
        <v>1.1637646390227569E-6</v>
      </c>
      <c r="GL346">
        <v>-2.7935288173591201E-10</v>
      </c>
      <c r="GM346">
        <v>0.15243500000000409</v>
      </c>
      <c r="GN346">
        <v>0</v>
      </c>
      <c r="GO346">
        <v>0</v>
      </c>
      <c r="GP346">
        <v>0</v>
      </c>
      <c r="GQ346">
        <v>5</v>
      </c>
      <c r="GR346">
        <v>2087</v>
      </c>
      <c r="GS346">
        <v>4</v>
      </c>
      <c r="GT346">
        <v>31</v>
      </c>
      <c r="GU346">
        <v>63.6</v>
      </c>
      <c r="GV346">
        <v>63.5</v>
      </c>
      <c r="GW346">
        <v>4.9121100000000002</v>
      </c>
      <c r="GX346">
        <v>0</v>
      </c>
      <c r="GY346">
        <v>2.04834</v>
      </c>
      <c r="GZ346">
        <v>2.6171899999999999</v>
      </c>
      <c r="HA346">
        <v>2.1972700000000001</v>
      </c>
      <c r="HB346">
        <v>2.32666</v>
      </c>
      <c r="HC346">
        <v>38.697899999999997</v>
      </c>
      <c r="HD346">
        <v>14.210800000000001</v>
      </c>
      <c r="HE346">
        <v>18</v>
      </c>
      <c r="HF346">
        <v>705.16499999999996</v>
      </c>
      <c r="HG346">
        <v>762.43799999999999</v>
      </c>
      <c r="HH346">
        <v>31.000900000000001</v>
      </c>
      <c r="HI346">
        <v>32.030799999999999</v>
      </c>
      <c r="HJ346">
        <v>30.000599999999999</v>
      </c>
      <c r="HK346">
        <v>31.8733</v>
      </c>
      <c r="HL346">
        <v>31.862200000000001</v>
      </c>
      <c r="HM346">
        <v>100</v>
      </c>
      <c r="HN346">
        <v>11.2705</v>
      </c>
      <c r="HO346">
        <v>100</v>
      </c>
      <c r="HP346">
        <v>31</v>
      </c>
      <c r="HQ346">
        <v>2207.06</v>
      </c>
      <c r="HR346">
        <v>33.668300000000002</v>
      </c>
      <c r="HS346">
        <v>99.359899999999996</v>
      </c>
      <c r="HT346">
        <v>98.355199999999996</v>
      </c>
    </row>
    <row r="347" spans="1:228" x14ac:dyDescent="0.2">
      <c r="A347">
        <v>332</v>
      </c>
      <c r="B347">
        <v>1670958313.5999999</v>
      </c>
      <c r="C347">
        <v>1321.599999904633</v>
      </c>
      <c r="D347" t="s">
        <v>1023</v>
      </c>
      <c r="E347" t="s">
        <v>1024</v>
      </c>
      <c r="F347">
        <v>4</v>
      </c>
      <c r="G347">
        <v>1670958311.5999999</v>
      </c>
      <c r="H347">
        <f t="shared" si="170"/>
        <v>1.5624739139059704E-3</v>
      </c>
      <c r="I347">
        <f t="shared" si="171"/>
        <v>1.5624739139059705</v>
      </c>
      <c r="J347">
        <f t="shared" si="172"/>
        <v>35.499732234384851</v>
      </c>
      <c r="K347">
        <f t="shared" si="173"/>
        <v>2068.9157142857139</v>
      </c>
      <c r="L347">
        <f t="shared" si="174"/>
        <v>1447.3261381218442</v>
      </c>
      <c r="M347">
        <f t="shared" si="175"/>
        <v>146.43520655672603</v>
      </c>
      <c r="N347">
        <f t="shared" si="176"/>
        <v>209.3253842309727</v>
      </c>
      <c r="O347">
        <f t="shared" si="177"/>
        <v>9.9714685737105069E-2</v>
      </c>
      <c r="P347">
        <f t="shared" si="178"/>
        <v>3.6854431631647007</v>
      </c>
      <c r="Q347">
        <f t="shared" si="179"/>
        <v>9.8239767702621217E-2</v>
      </c>
      <c r="R347">
        <f t="shared" si="180"/>
        <v>6.1530552933512304E-2</v>
      </c>
      <c r="S347">
        <f t="shared" si="181"/>
        <v>226.11273223302601</v>
      </c>
      <c r="T347">
        <f t="shared" si="182"/>
        <v>33.421311738482501</v>
      </c>
      <c r="U347">
        <f t="shared" si="183"/>
        <v>32.823414285714293</v>
      </c>
      <c r="V347">
        <f t="shared" si="184"/>
        <v>5.0021957179383616</v>
      </c>
      <c r="W347">
        <f t="shared" si="185"/>
        <v>69.751340410368528</v>
      </c>
      <c r="X347">
        <f t="shared" si="186"/>
        <v>3.4603128351597952</v>
      </c>
      <c r="Y347">
        <f t="shared" si="187"/>
        <v>4.9609266500137679</v>
      </c>
      <c r="Z347">
        <f t="shared" si="188"/>
        <v>1.5418828827785664</v>
      </c>
      <c r="AA347">
        <f t="shared" si="189"/>
        <v>-68.905099603253291</v>
      </c>
      <c r="AB347">
        <f t="shared" si="190"/>
        <v>-29.241434012755654</v>
      </c>
      <c r="AC347">
        <f t="shared" si="191"/>
        <v>-1.8126704228967023</v>
      </c>
      <c r="AD347">
        <f t="shared" si="192"/>
        <v>126.15352819412036</v>
      </c>
      <c r="AE347">
        <f t="shared" si="193"/>
        <v>34.170970020331019</v>
      </c>
      <c r="AF347">
        <f t="shared" si="194"/>
        <v>1.5175742513700807</v>
      </c>
      <c r="AG347">
        <f t="shared" si="195"/>
        <v>35.499732234384851</v>
      </c>
      <c r="AH347">
        <v>2156.919385976249</v>
      </c>
      <c r="AI347">
        <v>2142.0224242424242</v>
      </c>
      <c r="AJ347">
        <v>-9.3563702370537308E-2</v>
      </c>
      <c r="AK347">
        <v>63.248288586622081</v>
      </c>
      <c r="AL347">
        <f t="shared" si="196"/>
        <v>1.5624739139059705</v>
      </c>
      <c r="AM347">
        <v>33.580668166424537</v>
      </c>
      <c r="AN347">
        <v>34.207121212121201</v>
      </c>
      <c r="AO347">
        <v>6.5114849414723265E-5</v>
      </c>
      <c r="AP347">
        <v>96.55356453263947</v>
      </c>
      <c r="AQ347">
        <v>0</v>
      </c>
      <c r="AR347">
        <v>0</v>
      </c>
      <c r="AS347">
        <f t="shared" si="197"/>
        <v>1</v>
      </c>
      <c r="AT347">
        <f t="shared" si="198"/>
        <v>0</v>
      </c>
      <c r="AU347">
        <f t="shared" si="199"/>
        <v>47476.477711964901</v>
      </c>
      <c r="AV347">
        <f t="shared" si="200"/>
        <v>1199.998571428571</v>
      </c>
      <c r="AW347">
        <f t="shared" si="201"/>
        <v>1025.9226135922411</v>
      </c>
      <c r="AX347">
        <f t="shared" si="202"/>
        <v>0.85493652910845008</v>
      </c>
      <c r="AY347">
        <f t="shared" si="203"/>
        <v>0.18842750117930884</v>
      </c>
      <c r="AZ347">
        <v>2.7</v>
      </c>
      <c r="BA347">
        <v>0.5</v>
      </c>
      <c r="BB347" t="s">
        <v>355</v>
      </c>
      <c r="BC347">
        <v>2</v>
      </c>
      <c r="BD347" t="b">
        <v>1</v>
      </c>
      <c r="BE347">
        <v>1670958311.5999999</v>
      </c>
      <c r="BF347">
        <v>2068.9157142857139</v>
      </c>
      <c r="BG347">
        <v>2084.4142857142861</v>
      </c>
      <c r="BH347">
        <v>34.200800000000001</v>
      </c>
      <c r="BI347">
        <v>33.591971428571433</v>
      </c>
      <c r="BJ347">
        <v>2075.4442857142858</v>
      </c>
      <c r="BK347">
        <v>34.048342857142863</v>
      </c>
      <c r="BL347">
        <v>649.98828571428578</v>
      </c>
      <c r="BM347">
        <v>101.07642857142859</v>
      </c>
      <c r="BN347">
        <v>9.9942599999999979E-2</v>
      </c>
      <c r="BO347">
        <v>32.676242857142853</v>
      </c>
      <c r="BP347">
        <v>32.823414285714293</v>
      </c>
      <c r="BQ347">
        <v>999.89999999999986</v>
      </c>
      <c r="BR347">
        <v>0</v>
      </c>
      <c r="BS347">
        <v>0</v>
      </c>
      <c r="BT347">
        <v>9024.7342857142849</v>
      </c>
      <c r="BU347">
        <v>0</v>
      </c>
      <c r="BV347">
        <v>264.75157142857142</v>
      </c>
      <c r="BW347">
        <v>-15.49825714285714</v>
      </c>
      <c r="BX347">
        <v>2142.181428571429</v>
      </c>
      <c r="BY347">
        <v>2156.8685714285721</v>
      </c>
      <c r="BZ347">
        <v>0.60881857142857143</v>
      </c>
      <c r="CA347">
        <v>2084.4142857142861</v>
      </c>
      <c r="CB347">
        <v>33.591971428571433</v>
      </c>
      <c r="CC347">
        <v>3.456892857142857</v>
      </c>
      <c r="CD347">
        <v>3.3953528571428579</v>
      </c>
      <c r="CE347">
        <v>26.409485714285719</v>
      </c>
      <c r="CF347">
        <v>26.105357142857141</v>
      </c>
      <c r="CG347">
        <v>1199.998571428571</v>
      </c>
      <c r="CH347">
        <v>0.50002999999999986</v>
      </c>
      <c r="CI347">
        <v>0.49997000000000008</v>
      </c>
      <c r="CJ347">
        <v>0</v>
      </c>
      <c r="CK347">
        <v>749.85285714285703</v>
      </c>
      <c r="CL347">
        <v>4.9990899999999998</v>
      </c>
      <c r="CM347">
        <v>8001.6371428571429</v>
      </c>
      <c r="CN347">
        <v>9557.9471428571433</v>
      </c>
      <c r="CO347">
        <v>42</v>
      </c>
      <c r="CP347">
        <v>43.811999999999998</v>
      </c>
      <c r="CQ347">
        <v>42.811999999999998</v>
      </c>
      <c r="CR347">
        <v>42.875</v>
      </c>
      <c r="CS347">
        <v>43.375</v>
      </c>
      <c r="CT347">
        <v>597.53857142857134</v>
      </c>
      <c r="CU347">
        <v>597.46</v>
      </c>
      <c r="CV347">
        <v>0</v>
      </c>
      <c r="CW347">
        <v>1670958346</v>
      </c>
      <c r="CX347">
        <v>0</v>
      </c>
      <c r="CY347">
        <v>1670954496.5999999</v>
      </c>
      <c r="CZ347" t="s">
        <v>356</v>
      </c>
      <c r="DA347">
        <v>1670954495.5999999</v>
      </c>
      <c r="DB347">
        <v>1670954496.5999999</v>
      </c>
      <c r="DC347">
        <v>16</v>
      </c>
      <c r="DD347">
        <v>-7.6999999999999999E-2</v>
      </c>
      <c r="DE347">
        <v>-1.0999999999999999E-2</v>
      </c>
      <c r="DF347">
        <v>-4.38</v>
      </c>
      <c r="DG347">
        <v>0.152</v>
      </c>
      <c r="DH347">
        <v>415</v>
      </c>
      <c r="DI347">
        <v>32</v>
      </c>
      <c r="DJ347">
        <v>0.4</v>
      </c>
      <c r="DK347">
        <v>0.41</v>
      </c>
      <c r="DL347">
        <v>-15.644254999999999</v>
      </c>
      <c r="DM347">
        <v>0.70343639774863798</v>
      </c>
      <c r="DN347">
        <v>9.3245493054624193E-2</v>
      </c>
      <c r="DO347">
        <v>0</v>
      </c>
      <c r="DP347">
        <v>0.64575322499999999</v>
      </c>
      <c r="DQ347">
        <v>-0.201436221388367</v>
      </c>
      <c r="DR347">
        <v>2.033532842922324E-2</v>
      </c>
      <c r="DS347">
        <v>0</v>
      </c>
      <c r="DT347">
        <v>0</v>
      </c>
      <c r="DU347">
        <v>0</v>
      </c>
      <c r="DV347">
        <v>0</v>
      </c>
      <c r="DW347">
        <v>-1</v>
      </c>
      <c r="DX347">
        <v>0</v>
      </c>
      <c r="DY347">
        <v>2</v>
      </c>
      <c r="DZ347" t="s">
        <v>369</v>
      </c>
      <c r="EA347">
        <v>3.2978299999999998</v>
      </c>
      <c r="EB347">
        <v>2.6254200000000001</v>
      </c>
      <c r="EC347">
        <v>0.28953000000000001</v>
      </c>
      <c r="ED347">
        <v>0.28856300000000001</v>
      </c>
      <c r="EE347">
        <v>0.140239</v>
      </c>
      <c r="EF347">
        <v>0.13706199999999999</v>
      </c>
      <c r="EG347">
        <v>21525.4</v>
      </c>
      <c r="EH347">
        <v>21932.799999999999</v>
      </c>
      <c r="EI347">
        <v>28199.200000000001</v>
      </c>
      <c r="EJ347">
        <v>29682.6</v>
      </c>
      <c r="EK347">
        <v>33373.800000000003</v>
      </c>
      <c r="EL347">
        <v>35557.300000000003</v>
      </c>
      <c r="EM347">
        <v>39800.6</v>
      </c>
      <c r="EN347">
        <v>42405.8</v>
      </c>
      <c r="EO347">
        <v>2.24132</v>
      </c>
      <c r="EP347">
        <v>2.2153700000000001</v>
      </c>
      <c r="EQ347">
        <v>0.123873</v>
      </c>
      <c r="ER347">
        <v>0</v>
      </c>
      <c r="ES347">
        <v>30.806699999999999</v>
      </c>
      <c r="ET347">
        <v>999.9</v>
      </c>
      <c r="EU347">
        <v>71.599999999999994</v>
      </c>
      <c r="EV347">
        <v>33.799999999999997</v>
      </c>
      <c r="EW347">
        <v>37.428400000000003</v>
      </c>
      <c r="EX347">
        <v>57.494500000000002</v>
      </c>
      <c r="EY347">
        <v>-3.0929500000000001</v>
      </c>
      <c r="EZ347">
        <v>2</v>
      </c>
      <c r="FA347">
        <v>0.36358499999999999</v>
      </c>
      <c r="FB347">
        <v>-1.4520699999999999E-2</v>
      </c>
      <c r="FC347">
        <v>20.272200000000002</v>
      </c>
      <c r="FD347">
        <v>5.2175900000000004</v>
      </c>
      <c r="FE347">
        <v>12.004</v>
      </c>
      <c r="FF347">
        <v>4.9867999999999997</v>
      </c>
      <c r="FG347">
        <v>3.2844799999999998</v>
      </c>
      <c r="FH347">
        <v>9999</v>
      </c>
      <c r="FI347">
        <v>9999</v>
      </c>
      <c r="FJ347">
        <v>9999</v>
      </c>
      <c r="FK347">
        <v>999.9</v>
      </c>
      <c r="FL347">
        <v>1.8658300000000001</v>
      </c>
      <c r="FM347">
        <v>1.8621799999999999</v>
      </c>
      <c r="FN347">
        <v>1.8641799999999999</v>
      </c>
      <c r="FO347">
        <v>1.8602700000000001</v>
      </c>
      <c r="FP347">
        <v>1.8609599999999999</v>
      </c>
      <c r="FQ347">
        <v>1.86016</v>
      </c>
      <c r="FR347">
        <v>1.8618600000000001</v>
      </c>
      <c r="FS347">
        <v>1.8584000000000001</v>
      </c>
      <c r="FT347">
        <v>0</v>
      </c>
      <c r="FU347">
        <v>0</v>
      </c>
      <c r="FV347">
        <v>0</v>
      </c>
      <c r="FW347">
        <v>0</v>
      </c>
      <c r="FX347" t="s">
        <v>358</v>
      </c>
      <c r="FY347" t="s">
        <v>359</v>
      </c>
      <c r="FZ347" t="s">
        <v>360</v>
      </c>
      <c r="GA347" t="s">
        <v>360</v>
      </c>
      <c r="GB347" t="s">
        <v>360</v>
      </c>
      <c r="GC347" t="s">
        <v>360</v>
      </c>
      <c r="GD347">
        <v>0</v>
      </c>
      <c r="GE347">
        <v>100</v>
      </c>
      <c r="GF347">
        <v>100</v>
      </c>
      <c r="GG347">
        <v>-6.53</v>
      </c>
      <c r="GH347">
        <v>0.15240000000000001</v>
      </c>
      <c r="GI347">
        <v>-3.43048097447471</v>
      </c>
      <c r="GJ347">
        <v>-2.7043828418459848E-3</v>
      </c>
      <c r="GK347">
        <v>1.1637646390227569E-6</v>
      </c>
      <c r="GL347">
        <v>-2.7935288173591201E-10</v>
      </c>
      <c r="GM347">
        <v>0.15243500000000409</v>
      </c>
      <c r="GN347">
        <v>0</v>
      </c>
      <c r="GO347">
        <v>0</v>
      </c>
      <c r="GP347">
        <v>0</v>
      </c>
      <c r="GQ347">
        <v>5</v>
      </c>
      <c r="GR347">
        <v>2087</v>
      </c>
      <c r="GS347">
        <v>4</v>
      </c>
      <c r="GT347">
        <v>31</v>
      </c>
      <c r="GU347">
        <v>63.6</v>
      </c>
      <c r="GV347">
        <v>63.6</v>
      </c>
      <c r="GW347">
        <v>4.9108900000000002</v>
      </c>
      <c r="GX347">
        <v>0</v>
      </c>
      <c r="GY347">
        <v>2.04834</v>
      </c>
      <c r="GZ347">
        <v>2.6184099999999999</v>
      </c>
      <c r="HA347">
        <v>2.1972700000000001</v>
      </c>
      <c r="HB347">
        <v>2.3083499999999999</v>
      </c>
      <c r="HC347">
        <v>38.697899999999997</v>
      </c>
      <c r="HD347">
        <v>14.210800000000001</v>
      </c>
      <c r="HE347">
        <v>18</v>
      </c>
      <c r="HF347">
        <v>705.346</v>
      </c>
      <c r="HG347">
        <v>762.18100000000004</v>
      </c>
      <c r="HH347">
        <v>31.001000000000001</v>
      </c>
      <c r="HI347">
        <v>32.036499999999997</v>
      </c>
      <c r="HJ347">
        <v>30.000599999999999</v>
      </c>
      <c r="HK347">
        <v>31.8782</v>
      </c>
      <c r="HL347">
        <v>31.866599999999998</v>
      </c>
      <c r="HM347">
        <v>100</v>
      </c>
      <c r="HN347">
        <v>11.2705</v>
      </c>
      <c r="HO347">
        <v>100</v>
      </c>
      <c r="HP347">
        <v>31</v>
      </c>
      <c r="HQ347">
        <v>2213.7399999999998</v>
      </c>
      <c r="HR347">
        <v>33.684899999999999</v>
      </c>
      <c r="HS347">
        <v>99.360500000000002</v>
      </c>
      <c r="HT347">
        <v>98.3553</v>
      </c>
    </row>
    <row r="348" spans="1:228" x14ac:dyDescent="0.2">
      <c r="A348">
        <v>333</v>
      </c>
      <c r="B348">
        <v>1670958317.5999999</v>
      </c>
      <c r="C348">
        <v>1325.599999904633</v>
      </c>
      <c r="D348" t="s">
        <v>1025</v>
      </c>
      <c r="E348" t="s">
        <v>1026</v>
      </c>
      <c r="F348">
        <v>4</v>
      </c>
      <c r="G348">
        <v>1670958315.2874999</v>
      </c>
      <c r="H348">
        <f t="shared" si="170"/>
        <v>1.6584037236296535E-3</v>
      </c>
      <c r="I348">
        <f t="shared" si="171"/>
        <v>1.6584037236296536</v>
      </c>
      <c r="J348">
        <f t="shared" si="172"/>
        <v>35.224579833513964</v>
      </c>
      <c r="K348">
        <f t="shared" si="173"/>
        <v>2068.5625</v>
      </c>
      <c r="L348">
        <f t="shared" si="174"/>
        <v>1485.7592181681721</v>
      </c>
      <c r="M348">
        <f t="shared" si="175"/>
        <v>150.32507446055126</v>
      </c>
      <c r="N348">
        <f t="shared" si="176"/>
        <v>209.29152451915468</v>
      </c>
      <c r="O348">
        <f t="shared" si="177"/>
        <v>0.10623383259598719</v>
      </c>
      <c r="P348">
        <f t="shared" si="178"/>
        <v>3.6768774605763528</v>
      </c>
      <c r="Q348">
        <f t="shared" si="179"/>
        <v>0.10455767007384957</v>
      </c>
      <c r="R348">
        <f t="shared" si="180"/>
        <v>6.549693731944814E-2</v>
      </c>
      <c r="S348">
        <f t="shared" si="181"/>
        <v>226.11288785793994</v>
      </c>
      <c r="T348">
        <f t="shared" si="182"/>
        <v>33.404559155921859</v>
      </c>
      <c r="U348">
        <f t="shared" si="183"/>
        <v>32.815199999999997</v>
      </c>
      <c r="V348">
        <f t="shared" si="184"/>
        <v>4.9998844631453441</v>
      </c>
      <c r="W348">
        <f t="shared" si="185"/>
        <v>69.782808257693461</v>
      </c>
      <c r="X348">
        <f t="shared" si="186"/>
        <v>3.4622067991515433</v>
      </c>
      <c r="Y348">
        <f t="shared" si="187"/>
        <v>4.9614036545596312</v>
      </c>
      <c r="Z348">
        <f t="shared" si="188"/>
        <v>1.5376776639938008</v>
      </c>
      <c r="AA348">
        <f t="shared" si="189"/>
        <v>-73.135604212067719</v>
      </c>
      <c r="AB348">
        <f t="shared" si="190"/>
        <v>-27.206767973091718</v>
      </c>
      <c r="AC348">
        <f t="shared" si="191"/>
        <v>-1.6904169094465016</v>
      </c>
      <c r="AD348">
        <f t="shared" si="192"/>
        <v>124.08009876333402</v>
      </c>
      <c r="AE348">
        <f t="shared" si="193"/>
        <v>34.37434865160261</v>
      </c>
      <c r="AF348">
        <f t="shared" si="194"/>
        <v>1.5379747204990994</v>
      </c>
      <c r="AG348">
        <f t="shared" si="195"/>
        <v>35.224579833513964</v>
      </c>
      <c r="AH348">
        <v>2156.6360805482791</v>
      </c>
      <c r="AI348">
        <v>2141.7440606060609</v>
      </c>
      <c r="AJ348">
        <v>-6.3910796175290246E-2</v>
      </c>
      <c r="AK348">
        <v>63.248288586622081</v>
      </c>
      <c r="AL348">
        <f t="shared" si="196"/>
        <v>1.6584037236296536</v>
      </c>
      <c r="AM348">
        <v>33.600929865462128</v>
      </c>
      <c r="AN348">
        <v>34.228607878787869</v>
      </c>
      <c r="AO348">
        <v>6.3614896777298051E-3</v>
      </c>
      <c r="AP348">
        <v>96.55356453263947</v>
      </c>
      <c r="AQ348">
        <v>0</v>
      </c>
      <c r="AR348">
        <v>0</v>
      </c>
      <c r="AS348">
        <f t="shared" si="197"/>
        <v>1</v>
      </c>
      <c r="AT348">
        <f t="shared" si="198"/>
        <v>0</v>
      </c>
      <c r="AU348">
        <f t="shared" si="199"/>
        <v>47322.928737209462</v>
      </c>
      <c r="AV348">
        <f t="shared" si="200"/>
        <v>1200</v>
      </c>
      <c r="AW348">
        <f t="shared" si="201"/>
        <v>1025.9237760921967</v>
      </c>
      <c r="AX348">
        <f t="shared" si="202"/>
        <v>0.85493648007683065</v>
      </c>
      <c r="AY348">
        <f t="shared" si="203"/>
        <v>0.18842740654828327</v>
      </c>
      <c r="AZ348">
        <v>2.7</v>
      </c>
      <c r="BA348">
        <v>0.5</v>
      </c>
      <c r="BB348" t="s">
        <v>355</v>
      </c>
      <c r="BC348">
        <v>2</v>
      </c>
      <c r="BD348" t="b">
        <v>1</v>
      </c>
      <c r="BE348">
        <v>1670958315.2874999</v>
      </c>
      <c r="BF348">
        <v>2068.5625</v>
      </c>
      <c r="BG348">
        <v>2084.1612500000001</v>
      </c>
      <c r="BH348">
        <v>34.219212499999998</v>
      </c>
      <c r="BI348">
        <v>33.602275000000013</v>
      </c>
      <c r="BJ348">
        <v>2075.0887499999999</v>
      </c>
      <c r="BK348">
        <v>34.066762500000003</v>
      </c>
      <c r="BL348">
        <v>650.05537499999991</v>
      </c>
      <c r="BM348">
        <v>101.077125</v>
      </c>
      <c r="BN348">
        <v>0.100153675</v>
      </c>
      <c r="BO348">
        <v>32.677950000000003</v>
      </c>
      <c r="BP348">
        <v>32.815199999999997</v>
      </c>
      <c r="BQ348">
        <v>999.9</v>
      </c>
      <c r="BR348">
        <v>0</v>
      </c>
      <c r="BS348">
        <v>0</v>
      </c>
      <c r="BT348">
        <v>8995.0774999999994</v>
      </c>
      <c r="BU348">
        <v>0</v>
      </c>
      <c r="BV348">
        <v>263.655125</v>
      </c>
      <c r="BW348">
        <v>-15.6002875</v>
      </c>
      <c r="BX348">
        <v>2141.8562499999998</v>
      </c>
      <c r="BY348">
        <v>2156.6312499999999</v>
      </c>
      <c r="BZ348">
        <v>0.61693500000000001</v>
      </c>
      <c r="CA348">
        <v>2084.1612500000001</v>
      </c>
      <c r="CB348">
        <v>33.602275000000013</v>
      </c>
      <c r="CC348">
        <v>3.4587750000000002</v>
      </c>
      <c r="CD348">
        <v>3.3964175000000001</v>
      </c>
      <c r="CE348">
        <v>26.418724999999998</v>
      </c>
      <c r="CF348">
        <v>26.1106625</v>
      </c>
      <c r="CG348">
        <v>1200</v>
      </c>
      <c r="CH348">
        <v>0.50003350000000002</v>
      </c>
      <c r="CI348">
        <v>0.49996649999999998</v>
      </c>
      <c r="CJ348">
        <v>0</v>
      </c>
      <c r="CK348">
        <v>749.70912500000009</v>
      </c>
      <c r="CL348">
        <v>4.9990899999999998</v>
      </c>
      <c r="CM348">
        <v>8000.7449999999999</v>
      </c>
      <c r="CN348">
        <v>9557.9650000000001</v>
      </c>
      <c r="CO348">
        <v>42</v>
      </c>
      <c r="CP348">
        <v>43.867125000000001</v>
      </c>
      <c r="CQ348">
        <v>42.811999999999998</v>
      </c>
      <c r="CR348">
        <v>42.905999999999999</v>
      </c>
      <c r="CS348">
        <v>43.375</v>
      </c>
      <c r="CT348">
        <v>597.54124999999999</v>
      </c>
      <c r="CU348">
        <v>597.45875000000001</v>
      </c>
      <c r="CV348">
        <v>0</v>
      </c>
      <c r="CW348">
        <v>1670958349.5999999</v>
      </c>
      <c r="CX348">
        <v>0</v>
      </c>
      <c r="CY348">
        <v>1670954496.5999999</v>
      </c>
      <c r="CZ348" t="s">
        <v>356</v>
      </c>
      <c r="DA348">
        <v>1670954495.5999999</v>
      </c>
      <c r="DB348">
        <v>1670954496.5999999</v>
      </c>
      <c r="DC348">
        <v>16</v>
      </c>
      <c r="DD348">
        <v>-7.6999999999999999E-2</v>
      </c>
      <c r="DE348">
        <v>-1.0999999999999999E-2</v>
      </c>
      <c r="DF348">
        <v>-4.38</v>
      </c>
      <c r="DG348">
        <v>0.152</v>
      </c>
      <c r="DH348">
        <v>415</v>
      </c>
      <c r="DI348">
        <v>32</v>
      </c>
      <c r="DJ348">
        <v>0.4</v>
      </c>
      <c r="DK348">
        <v>0.41</v>
      </c>
      <c r="DL348">
        <v>-15.6098275</v>
      </c>
      <c r="DM348">
        <v>0.46058949343339989</v>
      </c>
      <c r="DN348">
        <v>8.1335385864640619E-2</v>
      </c>
      <c r="DO348">
        <v>0</v>
      </c>
      <c r="DP348">
        <v>0.63433404999999998</v>
      </c>
      <c r="DQ348">
        <v>-0.1870027767354599</v>
      </c>
      <c r="DR348">
        <v>1.9455567790416701E-2</v>
      </c>
      <c r="DS348">
        <v>0</v>
      </c>
      <c r="DT348">
        <v>0</v>
      </c>
      <c r="DU348">
        <v>0</v>
      </c>
      <c r="DV348">
        <v>0</v>
      </c>
      <c r="DW348">
        <v>-1</v>
      </c>
      <c r="DX348">
        <v>0</v>
      </c>
      <c r="DY348">
        <v>2</v>
      </c>
      <c r="DZ348" t="s">
        <v>369</v>
      </c>
      <c r="EA348">
        <v>3.2977699999999999</v>
      </c>
      <c r="EB348">
        <v>2.6252399999999998</v>
      </c>
      <c r="EC348">
        <v>0.28949799999999998</v>
      </c>
      <c r="ED348">
        <v>0.28853400000000001</v>
      </c>
      <c r="EE348">
        <v>0.140296</v>
      </c>
      <c r="EF348">
        <v>0.137072</v>
      </c>
      <c r="EG348">
        <v>21526</v>
      </c>
      <c r="EH348">
        <v>21933.200000000001</v>
      </c>
      <c r="EI348">
        <v>28198.799999999999</v>
      </c>
      <c r="EJ348">
        <v>29681.9</v>
      </c>
      <c r="EK348">
        <v>33371.199999999997</v>
      </c>
      <c r="EL348">
        <v>35556.300000000003</v>
      </c>
      <c r="EM348">
        <v>39800.1</v>
      </c>
      <c r="EN348">
        <v>42405.1</v>
      </c>
      <c r="EO348">
        <v>2.2411300000000001</v>
      </c>
      <c r="EP348">
        <v>2.2152799999999999</v>
      </c>
      <c r="EQ348">
        <v>0.124045</v>
      </c>
      <c r="ER348">
        <v>0</v>
      </c>
      <c r="ES348">
        <v>30.810400000000001</v>
      </c>
      <c r="ET348">
        <v>999.9</v>
      </c>
      <c r="EU348">
        <v>71.599999999999994</v>
      </c>
      <c r="EV348">
        <v>33.799999999999997</v>
      </c>
      <c r="EW348">
        <v>37.4268</v>
      </c>
      <c r="EX348">
        <v>57.584499999999998</v>
      </c>
      <c r="EY348">
        <v>-3.0729099999999998</v>
      </c>
      <c r="EZ348">
        <v>2</v>
      </c>
      <c r="FA348">
        <v>0.36411100000000002</v>
      </c>
      <c r="FB348">
        <v>-1.0285900000000001E-2</v>
      </c>
      <c r="FC348">
        <v>20.272200000000002</v>
      </c>
      <c r="FD348">
        <v>5.2171399999999997</v>
      </c>
      <c r="FE348">
        <v>12.004</v>
      </c>
      <c r="FF348">
        <v>4.9868499999999996</v>
      </c>
      <c r="FG348">
        <v>3.2844500000000001</v>
      </c>
      <c r="FH348">
        <v>9999</v>
      </c>
      <c r="FI348">
        <v>9999</v>
      </c>
      <c r="FJ348">
        <v>9999</v>
      </c>
      <c r="FK348">
        <v>999.9</v>
      </c>
      <c r="FL348">
        <v>1.86582</v>
      </c>
      <c r="FM348">
        <v>1.8621799999999999</v>
      </c>
      <c r="FN348">
        <v>1.8641799999999999</v>
      </c>
      <c r="FO348">
        <v>1.86029</v>
      </c>
      <c r="FP348">
        <v>1.86097</v>
      </c>
      <c r="FQ348">
        <v>1.86015</v>
      </c>
      <c r="FR348">
        <v>1.8618399999999999</v>
      </c>
      <c r="FS348">
        <v>1.85839</v>
      </c>
      <c r="FT348">
        <v>0</v>
      </c>
      <c r="FU348">
        <v>0</v>
      </c>
      <c r="FV348">
        <v>0</v>
      </c>
      <c r="FW348">
        <v>0</v>
      </c>
      <c r="FX348" t="s">
        <v>358</v>
      </c>
      <c r="FY348" t="s">
        <v>359</v>
      </c>
      <c r="FZ348" t="s">
        <v>360</v>
      </c>
      <c r="GA348" t="s">
        <v>360</v>
      </c>
      <c r="GB348" t="s">
        <v>360</v>
      </c>
      <c r="GC348" t="s">
        <v>360</v>
      </c>
      <c r="GD348">
        <v>0</v>
      </c>
      <c r="GE348">
        <v>100</v>
      </c>
      <c r="GF348">
        <v>100</v>
      </c>
      <c r="GG348">
        <v>-6.53</v>
      </c>
      <c r="GH348">
        <v>0.15240000000000001</v>
      </c>
      <c r="GI348">
        <v>-3.43048097447471</v>
      </c>
      <c r="GJ348">
        <v>-2.7043828418459848E-3</v>
      </c>
      <c r="GK348">
        <v>1.1637646390227569E-6</v>
      </c>
      <c r="GL348">
        <v>-2.7935288173591201E-10</v>
      </c>
      <c r="GM348">
        <v>0.15243500000000409</v>
      </c>
      <c r="GN348">
        <v>0</v>
      </c>
      <c r="GO348">
        <v>0</v>
      </c>
      <c r="GP348">
        <v>0</v>
      </c>
      <c r="GQ348">
        <v>5</v>
      </c>
      <c r="GR348">
        <v>2087</v>
      </c>
      <c r="GS348">
        <v>4</v>
      </c>
      <c r="GT348">
        <v>31</v>
      </c>
      <c r="GU348">
        <v>63.7</v>
      </c>
      <c r="GV348">
        <v>63.7</v>
      </c>
      <c r="GW348">
        <v>4.9108900000000002</v>
      </c>
      <c r="GX348">
        <v>0</v>
      </c>
      <c r="GY348">
        <v>2.04834</v>
      </c>
      <c r="GZ348">
        <v>2.6171899999999999</v>
      </c>
      <c r="HA348">
        <v>2.1972700000000001</v>
      </c>
      <c r="HB348">
        <v>2.2839399999999999</v>
      </c>
      <c r="HC348">
        <v>38.697899999999997</v>
      </c>
      <c r="HD348">
        <v>14.2021</v>
      </c>
      <c r="HE348">
        <v>18</v>
      </c>
      <c r="HF348">
        <v>705.23500000000001</v>
      </c>
      <c r="HG348">
        <v>762.15099999999995</v>
      </c>
      <c r="HH348">
        <v>31.001100000000001</v>
      </c>
      <c r="HI348">
        <v>32.042200000000001</v>
      </c>
      <c r="HJ348">
        <v>30.000699999999998</v>
      </c>
      <c r="HK348">
        <v>31.882999999999999</v>
      </c>
      <c r="HL348">
        <v>31.872</v>
      </c>
      <c r="HM348">
        <v>100</v>
      </c>
      <c r="HN348">
        <v>11.2705</v>
      </c>
      <c r="HO348">
        <v>100</v>
      </c>
      <c r="HP348">
        <v>31</v>
      </c>
      <c r="HQ348">
        <v>2220.41</v>
      </c>
      <c r="HR348">
        <v>33.681699999999999</v>
      </c>
      <c r="HS348">
        <v>99.359300000000005</v>
      </c>
      <c r="HT348">
        <v>98.3536</v>
      </c>
    </row>
    <row r="349" spans="1:228" x14ac:dyDescent="0.2">
      <c r="A349">
        <v>334</v>
      </c>
      <c r="B349">
        <v>1670958321.5999999</v>
      </c>
      <c r="C349">
        <v>1329.599999904633</v>
      </c>
      <c r="D349" t="s">
        <v>1027</v>
      </c>
      <c r="E349" t="s">
        <v>1028</v>
      </c>
      <c r="F349">
        <v>4</v>
      </c>
      <c r="G349">
        <v>1670958319.5999999</v>
      </c>
      <c r="H349">
        <f t="shared" si="170"/>
        <v>1.6066260286054616E-3</v>
      </c>
      <c r="I349">
        <f t="shared" si="171"/>
        <v>1.6066260286054617</v>
      </c>
      <c r="J349">
        <f t="shared" si="172"/>
        <v>35.431235359868907</v>
      </c>
      <c r="K349">
        <f t="shared" si="173"/>
        <v>2068.215714285715</v>
      </c>
      <c r="L349">
        <f t="shared" si="174"/>
        <v>1464.2716295894713</v>
      </c>
      <c r="M349">
        <f t="shared" si="175"/>
        <v>148.15081238084997</v>
      </c>
      <c r="N349">
        <f t="shared" si="176"/>
        <v>209.25614623577334</v>
      </c>
      <c r="O349">
        <f t="shared" si="177"/>
        <v>0.10272814813566478</v>
      </c>
      <c r="P349">
        <f t="shared" si="178"/>
        <v>3.682080611701986</v>
      </c>
      <c r="Q349">
        <f t="shared" si="179"/>
        <v>0.10116208527873954</v>
      </c>
      <c r="R349">
        <f t="shared" si="180"/>
        <v>6.3365019023757851E-2</v>
      </c>
      <c r="S349">
        <f t="shared" si="181"/>
        <v>226.11420309026357</v>
      </c>
      <c r="T349">
        <f t="shared" si="182"/>
        <v>33.417507050522637</v>
      </c>
      <c r="U349">
        <f t="shared" si="183"/>
        <v>32.828285714285713</v>
      </c>
      <c r="V349">
        <f t="shared" si="184"/>
        <v>5.0035668316305593</v>
      </c>
      <c r="W349">
        <f t="shared" si="185"/>
        <v>69.805656990877566</v>
      </c>
      <c r="X349">
        <f t="shared" si="186"/>
        <v>3.463940959108645</v>
      </c>
      <c r="Y349">
        <f t="shared" si="187"/>
        <v>4.9622639602995564</v>
      </c>
      <c r="Z349">
        <f t="shared" si="188"/>
        <v>1.5396258725219143</v>
      </c>
      <c r="AA349">
        <f t="shared" si="189"/>
        <v>-70.852207861500858</v>
      </c>
      <c r="AB349">
        <f t="shared" si="190"/>
        <v>-29.231769500024303</v>
      </c>
      <c r="AC349">
        <f t="shared" si="191"/>
        <v>-1.8138120740139612</v>
      </c>
      <c r="AD349">
        <f t="shared" si="192"/>
        <v>124.21641365472446</v>
      </c>
      <c r="AE349">
        <f t="shared" si="193"/>
        <v>34.412169207639181</v>
      </c>
      <c r="AF349">
        <f t="shared" si="194"/>
        <v>1.569367837589644</v>
      </c>
      <c r="AG349">
        <f t="shared" si="195"/>
        <v>35.431235359868907</v>
      </c>
      <c r="AH349">
        <v>2156.3639429227778</v>
      </c>
      <c r="AI349">
        <v>2141.4208484848482</v>
      </c>
      <c r="AJ349">
        <v>-7.4096563299953469E-2</v>
      </c>
      <c r="AK349">
        <v>63.248288586622081</v>
      </c>
      <c r="AL349">
        <f t="shared" si="196"/>
        <v>1.6066260286054617</v>
      </c>
      <c r="AM349">
        <v>33.605882517499317</v>
      </c>
      <c r="AN349">
        <v>34.241404848484841</v>
      </c>
      <c r="AO349">
        <v>1.525291444375738E-3</v>
      </c>
      <c r="AP349">
        <v>96.55356453263947</v>
      </c>
      <c r="AQ349">
        <v>0</v>
      </c>
      <c r="AR349">
        <v>0</v>
      </c>
      <c r="AS349">
        <f t="shared" si="197"/>
        <v>1</v>
      </c>
      <c r="AT349">
        <f t="shared" si="198"/>
        <v>0</v>
      </c>
      <c r="AU349">
        <f t="shared" si="199"/>
        <v>47415.559473622023</v>
      </c>
      <c r="AV349">
        <f t="shared" si="200"/>
        <v>1200.005714285714</v>
      </c>
      <c r="AW349">
        <f t="shared" si="201"/>
        <v>1025.9287850208616</v>
      </c>
      <c r="AX349">
        <f t="shared" si="202"/>
        <v>0.85493658305746556</v>
      </c>
      <c r="AY349">
        <f t="shared" si="203"/>
        <v>0.18842760530090874</v>
      </c>
      <c r="AZ349">
        <v>2.7</v>
      </c>
      <c r="BA349">
        <v>0.5</v>
      </c>
      <c r="BB349" t="s">
        <v>355</v>
      </c>
      <c r="BC349">
        <v>2</v>
      </c>
      <c r="BD349" t="b">
        <v>1</v>
      </c>
      <c r="BE349">
        <v>1670958319.5999999</v>
      </c>
      <c r="BF349">
        <v>2068.215714285715</v>
      </c>
      <c r="BG349">
        <v>2083.8585714285709</v>
      </c>
      <c r="BH349">
        <v>34.236400000000003</v>
      </c>
      <c r="BI349">
        <v>33.606814285714293</v>
      </c>
      <c r="BJ349">
        <v>2074.744285714286</v>
      </c>
      <c r="BK349">
        <v>34.083971428571417</v>
      </c>
      <c r="BL349">
        <v>649.98671428571436</v>
      </c>
      <c r="BM349">
        <v>101.07728571428569</v>
      </c>
      <c r="BN349">
        <v>9.9852042857142873E-2</v>
      </c>
      <c r="BO349">
        <v>32.68102857142857</v>
      </c>
      <c r="BP349">
        <v>32.828285714285713</v>
      </c>
      <c r="BQ349">
        <v>999.89999999999986</v>
      </c>
      <c r="BR349">
        <v>0</v>
      </c>
      <c r="BS349">
        <v>0</v>
      </c>
      <c r="BT349">
        <v>9013.0357142857138</v>
      </c>
      <c r="BU349">
        <v>0</v>
      </c>
      <c r="BV349">
        <v>260.55828571428572</v>
      </c>
      <c r="BW349">
        <v>-15.641957142857139</v>
      </c>
      <c r="BX349">
        <v>2141.534285714285</v>
      </c>
      <c r="BY349">
        <v>2156.3257142857142</v>
      </c>
      <c r="BZ349">
        <v>0.62957714285714272</v>
      </c>
      <c r="CA349">
        <v>2083.8585714285709</v>
      </c>
      <c r="CB349">
        <v>33.606814285714293</v>
      </c>
      <c r="CC349">
        <v>3.460514285714285</v>
      </c>
      <c r="CD349">
        <v>3.3968785714285721</v>
      </c>
      <c r="CE349">
        <v>26.427242857142861</v>
      </c>
      <c r="CF349">
        <v>26.112957142857141</v>
      </c>
      <c r="CG349">
        <v>1200.005714285714</v>
      </c>
      <c r="CH349">
        <v>0.50002999999999986</v>
      </c>
      <c r="CI349">
        <v>0.49997000000000008</v>
      </c>
      <c r="CJ349">
        <v>0</v>
      </c>
      <c r="CK349">
        <v>749.72114285714281</v>
      </c>
      <c r="CL349">
        <v>4.9990899999999998</v>
      </c>
      <c r="CM349">
        <v>8000.238571428571</v>
      </c>
      <c r="CN349">
        <v>9557.9871428571441</v>
      </c>
      <c r="CO349">
        <v>42</v>
      </c>
      <c r="CP349">
        <v>43.866</v>
      </c>
      <c r="CQ349">
        <v>42.811999999999998</v>
      </c>
      <c r="CR349">
        <v>42.928142857142859</v>
      </c>
      <c r="CS349">
        <v>43.375</v>
      </c>
      <c r="CT349">
        <v>597.54</v>
      </c>
      <c r="CU349">
        <v>597.46571428571428</v>
      </c>
      <c r="CV349">
        <v>0</v>
      </c>
      <c r="CW349">
        <v>1670958353.8</v>
      </c>
      <c r="CX349">
        <v>0</v>
      </c>
      <c r="CY349">
        <v>1670954496.5999999</v>
      </c>
      <c r="CZ349" t="s">
        <v>356</v>
      </c>
      <c r="DA349">
        <v>1670954495.5999999</v>
      </c>
      <c r="DB349">
        <v>1670954496.5999999</v>
      </c>
      <c r="DC349">
        <v>16</v>
      </c>
      <c r="DD349">
        <v>-7.6999999999999999E-2</v>
      </c>
      <c r="DE349">
        <v>-1.0999999999999999E-2</v>
      </c>
      <c r="DF349">
        <v>-4.38</v>
      </c>
      <c r="DG349">
        <v>0.152</v>
      </c>
      <c r="DH349">
        <v>415</v>
      </c>
      <c r="DI349">
        <v>32</v>
      </c>
      <c r="DJ349">
        <v>0.4</v>
      </c>
      <c r="DK349">
        <v>0.41</v>
      </c>
      <c r="DL349">
        <v>-15.597785</v>
      </c>
      <c r="DM349">
        <v>1.168480300196611E-2</v>
      </c>
      <c r="DN349">
        <v>6.6467595676389477E-2</v>
      </c>
      <c r="DO349">
        <v>1</v>
      </c>
      <c r="DP349">
        <v>0.62683005000000003</v>
      </c>
      <c r="DQ349">
        <v>-7.8771174484052797E-2</v>
      </c>
      <c r="DR349">
        <v>1.246953200595355E-2</v>
      </c>
      <c r="DS349">
        <v>1</v>
      </c>
      <c r="DT349">
        <v>0</v>
      </c>
      <c r="DU349">
        <v>0</v>
      </c>
      <c r="DV349">
        <v>0</v>
      </c>
      <c r="DW349">
        <v>-1</v>
      </c>
      <c r="DX349">
        <v>2</v>
      </c>
      <c r="DY349">
        <v>2</v>
      </c>
      <c r="DZ349" t="s">
        <v>738</v>
      </c>
      <c r="EA349">
        <v>3.2976100000000002</v>
      </c>
      <c r="EB349">
        <v>2.6253000000000002</v>
      </c>
      <c r="EC349">
        <v>0.28948200000000002</v>
      </c>
      <c r="ED349">
        <v>0.28851700000000002</v>
      </c>
      <c r="EE349">
        <v>0.14033200000000001</v>
      </c>
      <c r="EF349">
        <v>0.13708400000000001</v>
      </c>
      <c r="EG349">
        <v>21526.5</v>
      </c>
      <c r="EH349">
        <v>21933.1</v>
      </c>
      <c r="EI349">
        <v>28198.9</v>
      </c>
      <c r="EJ349">
        <v>29681.1</v>
      </c>
      <c r="EK349">
        <v>33370</v>
      </c>
      <c r="EL349">
        <v>35554.800000000003</v>
      </c>
      <c r="EM349">
        <v>39800.400000000001</v>
      </c>
      <c r="EN349">
        <v>42403.9</v>
      </c>
      <c r="EO349">
        <v>2.2408800000000002</v>
      </c>
      <c r="EP349">
        <v>2.2154500000000001</v>
      </c>
      <c r="EQ349">
        <v>0.124015</v>
      </c>
      <c r="ER349">
        <v>0</v>
      </c>
      <c r="ES349">
        <v>30.815899999999999</v>
      </c>
      <c r="ET349">
        <v>999.9</v>
      </c>
      <c r="EU349">
        <v>71.599999999999994</v>
      </c>
      <c r="EV349">
        <v>33.799999999999997</v>
      </c>
      <c r="EW349">
        <v>37.429900000000004</v>
      </c>
      <c r="EX349">
        <v>57.584499999999998</v>
      </c>
      <c r="EY349">
        <v>-3.0128200000000001</v>
      </c>
      <c r="EZ349">
        <v>2</v>
      </c>
      <c r="FA349">
        <v>0.36450199999999999</v>
      </c>
      <c r="FB349">
        <v>-6.15468E-3</v>
      </c>
      <c r="FC349">
        <v>20.272200000000002</v>
      </c>
      <c r="FD349">
        <v>5.2175900000000004</v>
      </c>
      <c r="FE349">
        <v>12.004</v>
      </c>
      <c r="FF349">
        <v>4.9868499999999996</v>
      </c>
      <c r="FG349">
        <v>3.2845</v>
      </c>
      <c r="FH349">
        <v>9999</v>
      </c>
      <c r="FI349">
        <v>9999</v>
      </c>
      <c r="FJ349">
        <v>9999</v>
      </c>
      <c r="FK349">
        <v>999.9</v>
      </c>
      <c r="FL349">
        <v>1.86582</v>
      </c>
      <c r="FM349">
        <v>1.8621799999999999</v>
      </c>
      <c r="FN349">
        <v>1.8641799999999999</v>
      </c>
      <c r="FO349">
        <v>1.8602700000000001</v>
      </c>
      <c r="FP349">
        <v>1.86097</v>
      </c>
      <c r="FQ349">
        <v>1.8601700000000001</v>
      </c>
      <c r="FR349">
        <v>1.8618399999999999</v>
      </c>
      <c r="FS349">
        <v>1.8583700000000001</v>
      </c>
      <c r="FT349">
        <v>0</v>
      </c>
      <c r="FU349">
        <v>0</v>
      </c>
      <c r="FV349">
        <v>0</v>
      </c>
      <c r="FW349">
        <v>0</v>
      </c>
      <c r="FX349" t="s">
        <v>358</v>
      </c>
      <c r="FY349" t="s">
        <v>359</v>
      </c>
      <c r="FZ349" t="s">
        <v>360</v>
      </c>
      <c r="GA349" t="s">
        <v>360</v>
      </c>
      <c r="GB349" t="s">
        <v>360</v>
      </c>
      <c r="GC349" t="s">
        <v>360</v>
      </c>
      <c r="GD349">
        <v>0</v>
      </c>
      <c r="GE349">
        <v>100</v>
      </c>
      <c r="GF349">
        <v>100</v>
      </c>
      <c r="GG349">
        <v>-6.53</v>
      </c>
      <c r="GH349">
        <v>0.15240000000000001</v>
      </c>
      <c r="GI349">
        <v>-3.43048097447471</v>
      </c>
      <c r="GJ349">
        <v>-2.7043828418459848E-3</v>
      </c>
      <c r="GK349">
        <v>1.1637646390227569E-6</v>
      </c>
      <c r="GL349">
        <v>-2.7935288173591201E-10</v>
      </c>
      <c r="GM349">
        <v>0.15243500000000409</v>
      </c>
      <c r="GN349">
        <v>0</v>
      </c>
      <c r="GO349">
        <v>0</v>
      </c>
      <c r="GP349">
        <v>0</v>
      </c>
      <c r="GQ349">
        <v>5</v>
      </c>
      <c r="GR349">
        <v>2087</v>
      </c>
      <c r="GS349">
        <v>4</v>
      </c>
      <c r="GT349">
        <v>31</v>
      </c>
      <c r="GU349">
        <v>63.8</v>
      </c>
      <c r="GV349">
        <v>63.8</v>
      </c>
      <c r="GW349">
        <v>4.9108900000000002</v>
      </c>
      <c r="GX349">
        <v>0</v>
      </c>
      <c r="GY349">
        <v>2.04834</v>
      </c>
      <c r="GZ349">
        <v>2.6171899999999999</v>
      </c>
      <c r="HA349">
        <v>2.1972700000000001</v>
      </c>
      <c r="HB349">
        <v>2.2766099999999998</v>
      </c>
      <c r="HC349">
        <v>38.697899999999997</v>
      </c>
      <c r="HD349">
        <v>14.210800000000001</v>
      </c>
      <c r="HE349">
        <v>18</v>
      </c>
      <c r="HF349">
        <v>705.08500000000004</v>
      </c>
      <c r="HG349">
        <v>762.375</v>
      </c>
      <c r="HH349">
        <v>31.001100000000001</v>
      </c>
      <c r="HI349">
        <v>32.047800000000002</v>
      </c>
      <c r="HJ349">
        <v>30.000599999999999</v>
      </c>
      <c r="HK349">
        <v>31.888100000000001</v>
      </c>
      <c r="HL349">
        <v>31.876100000000001</v>
      </c>
      <c r="HM349">
        <v>100</v>
      </c>
      <c r="HN349">
        <v>11.2705</v>
      </c>
      <c r="HO349">
        <v>100</v>
      </c>
      <c r="HP349">
        <v>31</v>
      </c>
      <c r="HQ349">
        <v>2227.09</v>
      </c>
      <c r="HR349">
        <v>33.686799999999998</v>
      </c>
      <c r="HS349">
        <v>99.359800000000007</v>
      </c>
      <c r="HT349">
        <v>98.350800000000007</v>
      </c>
    </row>
    <row r="350" spans="1:228" x14ac:dyDescent="0.2">
      <c r="A350">
        <v>335</v>
      </c>
      <c r="B350">
        <v>1670958325.5999999</v>
      </c>
      <c r="C350">
        <v>1333.599999904633</v>
      </c>
      <c r="D350" t="s">
        <v>1029</v>
      </c>
      <c r="E350" t="s">
        <v>1030</v>
      </c>
      <c r="F350">
        <v>4</v>
      </c>
      <c r="G350">
        <v>1670958323.2874999</v>
      </c>
      <c r="H350">
        <f t="shared" si="170"/>
        <v>1.5965177852087953E-3</v>
      </c>
      <c r="I350">
        <f t="shared" si="171"/>
        <v>1.5965177852087953</v>
      </c>
      <c r="J350">
        <f t="shared" si="172"/>
        <v>34.810039395336517</v>
      </c>
      <c r="K350">
        <f t="shared" si="173"/>
        <v>2068.0425</v>
      </c>
      <c r="L350">
        <f t="shared" si="174"/>
        <v>1471.2418841835522</v>
      </c>
      <c r="M350">
        <f t="shared" si="175"/>
        <v>148.85641836927132</v>
      </c>
      <c r="N350">
        <f t="shared" si="176"/>
        <v>209.23914884075413</v>
      </c>
      <c r="O350">
        <f t="shared" si="177"/>
        <v>0.10222975845142218</v>
      </c>
      <c r="P350">
        <f t="shared" si="178"/>
        <v>3.6828546307143131</v>
      </c>
      <c r="Q350">
        <f t="shared" si="179"/>
        <v>0.10067905131976733</v>
      </c>
      <c r="R350">
        <f t="shared" si="180"/>
        <v>6.3061772443013114E-2</v>
      </c>
      <c r="S350">
        <f t="shared" si="181"/>
        <v>226.11228935802194</v>
      </c>
      <c r="T350">
        <f t="shared" si="182"/>
        <v>33.423048726660184</v>
      </c>
      <c r="U350">
        <f t="shared" si="183"/>
        <v>32.823062499999999</v>
      </c>
      <c r="V350">
        <f t="shared" si="184"/>
        <v>5.0020967168881683</v>
      </c>
      <c r="W350">
        <f t="shared" si="185"/>
        <v>69.809046813756751</v>
      </c>
      <c r="X350">
        <f t="shared" si="186"/>
        <v>3.4648084421124707</v>
      </c>
      <c r="Y350">
        <f t="shared" si="187"/>
        <v>4.9632656514509046</v>
      </c>
      <c r="Z350">
        <f t="shared" si="188"/>
        <v>1.5372882747756975</v>
      </c>
      <c r="AA350">
        <f t="shared" si="189"/>
        <v>-70.406434327707871</v>
      </c>
      <c r="AB350">
        <f t="shared" si="190"/>
        <v>-27.48925564793042</v>
      </c>
      <c r="AC350">
        <f t="shared" si="191"/>
        <v>-1.7053180275293318</v>
      </c>
      <c r="AD350">
        <f t="shared" si="192"/>
        <v>126.51128135485432</v>
      </c>
      <c r="AE350">
        <f t="shared" si="193"/>
        <v>34.333511995975805</v>
      </c>
      <c r="AF350">
        <f t="shared" si="194"/>
        <v>1.582242669674395</v>
      </c>
      <c r="AG350">
        <f t="shared" si="195"/>
        <v>34.810039395336517</v>
      </c>
      <c r="AH350">
        <v>2156.1378306978272</v>
      </c>
      <c r="AI350">
        <v>2141.3108484848481</v>
      </c>
      <c r="AJ350">
        <v>-3.5128431573964412E-2</v>
      </c>
      <c r="AK350">
        <v>63.248288586622081</v>
      </c>
      <c r="AL350">
        <f t="shared" si="196"/>
        <v>1.5965177852087953</v>
      </c>
      <c r="AM350">
        <v>33.609134164813902</v>
      </c>
      <c r="AN350">
        <v>34.247241212121203</v>
      </c>
      <c r="AO350">
        <v>4.0103818095817991E-4</v>
      </c>
      <c r="AP350">
        <v>96.55356453263947</v>
      </c>
      <c r="AQ350">
        <v>0</v>
      </c>
      <c r="AR350">
        <v>0</v>
      </c>
      <c r="AS350">
        <f t="shared" si="197"/>
        <v>1</v>
      </c>
      <c r="AT350">
        <f t="shared" si="198"/>
        <v>0</v>
      </c>
      <c r="AU350">
        <f t="shared" si="199"/>
        <v>47428.856293624056</v>
      </c>
      <c r="AV350">
        <f t="shared" si="200"/>
        <v>1199.9962499999999</v>
      </c>
      <c r="AW350">
        <f t="shared" si="201"/>
        <v>1025.9206260922394</v>
      </c>
      <c r="AX350">
        <f t="shared" si="202"/>
        <v>0.85493652675351228</v>
      </c>
      <c r="AY350">
        <f t="shared" si="203"/>
        <v>0.1884274966342786</v>
      </c>
      <c r="AZ350">
        <v>2.7</v>
      </c>
      <c r="BA350">
        <v>0.5</v>
      </c>
      <c r="BB350" t="s">
        <v>355</v>
      </c>
      <c r="BC350">
        <v>2</v>
      </c>
      <c r="BD350" t="b">
        <v>1</v>
      </c>
      <c r="BE350">
        <v>1670958323.2874999</v>
      </c>
      <c r="BF350">
        <v>2068.0425</v>
      </c>
      <c r="BG350">
        <v>2083.6637500000002</v>
      </c>
      <c r="BH350">
        <v>34.244887499999997</v>
      </c>
      <c r="BI350">
        <v>33.6101375</v>
      </c>
      <c r="BJ350">
        <v>2074.5675000000001</v>
      </c>
      <c r="BK350">
        <v>34.092462500000003</v>
      </c>
      <c r="BL350">
        <v>649.98174999999992</v>
      </c>
      <c r="BM350">
        <v>101.077375</v>
      </c>
      <c r="BN350">
        <v>0.1000180375</v>
      </c>
      <c r="BO350">
        <v>32.6846125</v>
      </c>
      <c r="BP350">
        <v>32.823062499999999</v>
      </c>
      <c r="BQ350">
        <v>999.9</v>
      </c>
      <c r="BR350">
        <v>0</v>
      </c>
      <c r="BS350">
        <v>0</v>
      </c>
      <c r="BT350">
        <v>9015.7024999999994</v>
      </c>
      <c r="BU350">
        <v>0</v>
      </c>
      <c r="BV350">
        <v>258.49087500000002</v>
      </c>
      <c r="BW350">
        <v>-15.621162500000001</v>
      </c>
      <c r="BX350">
        <v>2141.372499999999</v>
      </c>
      <c r="BY350">
        <v>2156.1287499999999</v>
      </c>
      <c r="BZ350">
        <v>0.63475887499999994</v>
      </c>
      <c r="CA350">
        <v>2083.6637500000002</v>
      </c>
      <c r="CB350">
        <v>33.6101375</v>
      </c>
      <c r="CC350">
        <v>3.4613775000000002</v>
      </c>
      <c r="CD350">
        <v>3.3972212499999999</v>
      </c>
      <c r="CE350">
        <v>26.431487499999999</v>
      </c>
      <c r="CF350">
        <v>26.114650000000001</v>
      </c>
      <c r="CG350">
        <v>1199.9962499999999</v>
      </c>
      <c r="CH350">
        <v>0.50002999999999997</v>
      </c>
      <c r="CI350">
        <v>0.49997000000000003</v>
      </c>
      <c r="CJ350">
        <v>0</v>
      </c>
      <c r="CK350">
        <v>749.45987500000001</v>
      </c>
      <c r="CL350">
        <v>4.9990899999999998</v>
      </c>
      <c r="CM350">
        <v>7999.9974999999986</v>
      </c>
      <c r="CN350">
        <v>9557.9237499999999</v>
      </c>
      <c r="CO350">
        <v>42</v>
      </c>
      <c r="CP350">
        <v>43.859250000000003</v>
      </c>
      <c r="CQ350">
        <v>42.811999999999998</v>
      </c>
      <c r="CR350">
        <v>42.936999999999998</v>
      </c>
      <c r="CS350">
        <v>43.375</v>
      </c>
      <c r="CT350">
        <v>597.53749999999991</v>
      </c>
      <c r="CU350">
        <v>597.45875000000001</v>
      </c>
      <c r="CV350">
        <v>0</v>
      </c>
      <c r="CW350">
        <v>1670958358</v>
      </c>
      <c r="CX350">
        <v>0</v>
      </c>
      <c r="CY350">
        <v>1670954496.5999999</v>
      </c>
      <c r="CZ350" t="s">
        <v>356</v>
      </c>
      <c r="DA350">
        <v>1670954495.5999999</v>
      </c>
      <c r="DB350">
        <v>1670954496.5999999</v>
      </c>
      <c r="DC350">
        <v>16</v>
      </c>
      <c r="DD350">
        <v>-7.6999999999999999E-2</v>
      </c>
      <c r="DE350">
        <v>-1.0999999999999999E-2</v>
      </c>
      <c r="DF350">
        <v>-4.38</v>
      </c>
      <c r="DG350">
        <v>0.152</v>
      </c>
      <c r="DH350">
        <v>415</v>
      </c>
      <c r="DI350">
        <v>32</v>
      </c>
      <c r="DJ350">
        <v>0.4</v>
      </c>
      <c r="DK350">
        <v>0.41</v>
      </c>
      <c r="DL350">
        <v>-15.6040525</v>
      </c>
      <c r="DM350">
        <v>-9.0980487804862856E-2</v>
      </c>
      <c r="DN350">
        <v>6.4549852778685621E-2</v>
      </c>
      <c r="DO350">
        <v>1</v>
      </c>
      <c r="DP350">
        <v>0.62560494999999994</v>
      </c>
      <c r="DQ350">
        <v>3.6747016885543961E-3</v>
      </c>
      <c r="DR350">
        <v>1.1064109363048609E-2</v>
      </c>
      <c r="DS350">
        <v>1</v>
      </c>
      <c r="DT350">
        <v>0</v>
      </c>
      <c r="DU350">
        <v>0</v>
      </c>
      <c r="DV350">
        <v>0</v>
      </c>
      <c r="DW350">
        <v>-1</v>
      </c>
      <c r="DX350">
        <v>2</v>
      </c>
      <c r="DY350">
        <v>2</v>
      </c>
      <c r="DZ350" t="s">
        <v>738</v>
      </c>
      <c r="EA350">
        <v>3.2979400000000001</v>
      </c>
      <c r="EB350">
        <v>2.62541</v>
      </c>
      <c r="EC350">
        <v>0.28946</v>
      </c>
      <c r="ED350">
        <v>0.288495</v>
      </c>
      <c r="EE350">
        <v>0.140346</v>
      </c>
      <c r="EF350">
        <v>0.13708799999999999</v>
      </c>
      <c r="EG350">
        <v>21527.1</v>
      </c>
      <c r="EH350">
        <v>21933.4</v>
      </c>
      <c r="EI350">
        <v>28198.799999999999</v>
      </c>
      <c r="EJ350">
        <v>29680.7</v>
      </c>
      <c r="EK350">
        <v>33369.300000000003</v>
      </c>
      <c r="EL350">
        <v>35554.1</v>
      </c>
      <c r="EM350">
        <v>39800.199999999997</v>
      </c>
      <c r="EN350">
        <v>42403.3</v>
      </c>
      <c r="EO350">
        <v>2.24112</v>
      </c>
      <c r="EP350">
        <v>2.2149700000000001</v>
      </c>
      <c r="EQ350">
        <v>0.123195</v>
      </c>
      <c r="ER350">
        <v>0</v>
      </c>
      <c r="ES350">
        <v>30.822800000000001</v>
      </c>
      <c r="ET350">
        <v>999.9</v>
      </c>
      <c r="EU350">
        <v>71.599999999999994</v>
      </c>
      <c r="EV350">
        <v>33.799999999999997</v>
      </c>
      <c r="EW350">
        <v>37.428400000000003</v>
      </c>
      <c r="EX350">
        <v>57.524500000000003</v>
      </c>
      <c r="EY350">
        <v>-3.1370200000000001</v>
      </c>
      <c r="EZ350">
        <v>2</v>
      </c>
      <c r="FA350">
        <v>0.36494399999999999</v>
      </c>
      <c r="FB350">
        <v>-1.3126399999999999E-3</v>
      </c>
      <c r="FC350">
        <v>20.272099999999998</v>
      </c>
      <c r="FD350">
        <v>5.2168400000000004</v>
      </c>
      <c r="FE350">
        <v>12.004</v>
      </c>
      <c r="FF350">
        <v>4.9867999999999997</v>
      </c>
      <c r="FG350">
        <v>3.2843800000000001</v>
      </c>
      <c r="FH350">
        <v>9999</v>
      </c>
      <c r="FI350">
        <v>9999</v>
      </c>
      <c r="FJ350">
        <v>9999</v>
      </c>
      <c r="FK350">
        <v>999.9</v>
      </c>
      <c r="FL350">
        <v>1.8658300000000001</v>
      </c>
      <c r="FM350">
        <v>1.8621799999999999</v>
      </c>
      <c r="FN350">
        <v>1.8641799999999999</v>
      </c>
      <c r="FO350">
        <v>1.8602799999999999</v>
      </c>
      <c r="FP350">
        <v>1.8609800000000001</v>
      </c>
      <c r="FQ350">
        <v>1.8601700000000001</v>
      </c>
      <c r="FR350">
        <v>1.8618699999999999</v>
      </c>
      <c r="FS350">
        <v>1.8583700000000001</v>
      </c>
      <c r="FT350">
        <v>0</v>
      </c>
      <c r="FU350">
        <v>0</v>
      </c>
      <c r="FV350">
        <v>0</v>
      </c>
      <c r="FW350">
        <v>0</v>
      </c>
      <c r="FX350" t="s">
        <v>358</v>
      </c>
      <c r="FY350" t="s">
        <v>359</v>
      </c>
      <c r="FZ350" t="s">
        <v>360</v>
      </c>
      <c r="GA350" t="s">
        <v>360</v>
      </c>
      <c r="GB350" t="s">
        <v>360</v>
      </c>
      <c r="GC350" t="s">
        <v>360</v>
      </c>
      <c r="GD350">
        <v>0</v>
      </c>
      <c r="GE350">
        <v>100</v>
      </c>
      <c r="GF350">
        <v>100</v>
      </c>
      <c r="GG350">
        <v>-6.52</v>
      </c>
      <c r="GH350">
        <v>0.1525</v>
      </c>
      <c r="GI350">
        <v>-3.43048097447471</v>
      </c>
      <c r="GJ350">
        <v>-2.7043828418459848E-3</v>
      </c>
      <c r="GK350">
        <v>1.1637646390227569E-6</v>
      </c>
      <c r="GL350">
        <v>-2.7935288173591201E-10</v>
      </c>
      <c r="GM350">
        <v>0.15243500000000409</v>
      </c>
      <c r="GN350">
        <v>0</v>
      </c>
      <c r="GO350">
        <v>0</v>
      </c>
      <c r="GP350">
        <v>0</v>
      </c>
      <c r="GQ350">
        <v>5</v>
      </c>
      <c r="GR350">
        <v>2087</v>
      </c>
      <c r="GS350">
        <v>4</v>
      </c>
      <c r="GT350">
        <v>31</v>
      </c>
      <c r="GU350">
        <v>63.8</v>
      </c>
      <c r="GV350">
        <v>63.8</v>
      </c>
      <c r="GW350">
        <v>4.9096700000000002</v>
      </c>
      <c r="GX350">
        <v>0</v>
      </c>
      <c r="GY350">
        <v>2.04834</v>
      </c>
      <c r="GZ350">
        <v>2.6184099999999999</v>
      </c>
      <c r="HA350">
        <v>2.1972700000000001</v>
      </c>
      <c r="HB350">
        <v>2.34375</v>
      </c>
      <c r="HC350">
        <v>38.697899999999997</v>
      </c>
      <c r="HD350">
        <v>14.228300000000001</v>
      </c>
      <c r="HE350">
        <v>18</v>
      </c>
      <c r="HF350">
        <v>705.34699999999998</v>
      </c>
      <c r="HG350">
        <v>761.97199999999998</v>
      </c>
      <c r="HH350">
        <v>31.001300000000001</v>
      </c>
      <c r="HI350">
        <v>32.053400000000003</v>
      </c>
      <c r="HJ350">
        <v>30.000599999999999</v>
      </c>
      <c r="HK350">
        <v>31.892900000000001</v>
      </c>
      <c r="HL350">
        <v>31.880600000000001</v>
      </c>
      <c r="HM350">
        <v>100</v>
      </c>
      <c r="HN350">
        <v>11.2705</v>
      </c>
      <c r="HO350">
        <v>100</v>
      </c>
      <c r="HP350">
        <v>31</v>
      </c>
      <c r="HQ350">
        <v>2233.77</v>
      </c>
      <c r="HR350">
        <v>33.683300000000003</v>
      </c>
      <c r="HS350">
        <v>99.359499999999997</v>
      </c>
      <c r="HT350">
        <v>98.349400000000003</v>
      </c>
    </row>
    <row r="351" spans="1:228" x14ac:dyDescent="0.2">
      <c r="A351">
        <v>336</v>
      </c>
      <c r="B351">
        <v>1670958329.5999999</v>
      </c>
      <c r="C351">
        <v>1337.599999904633</v>
      </c>
      <c r="D351" t="s">
        <v>1031</v>
      </c>
      <c r="E351" t="s">
        <v>1032</v>
      </c>
      <c r="F351">
        <v>4</v>
      </c>
      <c r="G351">
        <v>1670958327.5999999</v>
      </c>
      <c r="H351">
        <f t="shared" si="170"/>
        <v>1.5997250906965182E-3</v>
      </c>
      <c r="I351">
        <f t="shared" si="171"/>
        <v>1.5997250906965181</v>
      </c>
      <c r="J351">
        <f t="shared" si="172"/>
        <v>35.050761804862127</v>
      </c>
      <c r="K351">
        <f t="shared" si="173"/>
        <v>2067.784285714285</v>
      </c>
      <c r="L351">
        <f t="shared" si="174"/>
        <v>1468.1850670874255</v>
      </c>
      <c r="M351">
        <f t="shared" si="175"/>
        <v>148.54649370930974</v>
      </c>
      <c r="N351">
        <f t="shared" si="176"/>
        <v>209.21211656198932</v>
      </c>
      <c r="O351">
        <f t="shared" si="177"/>
        <v>0.10241758324026665</v>
      </c>
      <c r="P351">
        <f t="shared" si="178"/>
        <v>3.6731495523983133</v>
      </c>
      <c r="Q351">
        <f t="shared" si="179"/>
        <v>0.10085717485357822</v>
      </c>
      <c r="R351">
        <f t="shared" si="180"/>
        <v>6.3173950323708331E-2</v>
      </c>
      <c r="S351">
        <f t="shared" si="181"/>
        <v>226.1103493759133</v>
      </c>
      <c r="T351">
        <f t="shared" si="182"/>
        <v>33.427632840014603</v>
      </c>
      <c r="U351">
        <f t="shared" si="183"/>
        <v>32.826242857142859</v>
      </c>
      <c r="V351">
        <f t="shared" si="184"/>
        <v>5.0029918086594236</v>
      </c>
      <c r="W351">
        <f t="shared" si="185"/>
        <v>69.806552733607575</v>
      </c>
      <c r="X351">
        <f t="shared" si="186"/>
        <v>3.4653540526876352</v>
      </c>
      <c r="Y351">
        <f t="shared" si="187"/>
        <v>4.9642245849210651</v>
      </c>
      <c r="Z351">
        <f t="shared" si="188"/>
        <v>1.5376377559717884</v>
      </c>
      <c r="AA351">
        <f t="shared" si="189"/>
        <v>-70.547876499716452</v>
      </c>
      <c r="AB351">
        <f t="shared" si="190"/>
        <v>-27.367309104041222</v>
      </c>
      <c r="AC351">
        <f t="shared" si="191"/>
        <v>-1.702293931005594</v>
      </c>
      <c r="AD351">
        <f t="shared" si="192"/>
        <v>126.49286984115002</v>
      </c>
      <c r="AE351">
        <f t="shared" si="193"/>
        <v>34.247919271910632</v>
      </c>
      <c r="AF351">
        <f t="shared" si="194"/>
        <v>1.5884883097666249</v>
      </c>
      <c r="AG351">
        <f t="shared" si="195"/>
        <v>35.050761804862127</v>
      </c>
      <c r="AH351">
        <v>2155.8887068554909</v>
      </c>
      <c r="AI351">
        <v>2141.045454545454</v>
      </c>
      <c r="AJ351">
        <v>-5.7114961987919419E-2</v>
      </c>
      <c r="AK351">
        <v>63.248288586622081</v>
      </c>
      <c r="AL351">
        <f t="shared" si="196"/>
        <v>1.5997250906965181</v>
      </c>
      <c r="AM351">
        <v>33.611306011918558</v>
      </c>
      <c r="AN351">
        <v>34.252049090909082</v>
      </c>
      <c r="AO351">
        <v>1.5585176989102101E-4</v>
      </c>
      <c r="AP351">
        <v>96.55356453263947</v>
      </c>
      <c r="AQ351">
        <v>0</v>
      </c>
      <c r="AR351">
        <v>0</v>
      </c>
      <c r="AS351">
        <f t="shared" si="197"/>
        <v>1</v>
      </c>
      <c r="AT351">
        <f t="shared" si="198"/>
        <v>0</v>
      </c>
      <c r="AU351">
        <f t="shared" si="199"/>
        <v>47254.670963692079</v>
      </c>
      <c r="AV351">
        <f t="shared" si="200"/>
        <v>1199.985714285714</v>
      </c>
      <c r="AW351">
        <f t="shared" si="201"/>
        <v>1025.9116421636854</v>
      </c>
      <c r="AX351">
        <f t="shared" si="202"/>
        <v>0.85493654628576521</v>
      </c>
      <c r="AY351">
        <f t="shared" si="203"/>
        <v>0.18842753433152698</v>
      </c>
      <c r="AZ351">
        <v>2.7</v>
      </c>
      <c r="BA351">
        <v>0.5</v>
      </c>
      <c r="BB351" t="s">
        <v>355</v>
      </c>
      <c r="BC351">
        <v>2</v>
      </c>
      <c r="BD351" t="b">
        <v>1</v>
      </c>
      <c r="BE351">
        <v>1670958327.5999999</v>
      </c>
      <c r="BF351">
        <v>2067.784285714285</v>
      </c>
      <c r="BG351">
        <v>2083.3728571428569</v>
      </c>
      <c r="BH351">
        <v>34.250428571428571</v>
      </c>
      <c r="BI351">
        <v>33.61327142857143</v>
      </c>
      <c r="BJ351">
        <v>2074.31</v>
      </c>
      <c r="BK351">
        <v>34.097985714285713</v>
      </c>
      <c r="BL351">
        <v>650.07842857142862</v>
      </c>
      <c r="BM351">
        <v>101.07685714285709</v>
      </c>
      <c r="BN351">
        <v>0.1000973428571429</v>
      </c>
      <c r="BO351">
        <v>32.688042857142861</v>
      </c>
      <c r="BP351">
        <v>32.826242857142859</v>
      </c>
      <c r="BQ351">
        <v>999.89999999999986</v>
      </c>
      <c r="BR351">
        <v>0</v>
      </c>
      <c r="BS351">
        <v>0</v>
      </c>
      <c r="BT351">
        <v>8982.232857142857</v>
      </c>
      <c r="BU351">
        <v>0</v>
      </c>
      <c r="BV351">
        <v>255.48271428571431</v>
      </c>
      <c r="BW351">
        <v>-15.58858571428572</v>
      </c>
      <c r="BX351">
        <v>2141.1185714285721</v>
      </c>
      <c r="BY351">
        <v>2155.8357142857139</v>
      </c>
      <c r="BZ351">
        <v>0.63715471428571424</v>
      </c>
      <c r="CA351">
        <v>2083.3728571428569</v>
      </c>
      <c r="CB351">
        <v>33.61327142857143</v>
      </c>
      <c r="CC351">
        <v>3.461931428571428</v>
      </c>
      <c r="CD351">
        <v>3.3975271428571432</v>
      </c>
      <c r="CE351">
        <v>26.434200000000001</v>
      </c>
      <c r="CF351">
        <v>26.116199999999999</v>
      </c>
      <c r="CG351">
        <v>1199.985714285714</v>
      </c>
      <c r="CH351">
        <v>0.50002999999999986</v>
      </c>
      <c r="CI351">
        <v>0.49997000000000008</v>
      </c>
      <c r="CJ351">
        <v>0</v>
      </c>
      <c r="CK351">
        <v>749.41871428571426</v>
      </c>
      <c r="CL351">
        <v>4.9990899999999998</v>
      </c>
      <c r="CM351">
        <v>7999.4428571428571</v>
      </c>
      <c r="CN351">
        <v>9557.8471428571447</v>
      </c>
      <c r="CO351">
        <v>42.017714285714291</v>
      </c>
      <c r="CP351">
        <v>43.875</v>
      </c>
      <c r="CQ351">
        <v>42.811999999999998</v>
      </c>
      <c r="CR351">
        <v>42.936999999999998</v>
      </c>
      <c r="CS351">
        <v>43.375</v>
      </c>
      <c r="CT351">
        <v>597.53142857142848</v>
      </c>
      <c r="CU351">
        <v>597.45428571428579</v>
      </c>
      <c r="CV351">
        <v>0</v>
      </c>
      <c r="CW351">
        <v>1670958361.5999999</v>
      </c>
      <c r="CX351">
        <v>0</v>
      </c>
      <c r="CY351">
        <v>1670954496.5999999</v>
      </c>
      <c r="CZ351" t="s">
        <v>356</v>
      </c>
      <c r="DA351">
        <v>1670954495.5999999</v>
      </c>
      <c r="DB351">
        <v>1670954496.5999999</v>
      </c>
      <c r="DC351">
        <v>16</v>
      </c>
      <c r="DD351">
        <v>-7.6999999999999999E-2</v>
      </c>
      <c r="DE351">
        <v>-1.0999999999999999E-2</v>
      </c>
      <c r="DF351">
        <v>-4.38</v>
      </c>
      <c r="DG351">
        <v>0.152</v>
      </c>
      <c r="DH351">
        <v>415</v>
      </c>
      <c r="DI351">
        <v>32</v>
      </c>
      <c r="DJ351">
        <v>0.4</v>
      </c>
      <c r="DK351">
        <v>0.41</v>
      </c>
      <c r="DL351">
        <v>-15.59469</v>
      </c>
      <c r="DM351">
        <v>-0.29538686679176079</v>
      </c>
      <c r="DN351">
        <v>5.8734286409217518E-2</v>
      </c>
      <c r="DO351">
        <v>0</v>
      </c>
      <c r="DP351">
        <v>0.62540684999999996</v>
      </c>
      <c r="DQ351">
        <v>9.1134101313318741E-2</v>
      </c>
      <c r="DR351">
        <v>1.082662818829112E-2</v>
      </c>
      <c r="DS351">
        <v>1</v>
      </c>
      <c r="DT351">
        <v>0</v>
      </c>
      <c r="DU351">
        <v>0</v>
      </c>
      <c r="DV351">
        <v>0</v>
      </c>
      <c r="DW351">
        <v>-1</v>
      </c>
      <c r="DX351">
        <v>1</v>
      </c>
      <c r="DY351">
        <v>2</v>
      </c>
      <c r="DZ351" t="s">
        <v>357</v>
      </c>
      <c r="EA351">
        <v>3.2977099999999999</v>
      </c>
      <c r="EB351">
        <v>2.6252399999999998</v>
      </c>
      <c r="EC351">
        <v>0.28943999999999998</v>
      </c>
      <c r="ED351">
        <v>0.28846899999999998</v>
      </c>
      <c r="EE351">
        <v>0.14035600000000001</v>
      </c>
      <c r="EF351">
        <v>0.13711000000000001</v>
      </c>
      <c r="EG351">
        <v>21527.3</v>
      </c>
      <c r="EH351">
        <v>21933.9</v>
      </c>
      <c r="EI351">
        <v>28198.400000000001</v>
      </c>
      <c r="EJ351">
        <v>29680.400000000001</v>
      </c>
      <c r="EK351">
        <v>33368.400000000001</v>
      </c>
      <c r="EL351">
        <v>35552.800000000003</v>
      </c>
      <c r="EM351">
        <v>39799.599999999999</v>
      </c>
      <c r="EN351">
        <v>42402.8</v>
      </c>
      <c r="EO351">
        <v>2.2408999999999999</v>
      </c>
      <c r="EP351">
        <v>2.2152500000000002</v>
      </c>
      <c r="EQ351">
        <v>0.123404</v>
      </c>
      <c r="ER351">
        <v>0</v>
      </c>
      <c r="ES351">
        <v>30.83</v>
      </c>
      <c r="ET351">
        <v>999.9</v>
      </c>
      <c r="EU351">
        <v>71.599999999999994</v>
      </c>
      <c r="EV351">
        <v>33.799999999999997</v>
      </c>
      <c r="EW351">
        <v>37.427100000000003</v>
      </c>
      <c r="EX351">
        <v>57.524500000000003</v>
      </c>
      <c r="EY351">
        <v>-3.1850999999999998</v>
      </c>
      <c r="EZ351">
        <v>2</v>
      </c>
      <c r="FA351">
        <v>0.36536600000000002</v>
      </c>
      <c r="FB351">
        <v>2.44553E-3</v>
      </c>
      <c r="FC351">
        <v>20.272099999999998</v>
      </c>
      <c r="FD351">
        <v>5.21774</v>
      </c>
      <c r="FE351">
        <v>12.004</v>
      </c>
      <c r="FF351">
        <v>4.9867999999999997</v>
      </c>
      <c r="FG351">
        <v>3.2845300000000002</v>
      </c>
      <c r="FH351">
        <v>9999</v>
      </c>
      <c r="FI351">
        <v>9999</v>
      </c>
      <c r="FJ351">
        <v>9999</v>
      </c>
      <c r="FK351">
        <v>999.9</v>
      </c>
      <c r="FL351">
        <v>1.86581</v>
      </c>
      <c r="FM351">
        <v>1.86219</v>
      </c>
      <c r="FN351">
        <v>1.8641700000000001</v>
      </c>
      <c r="FO351">
        <v>1.86025</v>
      </c>
      <c r="FP351">
        <v>1.8609599999999999</v>
      </c>
      <c r="FQ351">
        <v>1.86015</v>
      </c>
      <c r="FR351">
        <v>1.8618399999999999</v>
      </c>
      <c r="FS351">
        <v>1.8583700000000001</v>
      </c>
      <c r="FT351">
        <v>0</v>
      </c>
      <c r="FU351">
        <v>0</v>
      </c>
      <c r="FV351">
        <v>0</v>
      </c>
      <c r="FW351">
        <v>0</v>
      </c>
      <c r="FX351" t="s">
        <v>358</v>
      </c>
      <c r="FY351" t="s">
        <v>359</v>
      </c>
      <c r="FZ351" t="s">
        <v>360</v>
      </c>
      <c r="GA351" t="s">
        <v>360</v>
      </c>
      <c r="GB351" t="s">
        <v>360</v>
      </c>
      <c r="GC351" t="s">
        <v>360</v>
      </c>
      <c r="GD351">
        <v>0</v>
      </c>
      <c r="GE351">
        <v>100</v>
      </c>
      <c r="GF351">
        <v>100</v>
      </c>
      <c r="GG351">
        <v>-6.53</v>
      </c>
      <c r="GH351">
        <v>0.1525</v>
      </c>
      <c r="GI351">
        <v>-3.43048097447471</v>
      </c>
      <c r="GJ351">
        <v>-2.7043828418459848E-3</v>
      </c>
      <c r="GK351">
        <v>1.1637646390227569E-6</v>
      </c>
      <c r="GL351">
        <v>-2.7935288173591201E-10</v>
      </c>
      <c r="GM351">
        <v>0.15243500000000409</v>
      </c>
      <c r="GN351">
        <v>0</v>
      </c>
      <c r="GO351">
        <v>0</v>
      </c>
      <c r="GP351">
        <v>0</v>
      </c>
      <c r="GQ351">
        <v>5</v>
      </c>
      <c r="GR351">
        <v>2087</v>
      </c>
      <c r="GS351">
        <v>4</v>
      </c>
      <c r="GT351">
        <v>31</v>
      </c>
      <c r="GU351">
        <v>63.9</v>
      </c>
      <c r="GV351">
        <v>63.9</v>
      </c>
      <c r="GW351">
        <v>4.9096700000000002</v>
      </c>
      <c r="GX351">
        <v>0</v>
      </c>
      <c r="GY351">
        <v>2.04834</v>
      </c>
      <c r="GZ351">
        <v>2.6171899999999999</v>
      </c>
      <c r="HA351">
        <v>2.1972700000000001</v>
      </c>
      <c r="HB351">
        <v>2.3559600000000001</v>
      </c>
      <c r="HC351">
        <v>38.697899999999997</v>
      </c>
      <c r="HD351">
        <v>14.228300000000001</v>
      </c>
      <c r="HE351">
        <v>18</v>
      </c>
      <c r="HF351">
        <v>705.21500000000003</v>
      </c>
      <c r="HG351">
        <v>762.30700000000002</v>
      </c>
      <c r="HH351">
        <v>31.001200000000001</v>
      </c>
      <c r="HI351">
        <v>32.059100000000001</v>
      </c>
      <c r="HJ351">
        <v>30.000599999999999</v>
      </c>
      <c r="HK351">
        <v>31.8977</v>
      </c>
      <c r="HL351">
        <v>31.885899999999999</v>
      </c>
      <c r="HM351">
        <v>100</v>
      </c>
      <c r="HN351">
        <v>10.984400000000001</v>
      </c>
      <c r="HO351">
        <v>100</v>
      </c>
      <c r="HP351">
        <v>31</v>
      </c>
      <c r="HQ351">
        <v>2240.4499999999998</v>
      </c>
      <c r="HR351">
        <v>33.678400000000003</v>
      </c>
      <c r="HS351">
        <v>99.357900000000001</v>
      </c>
      <c r="HT351">
        <v>98.348299999999995</v>
      </c>
    </row>
    <row r="352" spans="1:228" x14ac:dyDescent="0.2">
      <c r="A352">
        <v>337</v>
      </c>
      <c r="B352">
        <v>1670958333.5999999</v>
      </c>
      <c r="C352">
        <v>1341.599999904633</v>
      </c>
      <c r="D352" t="s">
        <v>1033</v>
      </c>
      <c r="E352" t="s">
        <v>1034</v>
      </c>
      <c r="F352">
        <v>4</v>
      </c>
      <c r="G352">
        <v>1670958331.2874999</v>
      </c>
      <c r="H352">
        <f t="shared" si="170"/>
        <v>1.5889241148476353E-3</v>
      </c>
      <c r="I352">
        <f t="shared" si="171"/>
        <v>1.5889241148476354</v>
      </c>
      <c r="J352">
        <f t="shared" si="172"/>
        <v>35.8520919810653</v>
      </c>
      <c r="K352">
        <f t="shared" si="173"/>
        <v>2067.48875</v>
      </c>
      <c r="L352">
        <f t="shared" si="174"/>
        <v>1450.7277497731352</v>
      </c>
      <c r="M352">
        <f t="shared" si="175"/>
        <v>146.78196989575167</v>
      </c>
      <c r="N352">
        <f t="shared" si="176"/>
        <v>209.18471540215722</v>
      </c>
      <c r="O352">
        <f t="shared" si="177"/>
        <v>0.10157369454682749</v>
      </c>
      <c r="P352">
        <f t="shared" si="178"/>
        <v>3.6793051534549974</v>
      </c>
      <c r="Q352">
        <f t="shared" si="179"/>
        <v>0.10004121332948657</v>
      </c>
      <c r="R352">
        <f t="shared" si="180"/>
        <v>6.2661519593038117E-2</v>
      </c>
      <c r="S352">
        <f t="shared" si="181"/>
        <v>226.11100157354883</v>
      </c>
      <c r="T352">
        <f t="shared" si="182"/>
        <v>33.433212127788913</v>
      </c>
      <c r="U352">
        <f t="shared" si="183"/>
        <v>32.835800000000013</v>
      </c>
      <c r="V352">
        <f t="shared" si="184"/>
        <v>5.0056824459428597</v>
      </c>
      <c r="W352">
        <f t="shared" si="185"/>
        <v>69.801478088404764</v>
      </c>
      <c r="X352">
        <f t="shared" si="186"/>
        <v>3.4659768853114645</v>
      </c>
      <c r="Y352">
        <f t="shared" si="187"/>
        <v>4.9654777810317219</v>
      </c>
      <c r="Z352">
        <f t="shared" si="188"/>
        <v>1.5397055606313952</v>
      </c>
      <c r="AA352">
        <f t="shared" si="189"/>
        <v>-70.07155346478072</v>
      </c>
      <c r="AB352">
        <f t="shared" si="190"/>
        <v>-28.419842661274451</v>
      </c>
      <c r="AC352">
        <f t="shared" si="191"/>
        <v>-1.7649273701478954</v>
      </c>
      <c r="AD352">
        <f t="shared" si="192"/>
        <v>125.85467807734577</v>
      </c>
      <c r="AE352">
        <f t="shared" si="193"/>
        <v>34.171360922251331</v>
      </c>
      <c r="AF352">
        <f t="shared" si="194"/>
        <v>1.5669385786518211</v>
      </c>
      <c r="AG352">
        <f t="shared" si="195"/>
        <v>35.8520919810653</v>
      </c>
      <c r="AH352">
        <v>2155.5282628288869</v>
      </c>
      <c r="AI352">
        <v>2140.5956363636369</v>
      </c>
      <c r="AJ352">
        <v>-0.1235918909061009</v>
      </c>
      <c r="AK352">
        <v>63.248288586622081</v>
      </c>
      <c r="AL352">
        <f t="shared" si="196"/>
        <v>1.5889241148476354</v>
      </c>
      <c r="AM352">
        <v>33.623941302466427</v>
      </c>
      <c r="AN352">
        <v>34.259924848484843</v>
      </c>
      <c r="AO352">
        <v>2.4067117123265791E-4</v>
      </c>
      <c r="AP352">
        <v>96.55356453263947</v>
      </c>
      <c r="AQ352">
        <v>0</v>
      </c>
      <c r="AR352">
        <v>0</v>
      </c>
      <c r="AS352">
        <f t="shared" si="197"/>
        <v>1</v>
      </c>
      <c r="AT352">
        <f t="shared" si="198"/>
        <v>0</v>
      </c>
      <c r="AU352">
        <f t="shared" si="199"/>
        <v>47364.117838661623</v>
      </c>
      <c r="AV352">
        <f t="shared" si="200"/>
        <v>1199.9875</v>
      </c>
      <c r="AW352">
        <f t="shared" si="201"/>
        <v>1025.9133324215279</v>
      </c>
      <c r="AX352">
        <f t="shared" si="202"/>
        <v>0.85493668260838374</v>
      </c>
      <c r="AY352">
        <f t="shared" si="203"/>
        <v>0.18842779743418064</v>
      </c>
      <c r="AZ352">
        <v>2.7</v>
      </c>
      <c r="BA352">
        <v>0.5</v>
      </c>
      <c r="BB352" t="s">
        <v>355</v>
      </c>
      <c r="BC352">
        <v>2</v>
      </c>
      <c r="BD352" t="b">
        <v>1</v>
      </c>
      <c r="BE352">
        <v>1670958331.2874999</v>
      </c>
      <c r="BF352">
        <v>2067.48875</v>
      </c>
      <c r="BG352">
        <v>2083.0287499999999</v>
      </c>
      <c r="BH352">
        <v>34.256174999999999</v>
      </c>
      <c r="BI352">
        <v>33.627587499999997</v>
      </c>
      <c r="BJ352">
        <v>2074.0137500000001</v>
      </c>
      <c r="BK352">
        <v>34.103737500000001</v>
      </c>
      <c r="BL352">
        <v>649.99787500000002</v>
      </c>
      <c r="BM352">
        <v>101.07825</v>
      </c>
      <c r="BN352">
        <v>9.9913799999999997E-2</v>
      </c>
      <c r="BO352">
        <v>32.692525000000003</v>
      </c>
      <c r="BP352">
        <v>32.835800000000013</v>
      </c>
      <c r="BQ352">
        <v>999.9</v>
      </c>
      <c r="BR352">
        <v>0</v>
      </c>
      <c r="BS352">
        <v>0</v>
      </c>
      <c r="BT352">
        <v>9003.3612499999981</v>
      </c>
      <c r="BU352">
        <v>0</v>
      </c>
      <c r="BV352">
        <v>252.96687499999999</v>
      </c>
      <c r="BW352">
        <v>-15.539524999999999</v>
      </c>
      <c r="BX352">
        <v>2140.8249999999998</v>
      </c>
      <c r="BY352">
        <v>2155.5124999999998</v>
      </c>
      <c r="BZ352">
        <v>0.62858862500000001</v>
      </c>
      <c r="CA352">
        <v>2083.0287499999999</v>
      </c>
      <c r="CB352">
        <v>33.627587499999997</v>
      </c>
      <c r="CC352">
        <v>3.46255625</v>
      </c>
      <c r="CD352">
        <v>3.3990187500000002</v>
      </c>
      <c r="CE352">
        <v>26.437237499999998</v>
      </c>
      <c r="CF352">
        <v>26.1236125</v>
      </c>
      <c r="CG352">
        <v>1199.9875</v>
      </c>
      <c r="CH352">
        <v>0.50002637499999991</v>
      </c>
      <c r="CI352">
        <v>0.49997362499999998</v>
      </c>
      <c r="CJ352">
        <v>0</v>
      </c>
      <c r="CK352">
        <v>749.601</v>
      </c>
      <c r="CL352">
        <v>4.9990899999999998</v>
      </c>
      <c r="CM352">
        <v>7999.4787500000002</v>
      </c>
      <c r="CN352">
        <v>9557.8237499999996</v>
      </c>
      <c r="CO352">
        <v>42.03875</v>
      </c>
      <c r="CP352">
        <v>43.875</v>
      </c>
      <c r="CQ352">
        <v>42.811999999999998</v>
      </c>
      <c r="CR352">
        <v>42.936999999999998</v>
      </c>
      <c r="CS352">
        <v>43.375</v>
      </c>
      <c r="CT352">
        <v>597.52749999999992</v>
      </c>
      <c r="CU352">
        <v>597.46125000000006</v>
      </c>
      <c r="CV352">
        <v>0</v>
      </c>
      <c r="CW352">
        <v>1670958365.8</v>
      </c>
      <c r="CX352">
        <v>0</v>
      </c>
      <c r="CY352">
        <v>1670954496.5999999</v>
      </c>
      <c r="CZ352" t="s">
        <v>356</v>
      </c>
      <c r="DA352">
        <v>1670954495.5999999</v>
      </c>
      <c r="DB352">
        <v>1670954496.5999999</v>
      </c>
      <c r="DC352">
        <v>16</v>
      </c>
      <c r="DD352">
        <v>-7.6999999999999999E-2</v>
      </c>
      <c r="DE352">
        <v>-1.0999999999999999E-2</v>
      </c>
      <c r="DF352">
        <v>-4.38</v>
      </c>
      <c r="DG352">
        <v>0.152</v>
      </c>
      <c r="DH352">
        <v>415</v>
      </c>
      <c r="DI352">
        <v>32</v>
      </c>
      <c r="DJ352">
        <v>0.4</v>
      </c>
      <c r="DK352">
        <v>0.41</v>
      </c>
      <c r="DL352">
        <v>-15.5931275</v>
      </c>
      <c r="DM352">
        <v>0.17343377110696451</v>
      </c>
      <c r="DN352">
        <v>6.0652732780559861E-2</v>
      </c>
      <c r="DO352">
        <v>0</v>
      </c>
      <c r="DP352">
        <v>0.62827072499999992</v>
      </c>
      <c r="DQ352">
        <v>6.7359050656658578E-2</v>
      </c>
      <c r="DR352">
        <v>8.932448799146564E-3</v>
      </c>
      <c r="DS352">
        <v>1</v>
      </c>
      <c r="DT352">
        <v>0</v>
      </c>
      <c r="DU352">
        <v>0</v>
      </c>
      <c r="DV352">
        <v>0</v>
      </c>
      <c r="DW352">
        <v>-1</v>
      </c>
      <c r="DX352">
        <v>1</v>
      </c>
      <c r="DY352">
        <v>2</v>
      </c>
      <c r="DZ352" t="s">
        <v>357</v>
      </c>
      <c r="EA352">
        <v>3.2978100000000001</v>
      </c>
      <c r="EB352">
        <v>2.6252200000000001</v>
      </c>
      <c r="EC352">
        <v>0.28940900000000003</v>
      </c>
      <c r="ED352">
        <v>0.28844500000000001</v>
      </c>
      <c r="EE352">
        <v>0.14038200000000001</v>
      </c>
      <c r="EF352">
        <v>0.13714799999999999</v>
      </c>
      <c r="EG352">
        <v>21527.9</v>
      </c>
      <c r="EH352">
        <v>21934.400000000001</v>
      </c>
      <c r="EI352">
        <v>28197.9</v>
      </c>
      <c r="EJ352">
        <v>29680.1</v>
      </c>
      <c r="EK352">
        <v>33367.1</v>
      </c>
      <c r="EL352">
        <v>35551</v>
      </c>
      <c r="EM352">
        <v>39799.4</v>
      </c>
      <c r="EN352">
        <v>42402.5</v>
      </c>
      <c r="EO352">
        <v>2.2409500000000002</v>
      </c>
      <c r="EP352">
        <v>2.2149999999999999</v>
      </c>
      <c r="EQ352">
        <v>0.123255</v>
      </c>
      <c r="ER352">
        <v>0</v>
      </c>
      <c r="ES352">
        <v>30.835599999999999</v>
      </c>
      <c r="ET352">
        <v>999.9</v>
      </c>
      <c r="EU352">
        <v>71.599999999999994</v>
      </c>
      <c r="EV352">
        <v>33.799999999999997</v>
      </c>
      <c r="EW352">
        <v>37.427799999999998</v>
      </c>
      <c r="EX352">
        <v>57.6145</v>
      </c>
      <c r="EY352">
        <v>-3.2572100000000002</v>
      </c>
      <c r="EZ352">
        <v>2</v>
      </c>
      <c r="FA352">
        <v>0.36574899999999999</v>
      </c>
      <c r="FB352">
        <v>6.5332200000000002E-3</v>
      </c>
      <c r="FC352">
        <v>20.272099999999998</v>
      </c>
      <c r="FD352">
        <v>5.2180400000000002</v>
      </c>
      <c r="FE352">
        <v>12.004099999999999</v>
      </c>
      <c r="FF352">
        <v>4.98705</v>
      </c>
      <c r="FG352">
        <v>3.2846299999999999</v>
      </c>
      <c r="FH352">
        <v>9999</v>
      </c>
      <c r="FI352">
        <v>9999</v>
      </c>
      <c r="FJ352">
        <v>9999</v>
      </c>
      <c r="FK352">
        <v>999.9</v>
      </c>
      <c r="FL352">
        <v>1.86582</v>
      </c>
      <c r="FM352">
        <v>1.8621799999999999</v>
      </c>
      <c r="FN352">
        <v>1.86419</v>
      </c>
      <c r="FO352">
        <v>1.86025</v>
      </c>
      <c r="FP352">
        <v>1.86097</v>
      </c>
      <c r="FQ352">
        <v>1.86015</v>
      </c>
      <c r="FR352">
        <v>1.8618399999999999</v>
      </c>
      <c r="FS352">
        <v>1.8583799999999999</v>
      </c>
      <c r="FT352">
        <v>0</v>
      </c>
      <c r="FU352">
        <v>0</v>
      </c>
      <c r="FV352">
        <v>0</v>
      </c>
      <c r="FW352">
        <v>0</v>
      </c>
      <c r="FX352" t="s">
        <v>358</v>
      </c>
      <c r="FY352" t="s">
        <v>359</v>
      </c>
      <c r="FZ352" t="s">
        <v>360</v>
      </c>
      <c r="GA352" t="s">
        <v>360</v>
      </c>
      <c r="GB352" t="s">
        <v>360</v>
      </c>
      <c r="GC352" t="s">
        <v>360</v>
      </c>
      <c r="GD352">
        <v>0</v>
      </c>
      <c r="GE352">
        <v>100</v>
      </c>
      <c r="GF352">
        <v>100</v>
      </c>
      <c r="GG352">
        <v>-6.53</v>
      </c>
      <c r="GH352">
        <v>0.15240000000000001</v>
      </c>
      <c r="GI352">
        <v>-3.43048097447471</v>
      </c>
      <c r="GJ352">
        <v>-2.7043828418459848E-3</v>
      </c>
      <c r="GK352">
        <v>1.1637646390227569E-6</v>
      </c>
      <c r="GL352">
        <v>-2.7935288173591201E-10</v>
      </c>
      <c r="GM352">
        <v>0.15243500000000409</v>
      </c>
      <c r="GN352">
        <v>0</v>
      </c>
      <c r="GO352">
        <v>0</v>
      </c>
      <c r="GP352">
        <v>0</v>
      </c>
      <c r="GQ352">
        <v>5</v>
      </c>
      <c r="GR352">
        <v>2087</v>
      </c>
      <c r="GS352">
        <v>4</v>
      </c>
      <c r="GT352">
        <v>31</v>
      </c>
      <c r="GU352">
        <v>64</v>
      </c>
      <c r="GV352">
        <v>64</v>
      </c>
      <c r="GW352">
        <v>4.9096700000000002</v>
      </c>
      <c r="GX352">
        <v>0</v>
      </c>
      <c r="GY352">
        <v>2.04834</v>
      </c>
      <c r="GZ352">
        <v>2.6171899999999999</v>
      </c>
      <c r="HA352">
        <v>2.1972700000000001</v>
      </c>
      <c r="HB352">
        <v>2.34131</v>
      </c>
      <c r="HC352">
        <v>38.722499999999997</v>
      </c>
      <c r="HD352">
        <v>14.228300000000001</v>
      </c>
      <c r="HE352">
        <v>18</v>
      </c>
      <c r="HF352">
        <v>705.31299999999999</v>
      </c>
      <c r="HG352">
        <v>762.11800000000005</v>
      </c>
      <c r="HH352">
        <v>31.001200000000001</v>
      </c>
      <c r="HI352">
        <v>32.064</v>
      </c>
      <c r="HJ352">
        <v>30.000599999999999</v>
      </c>
      <c r="HK352">
        <v>31.902699999999999</v>
      </c>
      <c r="HL352">
        <v>31.8901</v>
      </c>
      <c r="HM352">
        <v>100</v>
      </c>
      <c r="HN352">
        <v>10.984400000000001</v>
      </c>
      <c r="HO352">
        <v>100</v>
      </c>
      <c r="HP352">
        <v>31</v>
      </c>
      <c r="HQ352">
        <v>2247.13</v>
      </c>
      <c r="HR352">
        <v>33.6783</v>
      </c>
      <c r="HS352">
        <v>99.356800000000007</v>
      </c>
      <c r="HT352">
        <v>98.347499999999997</v>
      </c>
    </row>
    <row r="353" spans="1:228" x14ac:dyDescent="0.2">
      <c r="A353">
        <v>338</v>
      </c>
      <c r="B353">
        <v>1670958337.5999999</v>
      </c>
      <c r="C353">
        <v>1345.599999904633</v>
      </c>
      <c r="D353" t="s">
        <v>1035</v>
      </c>
      <c r="E353" t="s">
        <v>1036</v>
      </c>
      <c r="F353">
        <v>4</v>
      </c>
      <c r="G353">
        <v>1670958335.5999999</v>
      </c>
      <c r="H353">
        <f t="shared" si="170"/>
        <v>1.5930614199885364E-3</v>
      </c>
      <c r="I353">
        <f t="shared" si="171"/>
        <v>1.5930614199885365</v>
      </c>
      <c r="J353">
        <f t="shared" si="172"/>
        <v>34.701713028548824</v>
      </c>
      <c r="K353">
        <f t="shared" si="173"/>
        <v>2067.1271428571431</v>
      </c>
      <c r="L353">
        <f t="shared" si="174"/>
        <v>1469.8953225445066</v>
      </c>
      <c r="M353">
        <f t="shared" si="175"/>
        <v>148.72150470537568</v>
      </c>
      <c r="N353">
        <f t="shared" si="176"/>
        <v>209.14840287460666</v>
      </c>
      <c r="O353">
        <f t="shared" si="177"/>
        <v>0.10183822193969709</v>
      </c>
      <c r="P353">
        <f t="shared" si="178"/>
        <v>3.674841991346617</v>
      </c>
      <c r="Q353">
        <f t="shared" si="179"/>
        <v>0.10029597323451725</v>
      </c>
      <c r="R353">
        <f t="shared" si="180"/>
        <v>6.2821602547132455E-2</v>
      </c>
      <c r="S353">
        <f t="shared" si="181"/>
        <v>226.11353923343393</v>
      </c>
      <c r="T353">
        <f t="shared" si="182"/>
        <v>33.440975767350686</v>
      </c>
      <c r="U353">
        <f t="shared" si="183"/>
        <v>32.840142857142858</v>
      </c>
      <c r="V353">
        <f t="shared" si="184"/>
        <v>5.0069055132904703</v>
      </c>
      <c r="W353">
        <f t="shared" si="185"/>
        <v>69.794110103784533</v>
      </c>
      <c r="X353">
        <f t="shared" si="186"/>
        <v>3.4671287192493763</v>
      </c>
      <c r="Y353">
        <f t="shared" si="187"/>
        <v>4.9676523048918044</v>
      </c>
      <c r="Z353">
        <f t="shared" si="188"/>
        <v>1.539776794041094</v>
      </c>
      <c r="AA353">
        <f t="shared" si="189"/>
        <v>-70.254008621494449</v>
      </c>
      <c r="AB353">
        <f t="shared" si="190"/>
        <v>-27.70539855987596</v>
      </c>
      <c r="AC353">
        <f t="shared" si="191"/>
        <v>-1.7227510592966546</v>
      </c>
      <c r="AD353">
        <f t="shared" si="192"/>
        <v>126.43138099276686</v>
      </c>
      <c r="AE353">
        <f t="shared" si="193"/>
        <v>34.369628447113996</v>
      </c>
      <c r="AF353">
        <f t="shared" si="194"/>
        <v>1.5783245400384358</v>
      </c>
      <c r="AG353">
        <f t="shared" si="195"/>
        <v>34.701713028548824</v>
      </c>
      <c r="AH353">
        <v>2155.2587374427198</v>
      </c>
      <c r="AI353">
        <v>2140.4461818181808</v>
      </c>
      <c r="AJ353">
        <v>-2.670810225862754E-2</v>
      </c>
      <c r="AK353">
        <v>63.248288586622081</v>
      </c>
      <c r="AL353">
        <f t="shared" si="196"/>
        <v>1.5930614199885365</v>
      </c>
      <c r="AM353">
        <v>33.633402372201829</v>
      </c>
      <c r="AN353">
        <v>34.270274545454548</v>
      </c>
      <c r="AO353">
        <v>3.6685969860356652E-4</v>
      </c>
      <c r="AP353">
        <v>96.55356453263947</v>
      </c>
      <c r="AQ353">
        <v>0</v>
      </c>
      <c r="AR353">
        <v>0</v>
      </c>
      <c r="AS353">
        <f t="shared" si="197"/>
        <v>1</v>
      </c>
      <c r="AT353">
        <f t="shared" si="198"/>
        <v>0</v>
      </c>
      <c r="AU353">
        <f t="shared" si="199"/>
        <v>47283.061903416827</v>
      </c>
      <c r="AV353">
        <f t="shared" si="200"/>
        <v>1200</v>
      </c>
      <c r="AW353">
        <f t="shared" si="201"/>
        <v>1025.9241135924528</v>
      </c>
      <c r="AX353">
        <f t="shared" si="202"/>
        <v>0.85493676132704399</v>
      </c>
      <c r="AY353">
        <f t="shared" si="203"/>
        <v>0.18842794936119495</v>
      </c>
      <c r="AZ353">
        <v>2.7</v>
      </c>
      <c r="BA353">
        <v>0.5</v>
      </c>
      <c r="BB353" t="s">
        <v>355</v>
      </c>
      <c r="BC353">
        <v>2</v>
      </c>
      <c r="BD353" t="b">
        <v>1</v>
      </c>
      <c r="BE353">
        <v>1670958335.5999999</v>
      </c>
      <c r="BF353">
        <v>2067.1271428571431</v>
      </c>
      <c r="BG353">
        <v>2082.758571428571</v>
      </c>
      <c r="BH353">
        <v>34.267514285714277</v>
      </c>
      <c r="BI353">
        <v>33.634385714285713</v>
      </c>
      <c r="BJ353">
        <v>2073.6514285714279</v>
      </c>
      <c r="BK353">
        <v>34.115114285714277</v>
      </c>
      <c r="BL353">
        <v>650.01742857142858</v>
      </c>
      <c r="BM353">
        <v>101.0782857142857</v>
      </c>
      <c r="BN353">
        <v>0.1000107428571429</v>
      </c>
      <c r="BO353">
        <v>32.700300000000013</v>
      </c>
      <c r="BP353">
        <v>32.840142857142858</v>
      </c>
      <c r="BQ353">
        <v>999.89999999999986</v>
      </c>
      <c r="BR353">
        <v>0</v>
      </c>
      <c r="BS353">
        <v>0</v>
      </c>
      <c r="BT353">
        <v>8987.9471428571433</v>
      </c>
      <c r="BU353">
        <v>0</v>
      </c>
      <c r="BV353">
        <v>249.65114285714279</v>
      </c>
      <c r="BW353">
        <v>-15.63085714285714</v>
      </c>
      <c r="BX353">
        <v>2140.477142857143</v>
      </c>
      <c r="BY353">
        <v>2155.25</v>
      </c>
      <c r="BZ353">
        <v>0.63315257142857129</v>
      </c>
      <c r="CA353">
        <v>2082.758571428571</v>
      </c>
      <c r="CB353">
        <v>33.634385714285713</v>
      </c>
      <c r="CC353">
        <v>3.4637042857142859</v>
      </c>
      <c r="CD353">
        <v>3.399705714285715</v>
      </c>
      <c r="CE353">
        <v>26.442871428571429</v>
      </c>
      <c r="CF353">
        <v>26.127028571428571</v>
      </c>
      <c r="CG353">
        <v>1200</v>
      </c>
      <c r="CH353">
        <v>0.50002399999999991</v>
      </c>
      <c r="CI353">
        <v>0.49997599999999998</v>
      </c>
      <c r="CJ353">
        <v>0</v>
      </c>
      <c r="CK353">
        <v>749.47585714285719</v>
      </c>
      <c r="CL353">
        <v>4.9990899999999998</v>
      </c>
      <c r="CM353">
        <v>7999.3457142857151</v>
      </c>
      <c r="CN353">
        <v>9557.9499999999989</v>
      </c>
      <c r="CO353">
        <v>42.061999999999998</v>
      </c>
      <c r="CP353">
        <v>43.875</v>
      </c>
      <c r="CQ353">
        <v>42.811999999999998</v>
      </c>
      <c r="CR353">
        <v>42.936999999999998</v>
      </c>
      <c r="CS353">
        <v>43.392714285714291</v>
      </c>
      <c r="CT353">
        <v>597.52999999999986</v>
      </c>
      <c r="CU353">
        <v>597.47</v>
      </c>
      <c r="CV353">
        <v>0</v>
      </c>
      <c r="CW353">
        <v>1670958370</v>
      </c>
      <c r="CX353">
        <v>0</v>
      </c>
      <c r="CY353">
        <v>1670954496.5999999</v>
      </c>
      <c r="CZ353" t="s">
        <v>356</v>
      </c>
      <c r="DA353">
        <v>1670954495.5999999</v>
      </c>
      <c r="DB353">
        <v>1670954496.5999999</v>
      </c>
      <c r="DC353">
        <v>16</v>
      </c>
      <c r="DD353">
        <v>-7.6999999999999999E-2</v>
      </c>
      <c r="DE353">
        <v>-1.0999999999999999E-2</v>
      </c>
      <c r="DF353">
        <v>-4.38</v>
      </c>
      <c r="DG353">
        <v>0.152</v>
      </c>
      <c r="DH353">
        <v>415</v>
      </c>
      <c r="DI353">
        <v>32</v>
      </c>
      <c r="DJ353">
        <v>0.4</v>
      </c>
      <c r="DK353">
        <v>0.41</v>
      </c>
      <c r="DL353">
        <v>-15.6036825</v>
      </c>
      <c r="DM353">
        <v>0.20319287054413351</v>
      </c>
      <c r="DN353">
        <v>5.6262229281730421E-2</v>
      </c>
      <c r="DO353">
        <v>0</v>
      </c>
      <c r="DP353">
        <v>0.63175230000000004</v>
      </c>
      <c r="DQ353">
        <v>8.3990544090046214E-3</v>
      </c>
      <c r="DR353">
        <v>4.4417963607081348E-3</v>
      </c>
      <c r="DS353">
        <v>1</v>
      </c>
      <c r="DT353">
        <v>0</v>
      </c>
      <c r="DU353">
        <v>0</v>
      </c>
      <c r="DV353">
        <v>0</v>
      </c>
      <c r="DW353">
        <v>-1</v>
      </c>
      <c r="DX353">
        <v>1</v>
      </c>
      <c r="DY353">
        <v>2</v>
      </c>
      <c r="DZ353" t="s">
        <v>357</v>
      </c>
      <c r="EA353">
        <v>3.2976700000000001</v>
      </c>
      <c r="EB353">
        <v>2.62514</v>
      </c>
      <c r="EC353">
        <v>0.28939100000000001</v>
      </c>
      <c r="ED353">
        <v>0.28842600000000002</v>
      </c>
      <c r="EE353">
        <v>0.140405</v>
      </c>
      <c r="EF353">
        <v>0.137152</v>
      </c>
      <c r="EG353">
        <v>21528.2</v>
      </c>
      <c r="EH353">
        <v>21934.799999999999</v>
      </c>
      <c r="EI353">
        <v>28197.599999999999</v>
      </c>
      <c r="EJ353">
        <v>29679.8</v>
      </c>
      <c r="EK353">
        <v>33366</v>
      </c>
      <c r="EL353">
        <v>35550.300000000003</v>
      </c>
      <c r="EM353">
        <v>39799.1</v>
      </c>
      <c r="EN353">
        <v>42401.9</v>
      </c>
      <c r="EO353">
        <v>2.24085</v>
      </c>
      <c r="EP353">
        <v>2.2148699999999999</v>
      </c>
      <c r="EQ353">
        <v>0.124075</v>
      </c>
      <c r="ER353">
        <v>0</v>
      </c>
      <c r="ES353">
        <v>30.841000000000001</v>
      </c>
      <c r="ET353">
        <v>999.9</v>
      </c>
      <c r="EU353">
        <v>71.599999999999994</v>
      </c>
      <c r="EV353">
        <v>33.799999999999997</v>
      </c>
      <c r="EW353">
        <v>37.428800000000003</v>
      </c>
      <c r="EX353">
        <v>57.194499999999998</v>
      </c>
      <c r="EY353">
        <v>-3.2371799999999999</v>
      </c>
      <c r="EZ353">
        <v>2</v>
      </c>
      <c r="FA353">
        <v>0.36629600000000001</v>
      </c>
      <c r="FB353">
        <v>1.1200999999999999E-2</v>
      </c>
      <c r="FC353">
        <v>20.272099999999998</v>
      </c>
      <c r="FD353">
        <v>5.2181899999999999</v>
      </c>
      <c r="FE353">
        <v>12.004</v>
      </c>
      <c r="FF353">
        <v>4.9871499999999997</v>
      </c>
      <c r="FG353">
        <v>3.2846299999999999</v>
      </c>
      <c r="FH353">
        <v>9999</v>
      </c>
      <c r="FI353">
        <v>9999</v>
      </c>
      <c r="FJ353">
        <v>9999</v>
      </c>
      <c r="FK353">
        <v>999.9</v>
      </c>
      <c r="FL353">
        <v>1.86582</v>
      </c>
      <c r="FM353">
        <v>1.8621799999999999</v>
      </c>
      <c r="FN353">
        <v>1.8641700000000001</v>
      </c>
      <c r="FO353">
        <v>1.8602399999999999</v>
      </c>
      <c r="FP353">
        <v>1.8609599999999999</v>
      </c>
      <c r="FQ353">
        <v>1.8601399999999999</v>
      </c>
      <c r="FR353">
        <v>1.86182</v>
      </c>
      <c r="FS353">
        <v>1.8583799999999999</v>
      </c>
      <c r="FT353">
        <v>0</v>
      </c>
      <c r="FU353">
        <v>0</v>
      </c>
      <c r="FV353">
        <v>0</v>
      </c>
      <c r="FW353">
        <v>0</v>
      </c>
      <c r="FX353" t="s">
        <v>358</v>
      </c>
      <c r="FY353" t="s">
        <v>359</v>
      </c>
      <c r="FZ353" t="s">
        <v>360</v>
      </c>
      <c r="GA353" t="s">
        <v>360</v>
      </c>
      <c r="GB353" t="s">
        <v>360</v>
      </c>
      <c r="GC353" t="s">
        <v>360</v>
      </c>
      <c r="GD353">
        <v>0</v>
      </c>
      <c r="GE353">
        <v>100</v>
      </c>
      <c r="GF353">
        <v>100</v>
      </c>
      <c r="GG353">
        <v>-6.53</v>
      </c>
      <c r="GH353">
        <v>0.15240000000000001</v>
      </c>
      <c r="GI353">
        <v>-3.43048097447471</v>
      </c>
      <c r="GJ353">
        <v>-2.7043828418459848E-3</v>
      </c>
      <c r="GK353">
        <v>1.1637646390227569E-6</v>
      </c>
      <c r="GL353">
        <v>-2.7935288173591201E-10</v>
      </c>
      <c r="GM353">
        <v>0.15243500000000409</v>
      </c>
      <c r="GN353">
        <v>0</v>
      </c>
      <c r="GO353">
        <v>0</v>
      </c>
      <c r="GP353">
        <v>0</v>
      </c>
      <c r="GQ353">
        <v>5</v>
      </c>
      <c r="GR353">
        <v>2087</v>
      </c>
      <c r="GS353">
        <v>4</v>
      </c>
      <c r="GT353">
        <v>31</v>
      </c>
      <c r="GU353">
        <v>64</v>
      </c>
      <c r="GV353">
        <v>64</v>
      </c>
      <c r="GW353">
        <v>4.9084500000000002</v>
      </c>
      <c r="GX353">
        <v>0</v>
      </c>
      <c r="GY353">
        <v>2.04834</v>
      </c>
      <c r="GZ353">
        <v>2.6171899999999999</v>
      </c>
      <c r="HA353">
        <v>2.1972700000000001</v>
      </c>
      <c r="HB353">
        <v>2.3645</v>
      </c>
      <c r="HC353">
        <v>38.722499999999997</v>
      </c>
      <c r="HD353">
        <v>14.228300000000001</v>
      </c>
      <c r="HE353">
        <v>18</v>
      </c>
      <c r="HF353">
        <v>705.28800000000001</v>
      </c>
      <c r="HG353">
        <v>762.06899999999996</v>
      </c>
      <c r="HH353">
        <v>31.001300000000001</v>
      </c>
      <c r="HI353">
        <v>32.070399999999999</v>
      </c>
      <c r="HJ353">
        <v>30.000599999999999</v>
      </c>
      <c r="HK353">
        <v>31.907699999999998</v>
      </c>
      <c r="HL353">
        <v>31.895700000000001</v>
      </c>
      <c r="HM353">
        <v>100</v>
      </c>
      <c r="HN353">
        <v>10.984400000000001</v>
      </c>
      <c r="HO353">
        <v>100</v>
      </c>
      <c r="HP353">
        <v>31</v>
      </c>
      <c r="HQ353">
        <v>2253.81</v>
      </c>
      <c r="HR353">
        <v>33.6783</v>
      </c>
      <c r="HS353">
        <v>99.356099999999998</v>
      </c>
      <c r="HT353">
        <v>98.346299999999999</v>
      </c>
    </row>
    <row r="354" spans="1:228" x14ac:dyDescent="0.2">
      <c r="A354">
        <v>339</v>
      </c>
      <c r="B354">
        <v>1670958341.5999999</v>
      </c>
      <c r="C354">
        <v>1349.599999904633</v>
      </c>
      <c r="D354" t="s">
        <v>1037</v>
      </c>
      <c r="E354" t="s">
        <v>1038</v>
      </c>
      <c r="F354">
        <v>4</v>
      </c>
      <c r="G354">
        <v>1670958339.2874999</v>
      </c>
      <c r="H354">
        <f t="shared" si="170"/>
        <v>1.6014039630224803E-3</v>
      </c>
      <c r="I354">
        <f t="shared" si="171"/>
        <v>1.6014039630224803</v>
      </c>
      <c r="J354">
        <f t="shared" si="172"/>
        <v>35.272261955238847</v>
      </c>
      <c r="K354">
        <f t="shared" si="173"/>
        <v>2066.9450000000002</v>
      </c>
      <c r="L354">
        <f t="shared" si="174"/>
        <v>1462.3261289574045</v>
      </c>
      <c r="M354">
        <f t="shared" si="175"/>
        <v>147.9545685581011</v>
      </c>
      <c r="N354">
        <f t="shared" si="176"/>
        <v>209.12842193851839</v>
      </c>
      <c r="O354">
        <f t="shared" si="177"/>
        <v>0.10215086496088398</v>
      </c>
      <c r="P354">
        <f t="shared" si="178"/>
        <v>3.6744013704708904</v>
      </c>
      <c r="Q354">
        <f t="shared" si="179"/>
        <v>0.10059902708715393</v>
      </c>
      <c r="R354">
        <f t="shared" si="180"/>
        <v>6.3011854518846819E-2</v>
      </c>
      <c r="S354">
        <f t="shared" si="181"/>
        <v>226.11368398354369</v>
      </c>
      <c r="T354">
        <f t="shared" si="182"/>
        <v>33.446308546067222</v>
      </c>
      <c r="U354">
        <f t="shared" si="183"/>
        <v>32.854162500000001</v>
      </c>
      <c r="V354">
        <f t="shared" si="184"/>
        <v>5.0108556030168634</v>
      </c>
      <c r="W354">
        <f t="shared" si="185"/>
        <v>69.778629851624046</v>
      </c>
      <c r="X354">
        <f t="shared" si="186"/>
        <v>3.4677263143352381</v>
      </c>
      <c r="Y354">
        <f t="shared" si="187"/>
        <v>4.9696107844320609</v>
      </c>
      <c r="Z354">
        <f t="shared" si="188"/>
        <v>1.5431292886816252</v>
      </c>
      <c r="AA354">
        <f t="shared" si="189"/>
        <v>-70.621914769291379</v>
      </c>
      <c r="AB354">
        <f t="shared" si="190"/>
        <v>-29.092628052751259</v>
      </c>
      <c r="AC354">
        <f t="shared" si="191"/>
        <v>-1.8094139644879885</v>
      </c>
      <c r="AD354">
        <f t="shared" si="192"/>
        <v>124.58972719701308</v>
      </c>
      <c r="AE354">
        <f t="shared" si="193"/>
        <v>34.461113786092142</v>
      </c>
      <c r="AF354">
        <f t="shared" si="194"/>
        <v>1.5858835184520463</v>
      </c>
      <c r="AG354">
        <f t="shared" si="195"/>
        <v>35.272261955238847</v>
      </c>
      <c r="AH354">
        <v>2155.1423338481768</v>
      </c>
      <c r="AI354">
        <v>2140.2021212121199</v>
      </c>
      <c r="AJ354">
        <v>-5.7233826244056221E-2</v>
      </c>
      <c r="AK354">
        <v>63.248288586622081</v>
      </c>
      <c r="AL354">
        <f t="shared" si="196"/>
        <v>1.6014039630224803</v>
      </c>
      <c r="AM354">
        <v>33.636479376870042</v>
      </c>
      <c r="AN354">
        <v>34.278621818181811</v>
      </c>
      <c r="AO354">
        <v>4.3233775459367967E-5</v>
      </c>
      <c r="AP354">
        <v>96.55356453263947</v>
      </c>
      <c r="AQ354">
        <v>0</v>
      </c>
      <c r="AR354">
        <v>0</v>
      </c>
      <c r="AS354">
        <f t="shared" si="197"/>
        <v>1</v>
      </c>
      <c r="AT354">
        <f t="shared" si="198"/>
        <v>0</v>
      </c>
      <c r="AU354">
        <f t="shared" si="199"/>
        <v>47274.092413521081</v>
      </c>
      <c r="AV354">
        <f t="shared" si="200"/>
        <v>1200</v>
      </c>
      <c r="AW354">
        <f t="shared" si="201"/>
        <v>1025.9241885925096</v>
      </c>
      <c r="AX354">
        <f t="shared" si="202"/>
        <v>0.85493682382709135</v>
      </c>
      <c r="AY354">
        <f t="shared" si="203"/>
        <v>0.18842806998628642</v>
      </c>
      <c r="AZ354">
        <v>2.7</v>
      </c>
      <c r="BA354">
        <v>0.5</v>
      </c>
      <c r="BB354" t="s">
        <v>355</v>
      </c>
      <c r="BC354">
        <v>2</v>
      </c>
      <c r="BD354" t="b">
        <v>1</v>
      </c>
      <c r="BE354">
        <v>1670958339.2874999</v>
      </c>
      <c r="BF354">
        <v>2066.9450000000002</v>
      </c>
      <c r="BG354">
        <v>2082.6212500000001</v>
      </c>
      <c r="BH354">
        <v>34.273674999999997</v>
      </c>
      <c r="BI354">
        <v>33.637500000000003</v>
      </c>
      <c r="BJ354">
        <v>2073.46875</v>
      </c>
      <c r="BK354">
        <v>34.121225000000003</v>
      </c>
      <c r="BL354">
        <v>649.99874999999997</v>
      </c>
      <c r="BM354">
        <v>101.077625</v>
      </c>
      <c r="BN354">
        <v>9.9920574999999998E-2</v>
      </c>
      <c r="BO354">
        <v>32.707299999999996</v>
      </c>
      <c r="BP354">
        <v>32.854162500000001</v>
      </c>
      <c r="BQ354">
        <v>999.9</v>
      </c>
      <c r="BR354">
        <v>0</v>
      </c>
      <c r="BS354">
        <v>0</v>
      </c>
      <c r="BT354">
        <v>8986.4850000000006</v>
      </c>
      <c r="BU354">
        <v>0</v>
      </c>
      <c r="BV354">
        <v>247.874875</v>
      </c>
      <c r="BW354">
        <v>-15.675649999999999</v>
      </c>
      <c r="BX354">
        <v>2140.3024999999998</v>
      </c>
      <c r="BY354">
        <v>2155.1112499999999</v>
      </c>
      <c r="BZ354">
        <v>0.63615949999999999</v>
      </c>
      <c r="CA354">
        <v>2082.6212500000001</v>
      </c>
      <c r="CB354">
        <v>33.637500000000003</v>
      </c>
      <c r="CC354">
        <v>3.4642949999999999</v>
      </c>
      <c r="CD354">
        <v>3.3999950000000001</v>
      </c>
      <c r="CE354">
        <v>26.445762500000001</v>
      </c>
      <c r="CF354">
        <v>26.128450000000001</v>
      </c>
      <c r="CG354">
        <v>1200</v>
      </c>
      <c r="CH354">
        <v>0.500023</v>
      </c>
      <c r="CI354">
        <v>0.499977</v>
      </c>
      <c r="CJ354">
        <v>0</v>
      </c>
      <c r="CK354">
        <v>749.33812499999999</v>
      </c>
      <c r="CL354">
        <v>4.9990899999999998</v>
      </c>
      <c r="CM354">
        <v>7999.0512500000004</v>
      </c>
      <c r="CN354">
        <v>9557.942500000001</v>
      </c>
      <c r="CO354">
        <v>42.061999999999998</v>
      </c>
      <c r="CP354">
        <v>43.875</v>
      </c>
      <c r="CQ354">
        <v>42.811999999999998</v>
      </c>
      <c r="CR354">
        <v>42.952749999999988</v>
      </c>
      <c r="CS354">
        <v>43.421499999999988</v>
      </c>
      <c r="CT354">
        <v>597.52749999999992</v>
      </c>
      <c r="CU354">
        <v>597.47250000000008</v>
      </c>
      <c r="CV354">
        <v>0</v>
      </c>
      <c r="CW354">
        <v>1670958373.5999999</v>
      </c>
      <c r="CX354">
        <v>0</v>
      </c>
      <c r="CY354">
        <v>1670954496.5999999</v>
      </c>
      <c r="CZ354" t="s">
        <v>356</v>
      </c>
      <c r="DA354">
        <v>1670954495.5999999</v>
      </c>
      <c r="DB354">
        <v>1670954496.5999999</v>
      </c>
      <c r="DC354">
        <v>16</v>
      </c>
      <c r="DD354">
        <v>-7.6999999999999999E-2</v>
      </c>
      <c r="DE354">
        <v>-1.0999999999999999E-2</v>
      </c>
      <c r="DF354">
        <v>-4.38</v>
      </c>
      <c r="DG354">
        <v>0.152</v>
      </c>
      <c r="DH354">
        <v>415</v>
      </c>
      <c r="DI354">
        <v>32</v>
      </c>
      <c r="DJ354">
        <v>0.4</v>
      </c>
      <c r="DK354">
        <v>0.41</v>
      </c>
      <c r="DL354">
        <v>-15.6086425</v>
      </c>
      <c r="DM354">
        <v>-0.1383973733583489</v>
      </c>
      <c r="DN354">
        <v>6.146342362535627E-2</v>
      </c>
      <c r="DO354">
        <v>0</v>
      </c>
      <c r="DP354">
        <v>0.63350895000000007</v>
      </c>
      <c r="DQ354">
        <v>-6.0614409005627879E-3</v>
      </c>
      <c r="DR354">
        <v>3.3931453988150901E-3</v>
      </c>
      <c r="DS354">
        <v>1</v>
      </c>
      <c r="DT354">
        <v>0</v>
      </c>
      <c r="DU354">
        <v>0</v>
      </c>
      <c r="DV354">
        <v>0</v>
      </c>
      <c r="DW354">
        <v>-1</v>
      </c>
      <c r="DX354">
        <v>1</v>
      </c>
      <c r="DY354">
        <v>2</v>
      </c>
      <c r="DZ354" t="s">
        <v>357</v>
      </c>
      <c r="EA354">
        <v>3.2976800000000002</v>
      </c>
      <c r="EB354">
        <v>2.62514</v>
      </c>
      <c r="EC354">
        <v>0.28937099999999999</v>
      </c>
      <c r="ED354">
        <v>0.28841</v>
      </c>
      <c r="EE354">
        <v>0.140426</v>
      </c>
      <c r="EF354">
        <v>0.13716100000000001</v>
      </c>
      <c r="EG354">
        <v>21528.799999999999</v>
      </c>
      <c r="EH354">
        <v>21935.1</v>
      </c>
      <c r="EI354">
        <v>28197.599999999999</v>
      </c>
      <c r="EJ354">
        <v>29679.599999999999</v>
      </c>
      <c r="EK354">
        <v>33364.9</v>
      </c>
      <c r="EL354">
        <v>35549.5</v>
      </c>
      <c r="EM354">
        <v>39798.699999999997</v>
      </c>
      <c r="EN354">
        <v>42401.5</v>
      </c>
      <c r="EO354">
        <v>2.2407499999999998</v>
      </c>
      <c r="EP354">
        <v>2.2147999999999999</v>
      </c>
      <c r="EQ354">
        <v>0.123337</v>
      </c>
      <c r="ER354">
        <v>0</v>
      </c>
      <c r="ES354">
        <v>30.8477</v>
      </c>
      <c r="ET354">
        <v>999.9</v>
      </c>
      <c r="EU354">
        <v>71.599999999999994</v>
      </c>
      <c r="EV354">
        <v>33.799999999999997</v>
      </c>
      <c r="EW354">
        <v>37.424900000000001</v>
      </c>
      <c r="EX354">
        <v>57.764499999999998</v>
      </c>
      <c r="EY354">
        <v>-3.2171500000000002</v>
      </c>
      <c r="EZ354">
        <v>2</v>
      </c>
      <c r="FA354">
        <v>0.36668400000000001</v>
      </c>
      <c r="FB354">
        <v>1.53431E-2</v>
      </c>
      <c r="FC354">
        <v>20.272200000000002</v>
      </c>
      <c r="FD354">
        <v>5.2190899999999996</v>
      </c>
      <c r="FE354">
        <v>12.004</v>
      </c>
      <c r="FF354">
        <v>4.9868499999999996</v>
      </c>
      <c r="FG354">
        <v>3.2846299999999999</v>
      </c>
      <c r="FH354">
        <v>9999</v>
      </c>
      <c r="FI354">
        <v>9999</v>
      </c>
      <c r="FJ354">
        <v>9999</v>
      </c>
      <c r="FK354">
        <v>999.9</v>
      </c>
      <c r="FL354">
        <v>1.86582</v>
      </c>
      <c r="FM354">
        <v>1.8621799999999999</v>
      </c>
      <c r="FN354">
        <v>1.8641799999999999</v>
      </c>
      <c r="FO354">
        <v>1.86026</v>
      </c>
      <c r="FP354">
        <v>1.86097</v>
      </c>
      <c r="FQ354">
        <v>1.86016</v>
      </c>
      <c r="FR354">
        <v>1.8618600000000001</v>
      </c>
      <c r="FS354">
        <v>1.8583799999999999</v>
      </c>
      <c r="FT354">
        <v>0</v>
      </c>
      <c r="FU354">
        <v>0</v>
      </c>
      <c r="FV354">
        <v>0</v>
      </c>
      <c r="FW354">
        <v>0</v>
      </c>
      <c r="FX354" t="s">
        <v>358</v>
      </c>
      <c r="FY354" t="s">
        <v>359</v>
      </c>
      <c r="FZ354" t="s">
        <v>360</v>
      </c>
      <c r="GA354" t="s">
        <v>360</v>
      </c>
      <c r="GB354" t="s">
        <v>360</v>
      </c>
      <c r="GC354" t="s">
        <v>360</v>
      </c>
      <c r="GD354">
        <v>0</v>
      </c>
      <c r="GE354">
        <v>100</v>
      </c>
      <c r="GF354">
        <v>100</v>
      </c>
      <c r="GG354">
        <v>-6.52</v>
      </c>
      <c r="GH354">
        <v>0.1525</v>
      </c>
      <c r="GI354">
        <v>-3.43048097447471</v>
      </c>
      <c r="GJ354">
        <v>-2.7043828418459848E-3</v>
      </c>
      <c r="GK354">
        <v>1.1637646390227569E-6</v>
      </c>
      <c r="GL354">
        <v>-2.7935288173591201E-10</v>
      </c>
      <c r="GM354">
        <v>0.15243500000000409</v>
      </c>
      <c r="GN354">
        <v>0</v>
      </c>
      <c r="GO354">
        <v>0</v>
      </c>
      <c r="GP354">
        <v>0</v>
      </c>
      <c r="GQ354">
        <v>5</v>
      </c>
      <c r="GR354">
        <v>2087</v>
      </c>
      <c r="GS354">
        <v>4</v>
      </c>
      <c r="GT354">
        <v>31</v>
      </c>
      <c r="GU354">
        <v>64.099999999999994</v>
      </c>
      <c r="GV354">
        <v>64.099999999999994</v>
      </c>
      <c r="GW354">
        <v>4.9084500000000002</v>
      </c>
      <c r="GX354">
        <v>0</v>
      </c>
      <c r="GY354">
        <v>2.04834</v>
      </c>
      <c r="GZ354">
        <v>2.6171899999999999</v>
      </c>
      <c r="HA354">
        <v>2.1972700000000001</v>
      </c>
      <c r="HB354">
        <v>2.3278799999999999</v>
      </c>
      <c r="HC354">
        <v>38.722499999999997</v>
      </c>
      <c r="HD354">
        <v>14.228300000000001</v>
      </c>
      <c r="HE354">
        <v>18</v>
      </c>
      <c r="HF354">
        <v>705.25800000000004</v>
      </c>
      <c r="HG354">
        <v>762.05499999999995</v>
      </c>
      <c r="HH354">
        <v>31.001200000000001</v>
      </c>
      <c r="HI354">
        <v>32.075299999999999</v>
      </c>
      <c r="HJ354">
        <v>30.000599999999999</v>
      </c>
      <c r="HK354">
        <v>31.912500000000001</v>
      </c>
      <c r="HL354">
        <v>31.900200000000002</v>
      </c>
      <c r="HM354">
        <v>100</v>
      </c>
      <c r="HN354">
        <v>10.984400000000001</v>
      </c>
      <c r="HO354">
        <v>100</v>
      </c>
      <c r="HP354">
        <v>31</v>
      </c>
      <c r="HQ354">
        <v>2260.4899999999998</v>
      </c>
      <c r="HR354">
        <v>33.6783</v>
      </c>
      <c r="HS354">
        <v>99.355500000000006</v>
      </c>
      <c r="HT354">
        <v>98.345399999999998</v>
      </c>
    </row>
    <row r="355" spans="1:228" x14ac:dyDescent="0.2">
      <c r="A355">
        <v>340</v>
      </c>
      <c r="B355">
        <v>1670958345.5999999</v>
      </c>
      <c r="C355">
        <v>1353.599999904633</v>
      </c>
      <c r="D355" t="s">
        <v>1039</v>
      </c>
      <c r="E355" t="s">
        <v>1040</v>
      </c>
      <c r="F355">
        <v>4</v>
      </c>
      <c r="G355">
        <v>1670958343.5999999</v>
      </c>
      <c r="H355">
        <f t="shared" si="170"/>
        <v>1.60172073494057E-3</v>
      </c>
      <c r="I355">
        <f t="shared" si="171"/>
        <v>1.60172073494057</v>
      </c>
      <c r="J355">
        <f t="shared" si="172"/>
        <v>35.606863516809163</v>
      </c>
      <c r="K355">
        <f t="shared" si="173"/>
        <v>2066.63</v>
      </c>
      <c r="L355">
        <f t="shared" si="174"/>
        <v>1457.593638109897</v>
      </c>
      <c r="M355">
        <f t="shared" si="175"/>
        <v>147.47805703040487</v>
      </c>
      <c r="N355">
        <f t="shared" si="176"/>
        <v>209.09982661283141</v>
      </c>
      <c r="O355">
        <f t="shared" si="177"/>
        <v>0.10229531658996643</v>
      </c>
      <c r="P355">
        <f t="shared" si="178"/>
        <v>3.6685717357106782</v>
      </c>
      <c r="Q355">
        <f t="shared" si="179"/>
        <v>0.10073669046767031</v>
      </c>
      <c r="R355">
        <f t="shared" si="180"/>
        <v>6.3098489613018616E-2</v>
      </c>
      <c r="S355">
        <f t="shared" si="181"/>
        <v>226.11324990791698</v>
      </c>
      <c r="T355">
        <f t="shared" si="182"/>
        <v>33.454542444923128</v>
      </c>
      <c r="U355">
        <f t="shared" si="183"/>
        <v>32.850885714285717</v>
      </c>
      <c r="V355">
        <f t="shared" si="184"/>
        <v>5.009932112957701</v>
      </c>
      <c r="W355">
        <f t="shared" si="185"/>
        <v>69.767538667653966</v>
      </c>
      <c r="X355">
        <f t="shared" si="186"/>
        <v>3.4685810371813344</v>
      </c>
      <c r="Y355">
        <f t="shared" si="187"/>
        <v>4.9716259214823904</v>
      </c>
      <c r="Z355">
        <f t="shared" si="188"/>
        <v>1.5413510757763667</v>
      </c>
      <c r="AA355">
        <f t="shared" si="189"/>
        <v>-70.635884410879143</v>
      </c>
      <c r="AB355">
        <f t="shared" si="190"/>
        <v>-26.974371947161064</v>
      </c>
      <c r="AC355">
        <f t="shared" si="191"/>
        <v>-1.680367441393696</v>
      </c>
      <c r="AD355">
        <f t="shared" si="192"/>
        <v>126.82262610848311</v>
      </c>
      <c r="AE355">
        <f t="shared" si="193"/>
        <v>34.216640507475617</v>
      </c>
      <c r="AF355">
        <f t="shared" si="194"/>
        <v>1.5992307758379378</v>
      </c>
      <c r="AG355">
        <f t="shared" si="195"/>
        <v>35.606863516809163</v>
      </c>
      <c r="AH355">
        <v>2154.7449377967068</v>
      </c>
      <c r="AI355">
        <v>2139.8326060606059</v>
      </c>
      <c r="AJ355">
        <v>-0.1015813651104791</v>
      </c>
      <c r="AK355">
        <v>63.248288586622081</v>
      </c>
      <c r="AL355">
        <f t="shared" si="196"/>
        <v>1.60172073494057</v>
      </c>
      <c r="AM355">
        <v>33.63974604904319</v>
      </c>
      <c r="AN355">
        <v>34.28135939393939</v>
      </c>
      <c r="AO355">
        <v>1.5241540919612331E-4</v>
      </c>
      <c r="AP355">
        <v>96.55356453263947</v>
      </c>
      <c r="AQ355">
        <v>0</v>
      </c>
      <c r="AR355">
        <v>0</v>
      </c>
      <c r="AS355">
        <f t="shared" si="197"/>
        <v>1</v>
      </c>
      <c r="AT355">
        <f t="shared" si="198"/>
        <v>0</v>
      </c>
      <c r="AU355">
        <f t="shared" si="199"/>
        <v>47168.718867444994</v>
      </c>
      <c r="AV355">
        <f t="shared" si="200"/>
        <v>1200</v>
      </c>
      <c r="AW355">
        <f t="shared" si="201"/>
        <v>1025.9239636828584</v>
      </c>
      <c r="AX355">
        <f t="shared" si="202"/>
        <v>0.85493663640238204</v>
      </c>
      <c r="AY355">
        <f t="shared" si="203"/>
        <v>0.18842770825659749</v>
      </c>
      <c r="AZ355">
        <v>2.7</v>
      </c>
      <c r="BA355">
        <v>0.5</v>
      </c>
      <c r="BB355" t="s">
        <v>355</v>
      </c>
      <c r="BC355">
        <v>2</v>
      </c>
      <c r="BD355" t="b">
        <v>1</v>
      </c>
      <c r="BE355">
        <v>1670958343.5999999</v>
      </c>
      <c r="BF355">
        <v>2066.63</v>
      </c>
      <c r="BG355">
        <v>2082.215714285715</v>
      </c>
      <c r="BH355">
        <v>34.281585714285718</v>
      </c>
      <c r="BI355">
        <v>33.640071428571432</v>
      </c>
      <c r="BJ355">
        <v>2073.1542857142849</v>
      </c>
      <c r="BK355">
        <v>34.129157142857153</v>
      </c>
      <c r="BL355">
        <v>650.00857142857149</v>
      </c>
      <c r="BM355">
        <v>101.07899999999999</v>
      </c>
      <c r="BN355">
        <v>0.1001305714285714</v>
      </c>
      <c r="BO355">
        <v>32.714499999999987</v>
      </c>
      <c r="BP355">
        <v>32.850885714285717</v>
      </c>
      <c r="BQ355">
        <v>999.89999999999986</v>
      </c>
      <c r="BR355">
        <v>0</v>
      </c>
      <c r="BS355">
        <v>0</v>
      </c>
      <c r="BT355">
        <v>8966.25</v>
      </c>
      <c r="BU355">
        <v>0</v>
      </c>
      <c r="BV355">
        <v>248.28542857142861</v>
      </c>
      <c r="BW355">
        <v>-15.587014285714289</v>
      </c>
      <c r="BX355">
        <v>2139.9928571428568</v>
      </c>
      <c r="BY355">
        <v>2154.701428571429</v>
      </c>
      <c r="BZ355">
        <v>0.64150785714285707</v>
      </c>
      <c r="CA355">
        <v>2082.215714285715</v>
      </c>
      <c r="CB355">
        <v>33.640071428571432</v>
      </c>
      <c r="CC355">
        <v>3.4651542857142852</v>
      </c>
      <c r="CD355">
        <v>3.400311428571428</v>
      </c>
      <c r="CE355">
        <v>26.44998571428571</v>
      </c>
      <c r="CF355">
        <v>26.130042857142861</v>
      </c>
      <c r="CG355">
        <v>1200</v>
      </c>
      <c r="CH355">
        <v>0.50002785714285714</v>
      </c>
      <c r="CI355">
        <v>0.49997214285714292</v>
      </c>
      <c r="CJ355">
        <v>0</v>
      </c>
      <c r="CK355">
        <v>749.26042857142863</v>
      </c>
      <c r="CL355">
        <v>4.9990899999999998</v>
      </c>
      <c r="CM355">
        <v>7999.48</v>
      </c>
      <c r="CN355">
        <v>9557.9571428571453</v>
      </c>
      <c r="CO355">
        <v>42.061999999999998</v>
      </c>
      <c r="CP355">
        <v>43.875</v>
      </c>
      <c r="CQ355">
        <v>42.847999999999999</v>
      </c>
      <c r="CR355">
        <v>42.991</v>
      </c>
      <c r="CS355">
        <v>43.419285714285721</v>
      </c>
      <c r="CT355">
        <v>597.53571428571411</v>
      </c>
      <c r="CU355">
        <v>597.46571428571428</v>
      </c>
      <c r="CV355">
        <v>0</v>
      </c>
      <c r="CW355">
        <v>1670958377.8</v>
      </c>
      <c r="CX355">
        <v>0</v>
      </c>
      <c r="CY355">
        <v>1670954496.5999999</v>
      </c>
      <c r="CZ355" t="s">
        <v>356</v>
      </c>
      <c r="DA355">
        <v>1670954495.5999999</v>
      </c>
      <c r="DB355">
        <v>1670954496.5999999</v>
      </c>
      <c r="DC355">
        <v>16</v>
      </c>
      <c r="DD355">
        <v>-7.6999999999999999E-2</v>
      </c>
      <c r="DE355">
        <v>-1.0999999999999999E-2</v>
      </c>
      <c r="DF355">
        <v>-4.38</v>
      </c>
      <c r="DG355">
        <v>0.152</v>
      </c>
      <c r="DH355">
        <v>415</v>
      </c>
      <c r="DI355">
        <v>32</v>
      </c>
      <c r="DJ355">
        <v>0.4</v>
      </c>
      <c r="DK355">
        <v>0.41</v>
      </c>
      <c r="DL355">
        <v>-15.605577500000001</v>
      </c>
      <c r="DM355">
        <v>-0.21293921200748089</v>
      </c>
      <c r="DN355">
        <v>6.1509789820401783E-2</v>
      </c>
      <c r="DO355">
        <v>0</v>
      </c>
      <c r="DP355">
        <v>0.63475502499999992</v>
      </c>
      <c r="DQ355">
        <v>1.7774622889303811E-2</v>
      </c>
      <c r="DR355">
        <v>4.4664989224643334E-3</v>
      </c>
      <c r="DS355">
        <v>1</v>
      </c>
      <c r="DT355">
        <v>0</v>
      </c>
      <c r="DU355">
        <v>0</v>
      </c>
      <c r="DV355">
        <v>0</v>
      </c>
      <c r="DW355">
        <v>-1</v>
      </c>
      <c r="DX355">
        <v>1</v>
      </c>
      <c r="DY355">
        <v>2</v>
      </c>
      <c r="DZ355" t="s">
        <v>357</v>
      </c>
      <c r="EA355">
        <v>3.2976999999999999</v>
      </c>
      <c r="EB355">
        <v>2.6251000000000002</v>
      </c>
      <c r="EC355">
        <v>0.28934399999999999</v>
      </c>
      <c r="ED355">
        <v>0.28838000000000003</v>
      </c>
      <c r="EE355">
        <v>0.140435</v>
      </c>
      <c r="EF355">
        <v>0.13716500000000001</v>
      </c>
      <c r="EG355">
        <v>21529.4</v>
      </c>
      <c r="EH355">
        <v>21936</v>
      </c>
      <c r="EI355">
        <v>28197.3</v>
      </c>
      <c r="EJ355">
        <v>29679.7</v>
      </c>
      <c r="EK355">
        <v>33364.199999999997</v>
      </c>
      <c r="EL355">
        <v>35549.599999999999</v>
      </c>
      <c r="EM355">
        <v>39798.400000000001</v>
      </c>
      <c r="EN355">
        <v>42401.7</v>
      </c>
      <c r="EO355">
        <v>2.24065</v>
      </c>
      <c r="EP355">
        <v>2.2145800000000002</v>
      </c>
      <c r="EQ355">
        <v>0.123478</v>
      </c>
      <c r="ER355">
        <v>0</v>
      </c>
      <c r="ES355">
        <v>30.854199999999999</v>
      </c>
      <c r="ET355">
        <v>999.9</v>
      </c>
      <c r="EU355">
        <v>71.599999999999994</v>
      </c>
      <c r="EV355">
        <v>33.799999999999997</v>
      </c>
      <c r="EW355">
        <v>37.430900000000001</v>
      </c>
      <c r="EX355">
        <v>57.464500000000001</v>
      </c>
      <c r="EY355">
        <v>-3.2131400000000001</v>
      </c>
      <c r="EZ355">
        <v>2</v>
      </c>
      <c r="FA355">
        <v>0.36725099999999999</v>
      </c>
      <c r="FB355">
        <v>1.8317E-2</v>
      </c>
      <c r="FC355">
        <v>20.272099999999998</v>
      </c>
      <c r="FD355">
        <v>5.2187900000000003</v>
      </c>
      <c r="FE355">
        <v>12.004</v>
      </c>
      <c r="FF355">
        <v>4.9869000000000003</v>
      </c>
      <c r="FG355">
        <v>3.2846299999999999</v>
      </c>
      <c r="FH355">
        <v>9999</v>
      </c>
      <c r="FI355">
        <v>9999</v>
      </c>
      <c r="FJ355">
        <v>9999</v>
      </c>
      <c r="FK355">
        <v>999.9</v>
      </c>
      <c r="FL355">
        <v>1.86581</v>
      </c>
      <c r="FM355">
        <v>1.8621799999999999</v>
      </c>
      <c r="FN355">
        <v>1.8641799999999999</v>
      </c>
      <c r="FO355">
        <v>1.8603000000000001</v>
      </c>
      <c r="FP355">
        <v>1.86097</v>
      </c>
      <c r="FQ355">
        <v>1.86015</v>
      </c>
      <c r="FR355">
        <v>1.8618600000000001</v>
      </c>
      <c r="FS355">
        <v>1.8583799999999999</v>
      </c>
      <c r="FT355">
        <v>0</v>
      </c>
      <c r="FU355">
        <v>0</v>
      </c>
      <c r="FV355">
        <v>0</v>
      </c>
      <c r="FW355">
        <v>0</v>
      </c>
      <c r="FX355" t="s">
        <v>358</v>
      </c>
      <c r="FY355" t="s">
        <v>359</v>
      </c>
      <c r="FZ355" t="s">
        <v>360</v>
      </c>
      <c r="GA355" t="s">
        <v>360</v>
      </c>
      <c r="GB355" t="s">
        <v>360</v>
      </c>
      <c r="GC355" t="s">
        <v>360</v>
      </c>
      <c r="GD355">
        <v>0</v>
      </c>
      <c r="GE355">
        <v>100</v>
      </c>
      <c r="GF355">
        <v>100</v>
      </c>
      <c r="GG355">
        <v>-6.53</v>
      </c>
      <c r="GH355">
        <v>0.15240000000000001</v>
      </c>
      <c r="GI355">
        <v>-3.43048097447471</v>
      </c>
      <c r="GJ355">
        <v>-2.7043828418459848E-3</v>
      </c>
      <c r="GK355">
        <v>1.1637646390227569E-6</v>
      </c>
      <c r="GL355">
        <v>-2.7935288173591201E-10</v>
      </c>
      <c r="GM355">
        <v>0.15243500000000409</v>
      </c>
      <c r="GN355">
        <v>0</v>
      </c>
      <c r="GO355">
        <v>0</v>
      </c>
      <c r="GP355">
        <v>0</v>
      </c>
      <c r="GQ355">
        <v>5</v>
      </c>
      <c r="GR355">
        <v>2087</v>
      </c>
      <c r="GS355">
        <v>4</v>
      </c>
      <c r="GT355">
        <v>31</v>
      </c>
      <c r="GU355">
        <v>64.2</v>
      </c>
      <c r="GV355">
        <v>64.2</v>
      </c>
      <c r="GW355">
        <v>4.9072300000000002</v>
      </c>
      <c r="GX355">
        <v>0</v>
      </c>
      <c r="GY355">
        <v>2.04834</v>
      </c>
      <c r="GZ355">
        <v>2.6171899999999999</v>
      </c>
      <c r="HA355">
        <v>2.1972700000000001</v>
      </c>
      <c r="HB355">
        <v>2.3584000000000001</v>
      </c>
      <c r="HC355">
        <v>38.722499999999997</v>
      </c>
      <c r="HD355">
        <v>14.2196</v>
      </c>
      <c r="HE355">
        <v>18</v>
      </c>
      <c r="HF355">
        <v>705.23900000000003</v>
      </c>
      <c r="HG355">
        <v>761.904</v>
      </c>
      <c r="HH355">
        <v>31.001000000000001</v>
      </c>
      <c r="HI355">
        <v>32.081000000000003</v>
      </c>
      <c r="HJ355">
        <v>30.000699999999998</v>
      </c>
      <c r="HK355">
        <v>31.918099999999999</v>
      </c>
      <c r="HL355">
        <v>31.9054</v>
      </c>
      <c r="HM355">
        <v>100</v>
      </c>
      <c r="HN355">
        <v>10.984400000000001</v>
      </c>
      <c r="HO355">
        <v>100</v>
      </c>
      <c r="HP355">
        <v>31</v>
      </c>
      <c r="HQ355">
        <v>2267.17</v>
      </c>
      <c r="HR355">
        <v>33.6783</v>
      </c>
      <c r="HS355">
        <v>99.354600000000005</v>
      </c>
      <c r="HT355">
        <v>98.3459</v>
      </c>
    </row>
    <row r="356" spans="1:228" x14ac:dyDescent="0.2">
      <c r="A356">
        <v>341</v>
      </c>
      <c r="B356">
        <v>1670958349.5999999</v>
      </c>
      <c r="C356">
        <v>1357.599999904633</v>
      </c>
      <c r="D356" t="s">
        <v>1041</v>
      </c>
      <c r="E356" t="s">
        <v>1042</v>
      </c>
      <c r="F356">
        <v>4</v>
      </c>
      <c r="G356">
        <v>1670958347.2874999</v>
      </c>
      <c r="H356">
        <f t="shared" si="170"/>
        <v>1.6074628558796953E-3</v>
      </c>
      <c r="I356">
        <f t="shared" si="171"/>
        <v>1.6074628558796953</v>
      </c>
      <c r="J356">
        <f t="shared" si="172"/>
        <v>35.851991182343802</v>
      </c>
      <c r="K356">
        <f t="shared" si="173"/>
        <v>2066.3262500000001</v>
      </c>
      <c r="L356">
        <f t="shared" si="174"/>
        <v>1453.7219928936588</v>
      </c>
      <c r="M356">
        <f t="shared" si="175"/>
        <v>147.08564757833284</v>
      </c>
      <c r="N356">
        <f t="shared" si="176"/>
        <v>209.06812724514558</v>
      </c>
      <c r="O356">
        <f t="shared" si="177"/>
        <v>0.10236319062965248</v>
      </c>
      <c r="P356">
        <f t="shared" si="178"/>
        <v>3.6791139349935102</v>
      </c>
      <c r="Q356">
        <f t="shared" si="179"/>
        <v>0.10080691118846859</v>
      </c>
      <c r="R356">
        <f t="shared" si="180"/>
        <v>6.3142173979876953E-2</v>
      </c>
      <c r="S356">
        <f t="shared" si="181"/>
        <v>226.11413773335195</v>
      </c>
      <c r="T356">
        <f t="shared" si="182"/>
        <v>33.453634537399523</v>
      </c>
      <c r="U356">
        <f t="shared" si="183"/>
        <v>32.867062500000003</v>
      </c>
      <c r="V356">
        <f t="shared" si="184"/>
        <v>5.0144926241447916</v>
      </c>
      <c r="W356">
        <f t="shared" si="185"/>
        <v>69.761719300156074</v>
      </c>
      <c r="X356">
        <f t="shared" si="186"/>
        <v>3.4687384563708168</v>
      </c>
      <c r="Y356">
        <f t="shared" si="187"/>
        <v>4.972266296141953</v>
      </c>
      <c r="Z356">
        <f t="shared" si="188"/>
        <v>1.5457541677739748</v>
      </c>
      <c r="AA356">
        <f t="shared" si="189"/>
        <v>-70.889111944294555</v>
      </c>
      <c r="AB356">
        <f t="shared" si="190"/>
        <v>-29.806804376883065</v>
      </c>
      <c r="AC356">
        <f t="shared" si="191"/>
        <v>-1.8516608857168573</v>
      </c>
      <c r="AD356">
        <f t="shared" si="192"/>
        <v>123.56656052645747</v>
      </c>
      <c r="AE356">
        <f t="shared" si="193"/>
        <v>34.660192798735793</v>
      </c>
      <c r="AF356">
        <f t="shared" si="194"/>
        <v>1.5968171375157159</v>
      </c>
      <c r="AG356">
        <f t="shared" si="195"/>
        <v>35.851991182343802</v>
      </c>
      <c r="AH356">
        <v>2154.6108745909291</v>
      </c>
      <c r="AI356">
        <v>2139.527575757576</v>
      </c>
      <c r="AJ356">
        <v>-8.4586516743150458E-2</v>
      </c>
      <c r="AK356">
        <v>63.248288586622081</v>
      </c>
      <c r="AL356">
        <f t="shared" si="196"/>
        <v>1.6074628558796953</v>
      </c>
      <c r="AM356">
        <v>33.641843558053758</v>
      </c>
      <c r="AN356">
        <v>34.286663030303032</v>
      </c>
      <c r="AO356">
        <v>-2.3473291510298091E-6</v>
      </c>
      <c r="AP356">
        <v>96.55356453263947</v>
      </c>
      <c r="AQ356">
        <v>0</v>
      </c>
      <c r="AR356">
        <v>0</v>
      </c>
      <c r="AS356">
        <f t="shared" si="197"/>
        <v>1</v>
      </c>
      <c r="AT356">
        <f t="shared" si="198"/>
        <v>0</v>
      </c>
      <c r="AU356">
        <f t="shared" si="199"/>
        <v>47356.94119730009</v>
      </c>
      <c r="AV356">
        <f t="shared" si="200"/>
        <v>1200.0037500000001</v>
      </c>
      <c r="AW356">
        <f t="shared" si="201"/>
        <v>1025.9272635924103</v>
      </c>
      <c r="AX356">
        <f t="shared" si="202"/>
        <v>0.85493671464977528</v>
      </c>
      <c r="AY356">
        <f t="shared" si="203"/>
        <v>0.18842785927406638</v>
      </c>
      <c r="AZ356">
        <v>2.7</v>
      </c>
      <c r="BA356">
        <v>0.5</v>
      </c>
      <c r="BB356" t="s">
        <v>355</v>
      </c>
      <c r="BC356">
        <v>2</v>
      </c>
      <c r="BD356" t="b">
        <v>1</v>
      </c>
      <c r="BE356">
        <v>1670958347.2874999</v>
      </c>
      <c r="BF356">
        <v>2066.3262500000001</v>
      </c>
      <c r="BG356">
        <v>2082.09375</v>
      </c>
      <c r="BH356">
        <v>34.283299999999997</v>
      </c>
      <c r="BI356">
        <v>33.642762500000003</v>
      </c>
      <c r="BJ356">
        <v>2072.8512500000002</v>
      </c>
      <c r="BK356">
        <v>34.130850000000002</v>
      </c>
      <c r="BL356">
        <v>650.01612499999999</v>
      </c>
      <c r="BM356">
        <v>101.07875</v>
      </c>
      <c r="BN356">
        <v>9.9912975000000001E-2</v>
      </c>
      <c r="BO356">
        <v>32.716787500000002</v>
      </c>
      <c r="BP356">
        <v>32.867062500000003</v>
      </c>
      <c r="BQ356">
        <v>999.9</v>
      </c>
      <c r="BR356">
        <v>0</v>
      </c>
      <c r="BS356">
        <v>0</v>
      </c>
      <c r="BT356">
        <v>9002.65625</v>
      </c>
      <c r="BU356">
        <v>0</v>
      </c>
      <c r="BV356">
        <v>249.43112500000001</v>
      </c>
      <c r="BW356">
        <v>-15.767837500000001</v>
      </c>
      <c r="BX356">
        <v>2139.6812500000001</v>
      </c>
      <c r="BY356">
        <v>2154.5787500000001</v>
      </c>
      <c r="BZ356">
        <v>0.64052724999999999</v>
      </c>
      <c r="CA356">
        <v>2082.09375</v>
      </c>
      <c r="CB356">
        <v>33.642762500000003</v>
      </c>
      <c r="CC356">
        <v>3.4653149999999999</v>
      </c>
      <c r="CD356">
        <v>3.4005700000000001</v>
      </c>
      <c r="CE356">
        <v>26.450749999999999</v>
      </c>
      <c r="CF356">
        <v>26.131325</v>
      </c>
      <c r="CG356">
        <v>1200.0037500000001</v>
      </c>
      <c r="CH356">
        <v>0.50002649999999993</v>
      </c>
      <c r="CI356">
        <v>0.49997350000000002</v>
      </c>
      <c r="CJ356">
        <v>0</v>
      </c>
      <c r="CK356">
        <v>749.41012499999999</v>
      </c>
      <c r="CL356">
        <v>4.9990899999999998</v>
      </c>
      <c r="CM356">
        <v>7998.8912500000006</v>
      </c>
      <c r="CN356">
        <v>9557.9749999999985</v>
      </c>
      <c r="CO356">
        <v>42.061999999999998</v>
      </c>
      <c r="CP356">
        <v>43.875</v>
      </c>
      <c r="CQ356">
        <v>42.875</v>
      </c>
      <c r="CR356">
        <v>42.960624999999993</v>
      </c>
      <c r="CS356">
        <v>43.436999999999998</v>
      </c>
      <c r="CT356">
        <v>597.53375000000005</v>
      </c>
      <c r="CU356">
        <v>597.47</v>
      </c>
      <c r="CV356">
        <v>0</v>
      </c>
      <c r="CW356">
        <v>1670958382</v>
      </c>
      <c r="CX356">
        <v>0</v>
      </c>
      <c r="CY356">
        <v>1670954496.5999999</v>
      </c>
      <c r="CZ356" t="s">
        <v>356</v>
      </c>
      <c r="DA356">
        <v>1670954495.5999999</v>
      </c>
      <c r="DB356">
        <v>1670954496.5999999</v>
      </c>
      <c r="DC356">
        <v>16</v>
      </c>
      <c r="DD356">
        <v>-7.6999999999999999E-2</v>
      </c>
      <c r="DE356">
        <v>-1.0999999999999999E-2</v>
      </c>
      <c r="DF356">
        <v>-4.38</v>
      </c>
      <c r="DG356">
        <v>0.152</v>
      </c>
      <c r="DH356">
        <v>415</v>
      </c>
      <c r="DI356">
        <v>32</v>
      </c>
      <c r="DJ356">
        <v>0.4</v>
      </c>
      <c r="DK356">
        <v>0.41</v>
      </c>
      <c r="DL356">
        <v>-15.626025</v>
      </c>
      <c r="DM356">
        <v>-0.56558724202625654</v>
      </c>
      <c r="DN356">
        <v>8.4849498378010535E-2</v>
      </c>
      <c r="DO356">
        <v>0</v>
      </c>
      <c r="DP356">
        <v>0.63541644999999991</v>
      </c>
      <c r="DQ356">
        <v>4.3465778611630479E-2</v>
      </c>
      <c r="DR356">
        <v>4.959749489389563E-3</v>
      </c>
      <c r="DS356">
        <v>1</v>
      </c>
      <c r="DT356">
        <v>0</v>
      </c>
      <c r="DU356">
        <v>0</v>
      </c>
      <c r="DV356">
        <v>0</v>
      </c>
      <c r="DW356">
        <v>-1</v>
      </c>
      <c r="DX356">
        <v>1</v>
      </c>
      <c r="DY356">
        <v>2</v>
      </c>
      <c r="DZ356" t="s">
        <v>357</v>
      </c>
      <c r="EA356">
        <v>3.2977699999999999</v>
      </c>
      <c r="EB356">
        <v>2.6253500000000001</v>
      </c>
      <c r="EC356">
        <v>0.28931200000000001</v>
      </c>
      <c r="ED356">
        <v>0.28836499999999998</v>
      </c>
      <c r="EE356">
        <v>0.14044599999999999</v>
      </c>
      <c r="EF356">
        <v>0.13717299999999999</v>
      </c>
      <c r="EG356">
        <v>21529.9</v>
      </c>
      <c r="EH356">
        <v>21935.9</v>
      </c>
      <c r="EI356">
        <v>28196.7</v>
      </c>
      <c r="EJ356">
        <v>29679</v>
      </c>
      <c r="EK356">
        <v>33363.300000000003</v>
      </c>
      <c r="EL356">
        <v>35548.1</v>
      </c>
      <c r="EM356">
        <v>39797.800000000003</v>
      </c>
      <c r="EN356">
        <v>42400.4</v>
      </c>
      <c r="EO356">
        <v>2.2407699999999999</v>
      </c>
      <c r="EP356">
        <v>2.2145000000000001</v>
      </c>
      <c r="EQ356">
        <v>0.124358</v>
      </c>
      <c r="ER356">
        <v>0</v>
      </c>
      <c r="ES356">
        <v>30.8598</v>
      </c>
      <c r="ET356">
        <v>999.9</v>
      </c>
      <c r="EU356">
        <v>71.599999999999994</v>
      </c>
      <c r="EV356">
        <v>33.799999999999997</v>
      </c>
      <c r="EW356">
        <v>37.427599999999998</v>
      </c>
      <c r="EX356">
        <v>57.554499999999997</v>
      </c>
      <c r="EY356">
        <v>-3.2612199999999998</v>
      </c>
      <c r="EZ356">
        <v>2</v>
      </c>
      <c r="FA356">
        <v>0.36776700000000001</v>
      </c>
      <c r="FB356">
        <v>2.0378500000000001E-2</v>
      </c>
      <c r="FC356">
        <v>20.272099999999998</v>
      </c>
      <c r="FD356">
        <v>5.2189399999999999</v>
      </c>
      <c r="FE356">
        <v>12.004</v>
      </c>
      <c r="FF356">
        <v>4.9867499999999998</v>
      </c>
      <c r="FG356">
        <v>3.2846500000000001</v>
      </c>
      <c r="FH356">
        <v>9999</v>
      </c>
      <c r="FI356">
        <v>9999</v>
      </c>
      <c r="FJ356">
        <v>9999</v>
      </c>
      <c r="FK356">
        <v>999.9</v>
      </c>
      <c r="FL356">
        <v>1.86582</v>
      </c>
      <c r="FM356">
        <v>1.86219</v>
      </c>
      <c r="FN356">
        <v>1.8641700000000001</v>
      </c>
      <c r="FO356">
        <v>1.8602300000000001</v>
      </c>
      <c r="FP356">
        <v>1.86097</v>
      </c>
      <c r="FQ356">
        <v>1.86016</v>
      </c>
      <c r="FR356">
        <v>1.86182</v>
      </c>
      <c r="FS356">
        <v>1.8583700000000001</v>
      </c>
      <c r="FT356">
        <v>0</v>
      </c>
      <c r="FU356">
        <v>0</v>
      </c>
      <c r="FV356">
        <v>0</v>
      </c>
      <c r="FW356">
        <v>0</v>
      </c>
      <c r="FX356" t="s">
        <v>358</v>
      </c>
      <c r="FY356" t="s">
        <v>359</v>
      </c>
      <c r="FZ356" t="s">
        <v>360</v>
      </c>
      <c r="GA356" t="s">
        <v>360</v>
      </c>
      <c r="GB356" t="s">
        <v>360</v>
      </c>
      <c r="GC356" t="s">
        <v>360</v>
      </c>
      <c r="GD356">
        <v>0</v>
      </c>
      <c r="GE356">
        <v>100</v>
      </c>
      <c r="GF356">
        <v>100</v>
      </c>
      <c r="GG356">
        <v>-6.52</v>
      </c>
      <c r="GH356">
        <v>0.15240000000000001</v>
      </c>
      <c r="GI356">
        <v>-3.43048097447471</v>
      </c>
      <c r="GJ356">
        <v>-2.7043828418459848E-3</v>
      </c>
      <c r="GK356">
        <v>1.1637646390227569E-6</v>
      </c>
      <c r="GL356">
        <v>-2.7935288173591201E-10</v>
      </c>
      <c r="GM356">
        <v>0.15243500000000409</v>
      </c>
      <c r="GN356">
        <v>0</v>
      </c>
      <c r="GO356">
        <v>0</v>
      </c>
      <c r="GP356">
        <v>0</v>
      </c>
      <c r="GQ356">
        <v>5</v>
      </c>
      <c r="GR356">
        <v>2087</v>
      </c>
      <c r="GS356">
        <v>4</v>
      </c>
      <c r="GT356">
        <v>31</v>
      </c>
      <c r="GU356">
        <v>64.2</v>
      </c>
      <c r="GV356">
        <v>64.2</v>
      </c>
      <c r="GW356">
        <v>4.9072300000000002</v>
      </c>
      <c r="GX356">
        <v>0</v>
      </c>
      <c r="GY356">
        <v>2.04834</v>
      </c>
      <c r="GZ356">
        <v>2.6171899999999999</v>
      </c>
      <c r="HA356">
        <v>2.1972700000000001</v>
      </c>
      <c r="HB356">
        <v>2.3535200000000001</v>
      </c>
      <c r="HC356">
        <v>38.722499999999997</v>
      </c>
      <c r="HD356">
        <v>14.2196</v>
      </c>
      <c r="HE356">
        <v>18</v>
      </c>
      <c r="HF356">
        <v>705.40700000000004</v>
      </c>
      <c r="HG356">
        <v>761.90300000000002</v>
      </c>
      <c r="HH356">
        <v>31.000800000000002</v>
      </c>
      <c r="HI356">
        <v>32.087400000000002</v>
      </c>
      <c r="HJ356">
        <v>30.000699999999998</v>
      </c>
      <c r="HK356">
        <v>31.9237</v>
      </c>
      <c r="HL356">
        <v>31.911100000000001</v>
      </c>
      <c r="HM356">
        <v>100</v>
      </c>
      <c r="HN356">
        <v>10.984400000000001</v>
      </c>
      <c r="HO356">
        <v>100</v>
      </c>
      <c r="HP356">
        <v>31</v>
      </c>
      <c r="HQ356">
        <v>2273.84</v>
      </c>
      <c r="HR356">
        <v>33.6783</v>
      </c>
      <c r="HS356">
        <v>99.352900000000005</v>
      </c>
      <c r="HT356">
        <v>98.343100000000007</v>
      </c>
    </row>
    <row r="357" spans="1:228" x14ac:dyDescent="0.2">
      <c r="A357">
        <v>342</v>
      </c>
      <c r="B357">
        <v>1670958353.5999999</v>
      </c>
      <c r="C357">
        <v>1361.599999904633</v>
      </c>
      <c r="D357" t="s">
        <v>1043</v>
      </c>
      <c r="E357" t="s">
        <v>1044</v>
      </c>
      <c r="F357">
        <v>4</v>
      </c>
      <c r="G357">
        <v>1670958351.5999999</v>
      </c>
      <c r="H357">
        <f t="shared" si="170"/>
        <v>1.6041373316918238E-3</v>
      </c>
      <c r="I357">
        <f t="shared" si="171"/>
        <v>1.6041373316918237</v>
      </c>
      <c r="J357">
        <f t="shared" si="172"/>
        <v>34.314045279411644</v>
      </c>
      <c r="K357">
        <f t="shared" si="173"/>
        <v>2066.14</v>
      </c>
      <c r="L357">
        <f t="shared" si="174"/>
        <v>1475.5711719009428</v>
      </c>
      <c r="M357">
        <f t="shared" si="175"/>
        <v>149.29500589804144</v>
      </c>
      <c r="N357">
        <f t="shared" si="176"/>
        <v>209.04744505735505</v>
      </c>
      <c r="O357">
        <f t="shared" si="177"/>
        <v>0.10198693090116888</v>
      </c>
      <c r="P357">
        <f t="shared" si="178"/>
        <v>3.6808549713034129</v>
      </c>
      <c r="Q357">
        <f t="shared" si="179"/>
        <v>0.10044269710183021</v>
      </c>
      <c r="R357">
        <f t="shared" si="180"/>
        <v>6.2913481149123152E-2</v>
      </c>
      <c r="S357">
        <f t="shared" si="181"/>
        <v>226.11275237610263</v>
      </c>
      <c r="T357">
        <f t="shared" si="182"/>
        <v>33.459762861412088</v>
      </c>
      <c r="U357">
        <f t="shared" si="183"/>
        <v>32.877257142857147</v>
      </c>
      <c r="V357">
        <f t="shared" si="184"/>
        <v>5.0173685226506697</v>
      </c>
      <c r="W357">
        <f t="shared" si="185"/>
        <v>69.749548663509501</v>
      </c>
      <c r="X357">
        <f t="shared" si="186"/>
        <v>3.469260105755863</v>
      </c>
      <c r="Y357">
        <f t="shared" si="187"/>
        <v>4.9738817988522088</v>
      </c>
      <c r="Z357">
        <f t="shared" si="188"/>
        <v>1.5481084168948067</v>
      </c>
      <c r="AA357">
        <f t="shared" si="189"/>
        <v>-70.742456327609432</v>
      </c>
      <c r="AB357">
        <f t="shared" si="190"/>
        <v>-30.699016572038186</v>
      </c>
      <c r="AC357">
        <f t="shared" si="191"/>
        <v>-1.9063342043698615</v>
      </c>
      <c r="AD357">
        <f t="shared" si="192"/>
        <v>122.76494527208514</v>
      </c>
      <c r="AE357">
        <f t="shared" si="193"/>
        <v>34.4398708641463</v>
      </c>
      <c r="AF357">
        <f t="shared" si="194"/>
        <v>1.5978302117146421</v>
      </c>
      <c r="AG357">
        <f t="shared" si="195"/>
        <v>34.314045279411644</v>
      </c>
      <c r="AH357">
        <v>2154.3017258189129</v>
      </c>
      <c r="AI357">
        <v>2139.5268484848489</v>
      </c>
      <c r="AJ357">
        <v>6.4714434899998501E-3</v>
      </c>
      <c r="AK357">
        <v>63.248288586622081</v>
      </c>
      <c r="AL357">
        <f t="shared" si="196"/>
        <v>1.6041373316918237</v>
      </c>
      <c r="AM357">
        <v>33.645276018328921</v>
      </c>
      <c r="AN357">
        <v>34.288184242424251</v>
      </c>
      <c r="AO357">
        <v>9.8125483674494051E-5</v>
      </c>
      <c r="AP357">
        <v>96.55356453263947</v>
      </c>
      <c r="AQ357">
        <v>0</v>
      </c>
      <c r="AR357">
        <v>0</v>
      </c>
      <c r="AS357">
        <f t="shared" si="197"/>
        <v>1</v>
      </c>
      <c r="AT357">
        <f t="shared" si="198"/>
        <v>0</v>
      </c>
      <c r="AU357">
        <f t="shared" si="199"/>
        <v>47387.192034101754</v>
      </c>
      <c r="AV357">
        <f t="shared" si="200"/>
        <v>1199.997142857143</v>
      </c>
      <c r="AW357">
        <f t="shared" si="201"/>
        <v>1025.9215421637837</v>
      </c>
      <c r="AX357">
        <f t="shared" si="202"/>
        <v>0.85493665403328167</v>
      </c>
      <c r="AY357">
        <f t="shared" si="203"/>
        <v>0.18842774228423381</v>
      </c>
      <c r="AZ357">
        <v>2.7</v>
      </c>
      <c r="BA357">
        <v>0.5</v>
      </c>
      <c r="BB357" t="s">
        <v>355</v>
      </c>
      <c r="BC357">
        <v>2</v>
      </c>
      <c r="BD357" t="b">
        <v>1</v>
      </c>
      <c r="BE357">
        <v>1670958351.5999999</v>
      </c>
      <c r="BF357">
        <v>2066.14</v>
      </c>
      <c r="BG357">
        <v>2081.8171428571432</v>
      </c>
      <c r="BH357">
        <v>34.288757142857143</v>
      </c>
      <c r="BI357">
        <v>33.647799999999997</v>
      </c>
      <c r="BJ357">
        <v>2072.6628571428569</v>
      </c>
      <c r="BK357">
        <v>34.136328571428571</v>
      </c>
      <c r="BL357">
        <v>649.99899999999991</v>
      </c>
      <c r="BM357">
        <v>101.0778571428571</v>
      </c>
      <c r="BN357">
        <v>9.9916414285714281E-2</v>
      </c>
      <c r="BO357">
        <v>32.722557142857141</v>
      </c>
      <c r="BP357">
        <v>32.877257142857147</v>
      </c>
      <c r="BQ357">
        <v>999.89999999999986</v>
      </c>
      <c r="BR357">
        <v>0</v>
      </c>
      <c r="BS357">
        <v>0</v>
      </c>
      <c r="BT357">
        <v>9008.75</v>
      </c>
      <c r="BU357">
        <v>0</v>
      </c>
      <c r="BV357">
        <v>249.57900000000001</v>
      </c>
      <c r="BW357">
        <v>-15.677342857142859</v>
      </c>
      <c r="BX357">
        <v>2139.502857142857</v>
      </c>
      <c r="BY357">
        <v>2154.3057142857142</v>
      </c>
      <c r="BZ357">
        <v>0.6409771428571428</v>
      </c>
      <c r="CA357">
        <v>2081.8171428571432</v>
      </c>
      <c r="CB357">
        <v>33.647799999999997</v>
      </c>
      <c r="CC357">
        <v>3.4658314285714278</v>
      </c>
      <c r="CD357">
        <v>3.401042857142857</v>
      </c>
      <c r="CE357">
        <v>26.45328571428572</v>
      </c>
      <c r="CF357">
        <v>26.133700000000001</v>
      </c>
      <c r="CG357">
        <v>1199.997142857143</v>
      </c>
      <c r="CH357">
        <v>0.50002799999999992</v>
      </c>
      <c r="CI357">
        <v>0.49997200000000008</v>
      </c>
      <c r="CJ357">
        <v>0</v>
      </c>
      <c r="CK357">
        <v>749.22371428571421</v>
      </c>
      <c r="CL357">
        <v>4.9990899999999998</v>
      </c>
      <c r="CM357">
        <v>7998.744285714286</v>
      </c>
      <c r="CN357">
        <v>9557.9171428571444</v>
      </c>
      <c r="CO357">
        <v>42.061999999999998</v>
      </c>
      <c r="CP357">
        <v>43.892714285714291</v>
      </c>
      <c r="CQ357">
        <v>42.875</v>
      </c>
      <c r="CR357">
        <v>42.982000000000014</v>
      </c>
      <c r="CS357">
        <v>43.436999999999998</v>
      </c>
      <c r="CT357">
        <v>597.5328571428571</v>
      </c>
      <c r="CU357">
        <v>597.46428571428567</v>
      </c>
      <c r="CV357">
        <v>0</v>
      </c>
      <c r="CW357">
        <v>1670958385.5999999</v>
      </c>
      <c r="CX357">
        <v>0</v>
      </c>
      <c r="CY357">
        <v>1670954496.5999999</v>
      </c>
      <c r="CZ357" t="s">
        <v>356</v>
      </c>
      <c r="DA357">
        <v>1670954495.5999999</v>
      </c>
      <c r="DB357">
        <v>1670954496.5999999</v>
      </c>
      <c r="DC357">
        <v>16</v>
      </c>
      <c r="DD357">
        <v>-7.6999999999999999E-2</v>
      </c>
      <c r="DE357">
        <v>-1.0999999999999999E-2</v>
      </c>
      <c r="DF357">
        <v>-4.38</v>
      </c>
      <c r="DG357">
        <v>0.152</v>
      </c>
      <c r="DH357">
        <v>415</v>
      </c>
      <c r="DI357">
        <v>32</v>
      </c>
      <c r="DJ357">
        <v>0.4</v>
      </c>
      <c r="DK357">
        <v>0.41</v>
      </c>
      <c r="DL357">
        <v>-15.670612500000001</v>
      </c>
      <c r="DM357">
        <v>-0.4168716697936074</v>
      </c>
      <c r="DN357">
        <v>8.3100301405891572E-2</v>
      </c>
      <c r="DO357">
        <v>0</v>
      </c>
      <c r="DP357">
        <v>0.63778014999999999</v>
      </c>
      <c r="DQ357">
        <v>4.2339264540335687E-2</v>
      </c>
      <c r="DR357">
        <v>4.5446480367020807E-3</v>
      </c>
      <c r="DS357">
        <v>1</v>
      </c>
      <c r="DT357">
        <v>0</v>
      </c>
      <c r="DU357">
        <v>0</v>
      </c>
      <c r="DV357">
        <v>0</v>
      </c>
      <c r="DW357">
        <v>-1</v>
      </c>
      <c r="DX357">
        <v>1</v>
      </c>
      <c r="DY357">
        <v>2</v>
      </c>
      <c r="DZ357" t="s">
        <v>357</v>
      </c>
      <c r="EA357">
        <v>3.29766</v>
      </c>
      <c r="EB357">
        <v>2.6251500000000001</v>
      </c>
      <c r="EC357">
        <v>0.28930099999999997</v>
      </c>
      <c r="ED357">
        <v>0.28834199999999999</v>
      </c>
      <c r="EE357">
        <v>0.14044799999999999</v>
      </c>
      <c r="EF357">
        <v>0.137187</v>
      </c>
      <c r="EG357">
        <v>21530.3</v>
      </c>
      <c r="EH357">
        <v>21936.400000000001</v>
      </c>
      <c r="EI357">
        <v>28196.9</v>
      </c>
      <c r="EJ357">
        <v>29678.7</v>
      </c>
      <c r="EK357">
        <v>33362.800000000003</v>
      </c>
      <c r="EL357">
        <v>35547.5</v>
      </c>
      <c r="EM357">
        <v>39797.4</v>
      </c>
      <c r="EN357">
        <v>42400.4</v>
      </c>
      <c r="EO357">
        <v>2.2404500000000001</v>
      </c>
      <c r="EP357">
        <v>2.2143999999999999</v>
      </c>
      <c r="EQ357">
        <v>0.12381399999999999</v>
      </c>
      <c r="ER357">
        <v>0</v>
      </c>
      <c r="ES357">
        <v>30.865200000000002</v>
      </c>
      <c r="ET357">
        <v>999.9</v>
      </c>
      <c r="EU357">
        <v>71.599999999999994</v>
      </c>
      <c r="EV357">
        <v>33.799999999999997</v>
      </c>
      <c r="EW357">
        <v>37.430300000000003</v>
      </c>
      <c r="EX357">
        <v>57.2545</v>
      </c>
      <c r="EY357">
        <v>-3.2251599999999998</v>
      </c>
      <c r="EZ357">
        <v>2</v>
      </c>
      <c r="FA357">
        <v>0.36810500000000002</v>
      </c>
      <c r="FB357">
        <v>2.11275E-2</v>
      </c>
      <c r="FC357">
        <v>20.271999999999998</v>
      </c>
      <c r="FD357">
        <v>5.2193899999999998</v>
      </c>
      <c r="FE357">
        <v>12.004</v>
      </c>
      <c r="FF357">
        <v>4.9863</v>
      </c>
      <c r="FG357">
        <v>3.2845300000000002</v>
      </c>
      <c r="FH357">
        <v>9999</v>
      </c>
      <c r="FI357">
        <v>9999</v>
      </c>
      <c r="FJ357">
        <v>9999</v>
      </c>
      <c r="FK357">
        <v>999.9</v>
      </c>
      <c r="FL357">
        <v>1.86581</v>
      </c>
      <c r="FM357">
        <v>1.8621799999999999</v>
      </c>
      <c r="FN357">
        <v>1.8641700000000001</v>
      </c>
      <c r="FO357">
        <v>1.86025</v>
      </c>
      <c r="FP357">
        <v>1.86097</v>
      </c>
      <c r="FQ357">
        <v>1.86012</v>
      </c>
      <c r="FR357">
        <v>1.86181</v>
      </c>
      <c r="FS357">
        <v>1.8583700000000001</v>
      </c>
      <c r="FT357">
        <v>0</v>
      </c>
      <c r="FU357">
        <v>0</v>
      </c>
      <c r="FV357">
        <v>0</v>
      </c>
      <c r="FW357">
        <v>0</v>
      </c>
      <c r="FX357" t="s">
        <v>358</v>
      </c>
      <c r="FY357" t="s">
        <v>359</v>
      </c>
      <c r="FZ357" t="s">
        <v>360</v>
      </c>
      <c r="GA357" t="s">
        <v>360</v>
      </c>
      <c r="GB357" t="s">
        <v>360</v>
      </c>
      <c r="GC357" t="s">
        <v>360</v>
      </c>
      <c r="GD357">
        <v>0</v>
      </c>
      <c r="GE357">
        <v>100</v>
      </c>
      <c r="GF357">
        <v>100</v>
      </c>
      <c r="GG357">
        <v>-6.53</v>
      </c>
      <c r="GH357">
        <v>0.1525</v>
      </c>
      <c r="GI357">
        <v>-3.43048097447471</v>
      </c>
      <c r="GJ357">
        <v>-2.7043828418459848E-3</v>
      </c>
      <c r="GK357">
        <v>1.1637646390227569E-6</v>
      </c>
      <c r="GL357">
        <v>-2.7935288173591201E-10</v>
      </c>
      <c r="GM357">
        <v>0.15243500000000409</v>
      </c>
      <c r="GN357">
        <v>0</v>
      </c>
      <c r="GO357">
        <v>0</v>
      </c>
      <c r="GP357">
        <v>0</v>
      </c>
      <c r="GQ357">
        <v>5</v>
      </c>
      <c r="GR357">
        <v>2087</v>
      </c>
      <c r="GS357">
        <v>4</v>
      </c>
      <c r="GT357">
        <v>31</v>
      </c>
      <c r="GU357">
        <v>64.3</v>
      </c>
      <c r="GV357">
        <v>64.3</v>
      </c>
      <c r="GW357">
        <v>4.9072300000000002</v>
      </c>
      <c r="GX357">
        <v>0</v>
      </c>
      <c r="GY357">
        <v>2.04834</v>
      </c>
      <c r="GZ357">
        <v>2.6171899999999999</v>
      </c>
      <c r="HA357">
        <v>2.1972700000000001</v>
      </c>
      <c r="HB357">
        <v>2.34253</v>
      </c>
      <c r="HC357">
        <v>38.722499999999997</v>
      </c>
      <c r="HD357">
        <v>14.2196</v>
      </c>
      <c r="HE357">
        <v>18</v>
      </c>
      <c r="HF357">
        <v>705.19200000000001</v>
      </c>
      <c r="HG357">
        <v>761.87800000000004</v>
      </c>
      <c r="HH357">
        <v>31.000499999999999</v>
      </c>
      <c r="HI357">
        <v>32.093000000000004</v>
      </c>
      <c r="HJ357">
        <v>30.000499999999999</v>
      </c>
      <c r="HK357">
        <v>31.928599999999999</v>
      </c>
      <c r="HL357">
        <v>31.916699999999999</v>
      </c>
      <c r="HM357">
        <v>100</v>
      </c>
      <c r="HN357">
        <v>10.984400000000001</v>
      </c>
      <c r="HO357">
        <v>100</v>
      </c>
      <c r="HP357">
        <v>31</v>
      </c>
      <c r="HQ357">
        <v>2280.52</v>
      </c>
      <c r="HR357">
        <v>33.6783</v>
      </c>
      <c r="HS357">
        <v>99.352500000000006</v>
      </c>
      <c r="HT357">
        <v>98.342799999999997</v>
      </c>
    </row>
    <row r="358" spans="1:228" x14ac:dyDescent="0.2">
      <c r="A358">
        <v>343</v>
      </c>
      <c r="B358">
        <v>1670958357.5999999</v>
      </c>
      <c r="C358">
        <v>1365.599999904633</v>
      </c>
      <c r="D358" t="s">
        <v>1045</v>
      </c>
      <c r="E358" t="s">
        <v>1046</v>
      </c>
      <c r="F358">
        <v>4</v>
      </c>
      <c r="G358">
        <v>1670958355.2874999</v>
      </c>
      <c r="H358">
        <f t="shared" si="170"/>
        <v>1.5943260587789145E-3</v>
      </c>
      <c r="I358">
        <f t="shared" si="171"/>
        <v>1.5943260587789145</v>
      </c>
      <c r="J358">
        <f t="shared" si="172"/>
        <v>35.390170648293527</v>
      </c>
      <c r="K358">
        <f t="shared" si="173"/>
        <v>2065.9312500000001</v>
      </c>
      <c r="L358">
        <f t="shared" si="174"/>
        <v>1455.3450006085307</v>
      </c>
      <c r="M358">
        <f t="shared" si="175"/>
        <v>147.24766999776247</v>
      </c>
      <c r="N358">
        <f t="shared" si="176"/>
        <v>209.02505097476322</v>
      </c>
      <c r="O358">
        <f t="shared" si="177"/>
        <v>0.10140818044619926</v>
      </c>
      <c r="P358">
        <f t="shared" si="178"/>
        <v>3.6679994190608909</v>
      </c>
      <c r="Q358">
        <f t="shared" si="179"/>
        <v>9.987601746758247E-2</v>
      </c>
      <c r="R358">
        <f t="shared" si="180"/>
        <v>6.2558241247021834E-2</v>
      </c>
      <c r="S358">
        <f t="shared" si="181"/>
        <v>226.11482623351679</v>
      </c>
      <c r="T358">
        <f t="shared" si="182"/>
        <v>33.467443781618982</v>
      </c>
      <c r="U358">
        <f t="shared" si="183"/>
        <v>32.875162500000002</v>
      </c>
      <c r="V358">
        <f t="shared" si="184"/>
        <v>5.0167775088876674</v>
      </c>
      <c r="W358">
        <f t="shared" si="185"/>
        <v>69.740154940889155</v>
      </c>
      <c r="X358">
        <f t="shared" si="186"/>
        <v>3.4694140463952903</v>
      </c>
      <c r="Y358">
        <f t="shared" si="187"/>
        <v>4.974772495610198</v>
      </c>
      <c r="Z358">
        <f t="shared" si="188"/>
        <v>1.5473634624923771</v>
      </c>
      <c r="AA358">
        <f t="shared" si="189"/>
        <v>-70.309779192150131</v>
      </c>
      <c r="AB358">
        <f t="shared" si="190"/>
        <v>-29.548671920869133</v>
      </c>
      <c r="AC358">
        <f t="shared" si="191"/>
        <v>-1.8413413334863313</v>
      </c>
      <c r="AD358">
        <f t="shared" si="192"/>
        <v>124.4150337870112</v>
      </c>
      <c r="AE358">
        <f t="shared" si="193"/>
        <v>34.506118905594185</v>
      </c>
      <c r="AF358">
        <f t="shared" si="194"/>
        <v>1.590265788781507</v>
      </c>
      <c r="AG358">
        <f t="shared" si="195"/>
        <v>35.390170648293527</v>
      </c>
      <c r="AH358">
        <v>2154.1303917054238</v>
      </c>
      <c r="AI358">
        <v>2139.1747272727262</v>
      </c>
      <c r="AJ358">
        <v>-6.6275997782951207E-2</v>
      </c>
      <c r="AK358">
        <v>63.248288586622081</v>
      </c>
      <c r="AL358">
        <f t="shared" si="196"/>
        <v>1.5943260587789145</v>
      </c>
      <c r="AM358">
        <v>33.652221733297559</v>
      </c>
      <c r="AN358">
        <v>34.291407878787851</v>
      </c>
      <c r="AO358">
        <v>5.7916504153562687E-5</v>
      </c>
      <c r="AP358">
        <v>96.55356453263947</v>
      </c>
      <c r="AQ358">
        <v>0</v>
      </c>
      <c r="AR358">
        <v>0</v>
      </c>
      <c r="AS358">
        <f t="shared" si="197"/>
        <v>1</v>
      </c>
      <c r="AT358">
        <f t="shared" si="198"/>
        <v>0</v>
      </c>
      <c r="AU358">
        <f t="shared" si="199"/>
        <v>47156.737108182802</v>
      </c>
      <c r="AV358">
        <f t="shared" si="200"/>
        <v>1200.0062499999999</v>
      </c>
      <c r="AW358">
        <f t="shared" si="201"/>
        <v>1025.9295135924956</v>
      </c>
      <c r="AX358">
        <f t="shared" si="202"/>
        <v>0.85493680853120191</v>
      </c>
      <c r="AY358">
        <f t="shared" si="203"/>
        <v>0.18842804046521991</v>
      </c>
      <c r="AZ358">
        <v>2.7</v>
      </c>
      <c r="BA358">
        <v>0.5</v>
      </c>
      <c r="BB358" t="s">
        <v>355</v>
      </c>
      <c r="BC358">
        <v>2</v>
      </c>
      <c r="BD358" t="b">
        <v>1</v>
      </c>
      <c r="BE358">
        <v>1670958355.2874999</v>
      </c>
      <c r="BF358">
        <v>2065.9312500000001</v>
      </c>
      <c r="BG358">
        <v>2081.6287499999999</v>
      </c>
      <c r="BH358">
        <v>34.290487499999998</v>
      </c>
      <c r="BI358">
        <v>33.652587500000003</v>
      </c>
      <c r="BJ358">
        <v>2072.4562500000002</v>
      </c>
      <c r="BK358">
        <v>34.138087499999997</v>
      </c>
      <c r="BL358">
        <v>650.02099999999996</v>
      </c>
      <c r="BM358">
        <v>101.077</v>
      </c>
      <c r="BN358">
        <v>0.1001572625</v>
      </c>
      <c r="BO358">
        <v>32.725737500000008</v>
      </c>
      <c r="BP358">
        <v>32.875162500000002</v>
      </c>
      <c r="BQ358">
        <v>999.9</v>
      </c>
      <c r="BR358">
        <v>0</v>
      </c>
      <c r="BS358">
        <v>0</v>
      </c>
      <c r="BT358">
        <v>8964.4537500000006</v>
      </c>
      <c r="BU358">
        <v>0</v>
      </c>
      <c r="BV358">
        <v>250.15600000000001</v>
      </c>
      <c r="BW358">
        <v>-15.69825</v>
      </c>
      <c r="BX358">
        <v>2139.2912500000002</v>
      </c>
      <c r="BY358">
        <v>2154.1224999999999</v>
      </c>
      <c r="BZ358">
        <v>0.63793737499999992</v>
      </c>
      <c r="CA358">
        <v>2081.6287499999999</v>
      </c>
      <c r="CB358">
        <v>33.652587500000003</v>
      </c>
      <c r="CC358">
        <v>3.4659887500000002</v>
      </c>
      <c r="CD358">
        <v>3.4015075000000001</v>
      </c>
      <c r="CE358">
        <v>26.454062499999999</v>
      </c>
      <c r="CF358">
        <v>26.135999999999999</v>
      </c>
      <c r="CG358">
        <v>1200.0062499999999</v>
      </c>
      <c r="CH358">
        <v>0.50002474999999991</v>
      </c>
      <c r="CI358">
        <v>0.49997524999999998</v>
      </c>
      <c r="CJ358">
        <v>0</v>
      </c>
      <c r="CK358">
        <v>749.41300000000001</v>
      </c>
      <c r="CL358">
        <v>4.9990899999999998</v>
      </c>
      <c r="CM358">
        <v>7998.8799999999992</v>
      </c>
      <c r="CN358">
        <v>9557.9825000000001</v>
      </c>
      <c r="CO358">
        <v>42.061999999999998</v>
      </c>
      <c r="CP358">
        <v>43.929250000000003</v>
      </c>
      <c r="CQ358">
        <v>42.875</v>
      </c>
      <c r="CR358">
        <v>42.984250000000003</v>
      </c>
      <c r="CS358">
        <v>43.436999999999998</v>
      </c>
      <c r="CT358">
        <v>597.53125</v>
      </c>
      <c r="CU358">
        <v>597.47500000000002</v>
      </c>
      <c r="CV358">
        <v>0</v>
      </c>
      <c r="CW358">
        <v>1670958389.8</v>
      </c>
      <c r="CX358">
        <v>0</v>
      </c>
      <c r="CY358">
        <v>1670954496.5999999</v>
      </c>
      <c r="CZ358" t="s">
        <v>356</v>
      </c>
      <c r="DA358">
        <v>1670954495.5999999</v>
      </c>
      <c r="DB358">
        <v>1670954496.5999999</v>
      </c>
      <c r="DC358">
        <v>16</v>
      </c>
      <c r="DD358">
        <v>-7.6999999999999999E-2</v>
      </c>
      <c r="DE358">
        <v>-1.0999999999999999E-2</v>
      </c>
      <c r="DF358">
        <v>-4.38</v>
      </c>
      <c r="DG358">
        <v>0.152</v>
      </c>
      <c r="DH358">
        <v>415</v>
      </c>
      <c r="DI358">
        <v>32</v>
      </c>
      <c r="DJ358">
        <v>0.4</v>
      </c>
      <c r="DK358">
        <v>0.41</v>
      </c>
      <c r="DL358">
        <v>-15.6837125</v>
      </c>
      <c r="DM358">
        <v>-0.27295272045022589</v>
      </c>
      <c r="DN358">
        <v>8.1041881726364326E-2</v>
      </c>
      <c r="DO358">
        <v>0</v>
      </c>
      <c r="DP358">
        <v>0.63922052500000004</v>
      </c>
      <c r="DQ358">
        <v>1.0722022514070201E-2</v>
      </c>
      <c r="DR358">
        <v>2.642059840233565E-3</v>
      </c>
      <c r="DS358">
        <v>1</v>
      </c>
      <c r="DT358">
        <v>0</v>
      </c>
      <c r="DU358">
        <v>0</v>
      </c>
      <c r="DV358">
        <v>0</v>
      </c>
      <c r="DW358">
        <v>-1</v>
      </c>
      <c r="DX358">
        <v>1</v>
      </c>
      <c r="DY358">
        <v>2</v>
      </c>
      <c r="DZ358" t="s">
        <v>357</v>
      </c>
      <c r="EA358">
        <v>3.2977500000000002</v>
      </c>
      <c r="EB358">
        <v>2.6252</v>
      </c>
      <c r="EC358">
        <v>0.289273</v>
      </c>
      <c r="ED358">
        <v>0.28831400000000001</v>
      </c>
      <c r="EE358">
        <v>0.14045199999999999</v>
      </c>
      <c r="EF358">
        <v>0.137188</v>
      </c>
      <c r="EG358">
        <v>21530.5</v>
      </c>
      <c r="EH358">
        <v>21937.1</v>
      </c>
      <c r="EI358">
        <v>28196.1</v>
      </c>
      <c r="EJ358">
        <v>29678.6</v>
      </c>
      <c r="EK358">
        <v>33361.699999999997</v>
      </c>
      <c r="EL358">
        <v>35547.1</v>
      </c>
      <c r="EM358">
        <v>39796.199999999997</v>
      </c>
      <c r="EN358">
        <v>42400</v>
      </c>
      <c r="EO358">
        <v>2.2404999999999999</v>
      </c>
      <c r="EP358">
        <v>2.21435</v>
      </c>
      <c r="EQ358">
        <v>0.123598</v>
      </c>
      <c r="ER358">
        <v>0</v>
      </c>
      <c r="ES358">
        <v>30.871700000000001</v>
      </c>
      <c r="ET358">
        <v>999.9</v>
      </c>
      <c r="EU358">
        <v>71.599999999999994</v>
      </c>
      <c r="EV358">
        <v>33.799999999999997</v>
      </c>
      <c r="EW358">
        <v>37.427999999999997</v>
      </c>
      <c r="EX358">
        <v>57.6145</v>
      </c>
      <c r="EY358">
        <v>-3.1690700000000001</v>
      </c>
      <c r="EZ358">
        <v>2</v>
      </c>
      <c r="FA358">
        <v>0.36876999999999999</v>
      </c>
      <c r="FB358">
        <v>2.25027E-2</v>
      </c>
      <c r="FC358">
        <v>20.272099999999998</v>
      </c>
      <c r="FD358">
        <v>5.2184900000000001</v>
      </c>
      <c r="FE358">
        <v>12.004</v>
      </c>
      <c r="FF358">
        <v>4.9864499999999996</v>
      </c>
      <c r="FG358">
        <v>3.2844500000000001</v>
      </c>
      <c r="FH358">
        <v>9999</v>
      </c>
      <c r="FI358">
        <v>9999</v>
      </c>
      <c r="FJ358">
        <v>9999</v>
      </c>
      <c r="FK358">
        <v>999.9</v>
      </c>
      <c r="FL358">
        <v>1.8658300000000001</v>
      </c>
      <c r="FM358">
        <v>1.8622000000000001</v>
      </c>
      <c r="FN358">
        <v>1.8641799999999999</v>
      </c>
      <c r="FO358">
        <v>1.86026</v>
      </c>
      <c r="FP358">
        <v>1.8609599999999999</v>
      </c>
      <c r="FQ358">
        <v>1.86016</v>
      </c>
      <c r="FR358">
        <v>1.8618300000000001</v>
      </c>
      <c r="FS358">
        <v>1.8583700000000001</v>
      </c>
      <c r="FT358">
        <v>0</v>
      </c>
      <c r="FU358">
        <v>0</v>
      </c>
      <c r="FV358">
        <v>0</v>
      </c>
      <c r="FW358">
        <v>0</v>
      </c>
      <c r="FX358" t="s">
        <v>358</v>
      </c>
      <c r="FY358" t="s">
        <v>359</v>
      </c>
      <c r="FZ358" t="s">
        <v>360</v>
      </c>
      <c r="GA358" t="s">
        <v>360</v>
      </c>
      <c r="GB358" t="s">
        <v>360</v>
      </c>
      <c r="GC358" t="s">
        <v>360</v>
      </c>
      <c r="GD358">
        <v>0</v>
      </c>
      <c r="GE358">
        <v>100</v>
      </c>
      <c r="GF358">
        <v>100</v>
      </c>
      <c r="GG358">
        <v>-6.52</v>
      </c>
      <c r="GH358">
        <v>0.15240000000000001</v>
      </c>
      <c r="GI358">
        <v>-3.43048097447471</v>
      </c>
      <c r="GJ358">
        <v>-2.7043828418459848E-3</v>
      </c>
      <c r="GK358">
        <v>1.1637646390227569E-6</v>
      </c>
      <c r="GL358">
        <v>-2.7935288173591201E-10</v>
      </c>
      <c r="GM358">
        <v>0.15243500000000409</v>
      </c>
      <c r="GN358">
        <v>0</v>
      </c>
      <c r="GO358">
        <v>0</v>
      </c>
      <c r="GP358">
        <v>0</v>
      </c>
      <c r="GQ358">
        <v>5</v>
      </c>
      <c r="GR358">
        <v>2087</v>
      </c>
      <c r="GS358">
        <v>4</v>
      </c>
      <c r="GT358">
        <v>31</v>
      </c>
      <c r="GU358">
        <v>64.400000000000006</v>
      </c>
      <c r="GV358">
        <v>64.3</v>
      </c>
      <c r="GW358">
        <v>4.9060100000000002</v>
      </c>
      <c r="GX358">
        <v>0</v>
      </c>
      <c r="GY358">
        <v>2.04834</v>
      </c>
      <c r="GZ358">
        <v>2.6171899999999999</v>
      </c>
      <c r="HA358">
        <v>2.1972700000000001</v>
      </c>
      <c r="HB358">
        <v>2.31812</v>
      </c>
      <c r="HC358">
        <v>38.722499999999997</v>
      </c>
      <c r="HD358">
        <v>14.2021</v>
      </c>
      <c r="HE358">
        <v>18</v>
      </c>
      <c r="HF358">
        <v>705.29</v>
      </c>
      <c r="HG358">
        <v>761.90200000000004</v>
      </c>
      <c r="HH358">
        <v>31.000399999999999</v>
      </c>
      <c r="HI358">
        <v>32.098700000000001</v>
      </c>
      <c r="HJ358">
        <v>30.000699999999998</v>
      </c>
      <c r="HK358">
        <v>31.933499999999999</v>
      </c>
      <c r="HL358">
        <v>31.9222</v>
      </c>
      <c r="HM358">
        <v>100</v>
      </c>
      <c r="HN358">
        <v>10.984400000000001</v>
      </c>
      <c r="HO358">
        <v>100</v>
      </c>
      <c r="HP358">
        <v>31</v>
      </c>
      <c r="HQ358">
        <v>2287.1999999999998</v>
      </c>
      <c r="HR358">
        <v>33.6783</v>
      </c>
      <c r="HS358">
        <v>99.349599999999995</v>
      </c>
      <c r="HT358">
        <v>98.341899999999995</v>
      </c>
    </row>
    <row r="359" spans="1:228" x14ac:dyDescent="0.2">
      <c r="A359">
        <v>344</v>
      </c>
      <c r="B359">
        <v>1670958361.0999999</v>
      </c>
      <c r="C359">
        <v>1369.099999904633</v>
      </c>
      <c r="D359" t="s">
        <v>1047</v>
      </c>
      <c r="E359" t="s">
        <v>1048</v>
      </c>
      <c r="F359">
        <v>4</v>
      </c>
      <c r="G359">
        <v>1670958358.7249999</v>
      </c>
      <c r="H359">
        <f t="shared" si="170"/>
        <v>1.5997970514735238E-3</v>
      </c>
      <c r="I359">
        <f t="shared" si="171"/>
        <v>1.5997970514735238</v>
      </c>
      <c r="J359">
        <f t="shared" si="172"/>
        <v>36.10452062801874</v>
      </c>
      <c r="K359">
        <f t="shared" si="173"/>
        <v>2065.6525000000001</v>
      </c>
      <c r="L359">
        <f t="shared" si="174"/>
        <v>1445.8202997295637</v>
      </c>
      <c r="M359">
        <f t="shared" si="175"/>
        <v>146.2832884415557</v>
      </c>
      <c r="N359">
        <f t="shared" si="176"/>
        <v>208.99584860860006</v>
      </c>
      <c r="O359">
        <f t="shared" si="177"/>
        <v>0.10176919256270776</v>
      </c>
      <c r="P359">
        <f t="shared" si="178"/>
        <v>3.6787909288889811</v>
      </c>
      <c r="Q359">
        <f t="shared" si="179"/>
        <v>0.10023064320369802</v>
      </c>
      <c r="R359">
        <f t="shared" si="180"/>
        <v>6.2780446912420892E-2</v>
      </c>
      <c r="S359">
        <f t="shared" si="181"/>
        <v>226.1133944833241</v>
      </c>
      <c r="T359">
        <f t="shared" si="182"/>
        <v>33.466667004792853</v>
      </c>
      <c r="U359">
        <f t="shared" si="183"/>
        <v>32.875287499999999</v>
      </c>
      <c r="V359">
        <f t="shared" si="184"/>
        <v>5.0168127765514807</v>
      </c>
      <c r="W359">
        <f t="shared" si="185"/>
        <v>69.73523198119949</v>
      </c>
      <c r="X359">
        <f t="shared" si="186"/>
        <v>3.4696428122338916</v>
      </c>
      <c r="Y359">
        <f t="shared" si="187"/>
        <v>4.9754517388990713</v>
      </c>
      <c r="Z359">
        <f t="shared" si="188"/>
        <v>1.5471699643175891</v>
      </c>
      <c r="AA359">
        <f t="shared" si="189"/>
        <v>-70.551049969982401</v>
      </c>
      <c r="AB359">
        <f t="shared" si="190"/>
        <v>-29.179444926133517</v>
      </c>
      <c r="AC359">
        <f t="shared" si="191"/>
        <v>-1.8130214606718411</v>
      </c>
      <c r="AD359">
        <f t="shared" si="192"/>
        <v>124.56987812653635</v>
      </c>
      <c r="AE359">
        <f t="shared" si="193"/>
        <v>34.542445471908934</v>
      </c>
      <c r="AF359">
        <f t="shared" si="194"/>
        <v>1.5924075627088348</v>
      </c>
      <c r="AG359">
        <f t="shared" si="195"/>
        <v>36.10452062801874</v>
      </c>
      <c r="AH359">
        <v>2153.8911852747119</v>
      </c>
      <c r="AI359">
        <v>2138.7980606060601</v>
      </c>
      <c r="AJ359">
        <v>-0.11001346958610569</v>
      </c>
      <c r="AK359">
        <v>63.248288586622081</v>
      </c>
      <c r="AL359">
        <f t="shared" si="196"/>
        <v>1.5997970514735238</v>
      </c>
      <c r="AM359">
        <v>33.653268040610158</v>
      </c>
      <c r="AN359">
        <v>34.294805454545433</v>
      </c>
      <c r="AO359">
        <v>2.7586032337073801E-5</v>
      </c>
      <c r="AP359">
        <v>96.55356453263947</v>
      </c>
      <c r="AQ359">
        <v>0</v>
      </c>
      <c r="AR359">
        <v>0</v>
      </c>
      <c r="AS359">
        <f t="shared" si="197"/>
        <v>1</v>
      </c>
      <c r="AT359">
        <f t="shared" si="198"/>
        <v>0</v>
      </c>
      <c r="AU359">
        <f t="shared" si="199"/>
        <v>47349.38603694956</v>
      </c>
      <c r="AV359">
        <f t="shared" si="200"/>
        <v>1200</v>
      </c>
      <c r="AW359">
        <f t="shared" si="201"/>
        <v>1025.9240385923958</v>
      </c>
      <c r="AX359">
        <f t="shared" si="202"/>
        <v>0.85493669882699652</v>
      </c>
      <c r="AY359">
        <f t="shared" si="203"/>
        <v>0.18842782873610342</v>
      </c>
      <c r="AZ359">
        <v>2.7</v>
      </c>
      <c r="BA359">
        <v>0.5</v>
      </c>
      <c r="BB359" t="s">
        <v>355</v>
      </c>
      <c r="BC359">
        <v>2</v>
      </c>
      <c r="BD359" t="b">
        <v>1</v>
      </c>
      <c r="BE359">
        <v>1670958358.7249999</v>
      </c>
      <c r="BF359">
        <v>2065.6525000000001</v>
      </c>
      <c r="BG359">
        <v>2081.36625</v>
      </c>
      <c r="BH359">
        <v>34.2929125</v>
      </c>
      <c r="BI359">
        <v>33.654175000000002</v>
      </c>
      <c r="BJ359">
        <v>2072.17625</v>
      </c>
      <c r="BK359">
        <v>34.140487499999999</v>
      </c>
      <c r="BL359">
        <v>650.04137500000002</v>
      </c>
      <c r="BM359">
        <v>101.07675</v>
      </c>
      <c r="BN359">
        <v>9.9923524999999999E-2</v>
      </c>
      <c r="BO359">
        <v>32.728162500000003</v>
      </c>
      <c r="BP359">
        <v>32.875287499999999</v>
      </c>
      <c r="BQ359">
        <v>999.9</v>
      </c>
      <c r="BR359">
        <v>0</v>
      </c>
      <c r="BS359">
        <v>0</v>
      </c>
      <c r="BT359">
        <v>9001.71875</v>
      </c>
      <c r="BU359">
        <v>0</v>
      </c>
      <c r="BV359">
        <v>251.24625</v>
      </c>
      <c r="BW359">
        <v>-15.71265</v>
      </c>
      <c r="BX359">
        <v>2139.0050000000001</v>
      </c>
      <c r="BY359">
        <v>2153.8512500000002</v>
      </c>
      <c r="BZ359">
        <v>0.63874762499999993</v>
      </c>
      <c r="CA359">
        <v>2081.36625</v>
      </c>
      <c r="CB359">
        <v>33.654175000000002</v>
      </c>
      <c r="CC359">
        <v>3.4662212499999998</v>
      </c>
      <c r="CD359">
        <v>3.4016574999999998</v>
      </c>
      <c r="CE359">
        <v>26.455187500000001</v>
      </c>
      <c r="CF359">
        <v>26.136737499999999</v>
      </c>
      <c r="CG359">
        <v>1200</v>
      </c>
      <c r="CH359">
        <v>0.50002649999999993</v>
      </c>
      <c r="CI359">
        <v>0.49997350000000002</v>
      </c>
      <c r="CJ359">
        <v>0</v>
      </c>
      <c r="CK359">
        <v>749.41887500000007</v>
      </c>
      <c r="CL359">
        <v>4.9990899999999998</v>
      </c>
      <c r="CM359">
        <v>7998.6512500000008</v>
      </c>
      <c r="CN359">
        <v>9557.9475000000002</v>
      </c>
      <c r="CO359">
        <v>42.061999999999998</v>
      </c>
      <c r="CP359">
        <v>43.936999999999998</v>
      </c>
      <c r="CQ359">
        <v>42.875</v>
      </c>
      <c r="CR359">
        <v>42.968499999999999</v>
      </c>
      <c r="CS359">
        <v>43.452749999999988</v>
      </c>
      <c r="CT359">
        <v>597.53250000000003</v>
      </c>
      <c r="CU359">
        <v>597.46749999999997</v>
      </c>
      <c r="CV359">
        <v>0</v>
      </c>
      <c r="CW359">
        <v>1670958393.4000001</v>
      </c>
      <c r="CX359">
        <v>0</v>
      </c>
      <c r="CY359">
        <v>1670954496.5999999</v>
      </c>
      <c r="CZ359" t="s">
        <v>356</v>
      </c>
      <c r="DA359">
        <v>1670954495.5999999</v>
      </c>
      <c r="DB359">
        <v>1670954496.5999999</v>
      </c>
      <c r="DC359">
        <v>16</v>
      </c>
      <c r="DD359">
        <v>-7.6999999999999999E-2</v>
      </c>
      <c r="DE359">
        <v>-1.0999999999999999E-2</v>
      </c>
      <c r="DF359">
        <v>-4.38</v>
      </c>
      <c r="DG359">
        <v>0.152</v>
      </c>
      <c r="DH359">
        <v>415</v>
      </c>
      <c r="DI359">
        <v>32</v>
      </c>
      <c r="DJ359">
        <v>0.4</v>
      </c>
      <c r="DK359">
        <v>0.41</v>
      </c>
      <c r="DL359">
        <v>-15.6930725</v>
      </c>
      <c r="DM359">
        <v>-0.26110806754220089</v>
      </c>
      <c r="DN359">
        <v>7.9847708130853831E-2</v>
      </c>
      <c r="DO359">
        <v>0</v>
      </c>
      <c r="DP359">
        <v>0.63994675000000001</v>
      </c>
      <c r="DQ359">
        <v>-8.2979662288930889E-3</v>
      </c>
      <c r="DR359">
        <v>1.74716986509612E-3</v>
      </c>
      <c r="DS359">
        <v>1</v>
      </c>
      <c r="DT359">
        <v>0</v>
      </c>
      <c r="DU359">
        <v>0</v>
      </c>
      <c r="DV359">
        <v>0</v>
      </c>
      <c r="DW359">
        <v>-1</v>
      </c>
      <c r="DX359">
        <v>1</v>
      </c>
      <c r="DY359">
        <v>2</v>
      </c>
      <c r="DZ359" t="s">
        <v>357</v>
      </c>
      <c r="EA359">
        <v>3.29758</v>
      </c>
      <c r="EB359">
        <v>2.6251099999999998</v>
      </c>
      <c r="EC359">
        <v>0.28924499999999997</v>
      </c>
      <c r="ED359">
        <v>0.28828799999999999</v>
      </c>
      <c r="EE359">
        <v>0.140463</v>
      </c>
      <c r="EF359">
        <v>0.13719899999999999</v>
      </c>
      <c r="EG359">
        <v>21530.799999999999</v>
      </c>
      <c r="EH359">
        <v>21937.599999999999</v>
      </c>
      <c r="EI359">
        <v>28195.5</v>
      </c>
      <c r="EJ359">
        <v>29678.2</v>
      </c>
      <c r="EK359">
        <v>33360.6</v>
      </c>
      <c r="EL359">
        <v>35546.5</v>
      </c>
      <c r="EM359">
        <v>39795.4</v>
      </c>
      <c r="EN359">
        <v>42399.8</v>
      </c>
      <c r="EO359">
        <v>2.2403200000000001</v>
      </c>
      <c r="EP359">
        <v>2.2142499999999998</v>
      </c>
      <c r="EQ359">
        <v>0.12286</v>
      </c>
      <c r="ER359">
        <v>0</v>
      </c>
      <c r="ES359">
        <v>30.8794</v>
      </c>
      <c r="ET359">
        <v>999.9</v>
      </c>
      <c r="EU359">
        <v>71.599999999999994</v>
      </c>
      <c r="EV359">
        <v>33.799999999999997</v>
      </c>
      <c r="EW359">
        <v>37.4268</v>
      </c>
      <c r="EX359">
        <v>57.134500000000003</v>
      </c>
      <c r="EY359">
        <v>-3.1730800000000001</v>
      </c>
      <c r="EZ359">
        <v>2</v>
      </c>
      <c r="FA359">
        <v>0.36923499999999998</v>
      </c>
      <c r="FB359">
        <v>2.3526700000000001E-2</v>
      </c>
      <c r="FC359">
        <v>20.271999999999998</v>
      </c>
      <c r="FD359">
        <v>5.2183400000000004</v>
      </c>
      <c r="FE359">
        <v>12.004</v>
      </c>
      <c r="FF359">
        <v>4.9857500000000003</v>
      </c>
      <c r="FG359">
        <v>3.2843800000000001</v>
      </c>
      <c r="FH359">
        <v>9999</v>
      </c>
      <c r="FI359">
        <v>9999</v>
      </c>
      <c r="FJ359">
        <v>9999</v>
      </c>
      <c r="FK359">
        <v>999.9</v>
      </c>
      <c r="FL359">
        <v>1.8658300000000001</v>
      </c>
      <c r="FM359">
        <v>1.8621799999999999</v>
      </c>
      <c r="FN359">
        <v>1.86419</v>
      </c>
      <c r="FO359">
        <v>1.86026</v>
      </c>
      <c r="FP359">
        <v>1.8609599999999999</v>
      </c>
      <c r="FQ359">
        <v>1.8601300000000001</v>
      </c>
      <c r="FR359">
        <v>1.8618300000000001</v>
      </c>
      <c r="FS359">
        <v>1.8583700000000001</v>
      </c>
      <c r="FT359">
        <v>0</v>
      </c>
      <c r="FU359">
        <v>0</v>
      </c>
      <c r="FV359">
        <v>0</v>
      </c>
      <c r="FW359">
        <v>0</v>
      </c>
      <c r="FX359" t="s">
        <v>358</v>
      </c>
      <c r="FY359" t="s">
        <v>359</v>
      </c>
      <c r="FZ359" t="s">
        <v>360</v>
      </c>
      <c r="GA359" t="s">
        <v>360</v>
      </c>
      <c r="GB359" t="s">
        <v>360</v>
      </c>
      <c r="GC359" t="s">
        <v>360</v>
      </c>
      <c r="GD359">
        <v>0</v>
      </c>
      <c r="GE359">
        <v>100</v>
      </c>
      <c r="GF359">
        <v>100</v>
      </c>
      <c r="GG359">
        <v>-6.53</v>
      </c>
      <c r="GH359">
        <v>0.1525</v>
      </c>
      <c r="GI359">
        <v>-3.43048097447471</v>
      </c>
      <c r="GJ359">
        <v>-2.7043828418459848E-3</v>
      </c>
      <c r="GK359">
        <v>1.1637646390227569E-6</v>
      </c>
      <c r="GL359">
        <v>-2.7935288173591201E-10</v>
      </c>
      <c r="GM359">
        <v>0.15243500000000409</v>
      </c>
      <c r="GN359">
        <v>0</v>
      </c>
      <c r="GO359">
        <v>0</v>
      </c>
      <c r="GP359">
        <v>0</v>
      </c>
      <c r="GQ359">
        <v>5</v>
      </c>
      <c r="GR359">
        <v>2087</v>
      </c>
      <c r="GS359">
        <v>4</v>
      </c>
      <c r="GT359">
        <v>31</v>
      </c>
      <c r="GU359">
        <v>64.400000000000006</v>
      </c>
      <c r="GV359">
        <v>64.400000000000006</v>
      </c>
      <c r="GW359">
        <v>4.9060100000000002</v>
      </c>
      <c r="GX359">
        <v>0</v>
      </c>
      <c r="GY359">
        <v>2.04834</v>
      </c>
      <c r="GZ359">
        <v>2.6184099999999999</v>
      </c>
      <c r="HA359">
        <v>2.1972700000000001</v>
      </c>
      <c r="HB359">
        <v>2.34009</v>
      </c>
      <c r="HC359">
        <v>38.722499999999997</v>
      </c>
      <c r="HD359">
        <v>14.210800000000001</v>
      </c>
      <c r="HE359">
        <v>18</v>
      </c>
      <c r="HF359">
        <v>705.2</v>
      </c>
      <c r="HG359">
        <v>761.86800000000005</v>
      </c>
      <c r="HH359">
        <v>31.000399999999999</v>
      </c>
      <c r="HI359">
        <v>32.103700000000003</v>
      </c>
      <c r="HJ359">
        <v>30.000699999999998</v>
      </c>
      <c r="HK359">
        <v>31.938400000000001</v>
      </c>
      <c r="HL359">
        <v>31.927099999999999</v>
      </c>
      <c r="HM359">
        <v>100</v>
      </c>
      <c r="HN359">
        <v>10.984400000000001</v>
      </c>
      <c r="HO359">
        <v>100</v>
      </c>
      <c r="HP359">
        <v>31</v>
      </c>
      <c r="HQ359">
        <v>2293.88</v>
      </c>
      <c r="HR359">
        <v>33.6783</v>
      </c>
      <c r="HS359">
        <v>99.347499999999997</v>
      </c>
      <c r="HT359">
        <v>98.341200000000001</v>
      </c>
    </row>
    <row r="360" spans="1:228" x14ac:dyDescent="0.2">
      <c r="A360">
        <v>345</v>
      </c>
      <c r="B360">
        <v>1670958365.5999999</v>
      </c>
      <c r="C360">
        <v>1373.599999904633</v>
      </c>
      <c r="D360" t="s">
        <v>1049</v>
      </c>
      <c r="E360" t="s">
        <v>1050</v>
      </c>
      <c r="F360">
        <v>4</v>
      </c>
      <c r="G360">
        <v>1670958363.3499999</v>
      </c>
      <c r="H360">
        <f t="shared" si="170"/>
        <v>1.6077392495716929E-3</v>
      </c>
      <c r="I360">
        <f t="shared" si="171"/>
        <v>1.6077392495716929</v>
      </c>
      <c r="J360">
        <f t="shared" si="172"/>
        <v>34.846906293459604</v>
      </c>
      <c r="K360">
        <f t="shared" si="173"/>
        <v>2065.2975000000001</v>
      </c>
      <c r="L360">
        <f t="shared" si="174"/>
        <v>1467.4853735970044</v>
      </c>
      <c r="M360">
        <f t="shared" si="175"/>
        <v>148.47719026143241</v>
      </c>
      <c r="N360">
        <f t="shared" si="176"/>
        <v>208.96260730852893</v>
      </c>
      <c r="O360">
        <f t="shared" si="177"/>
        <v>0.10219864788351675</v>
      </c>
      <c r="P360">
        <f t="shared" si="178"/>
        <v>3.6756103727420264</v>
      </c>
      <c r="Q360">
        <f t="shared" si="179"/>
        <v>0.10064587231389596</v>
      </c>
      <c r="R360">
        <f t="shared" si="180"/>
        <v>6.3041215579328264E-2</v>
      </c>
      <c r="S360">
        <f t="shared" si="181"/>
        <v>226.11308548362567</v>
      </c>
      <c r="T360">
        <f t="shared" si="182"/>
        <v>33.47578626508335</v>
      </c>
      <c r="U360">
        <f t="shared" si="183"/>
        <v>32.882150000000003</v>
      </c>
      <c r="V360">
        <f t="shared" si="184"/>
        <v>5.0187493023574143</v>
      </c>
      <c r="W360">
        <f t="shared" si="185"/>
        <v>69.708716009211543</v>
      </c>
      <c r="X360">
        <f t="shared" si="186"/>
        <v>3.4703132911050178</v>
      </c>
      <c r="Y360">
        <f t="shared" si="187"/>
        <v>4.9783061427303288</v>
      </c>
      <c r="Z360">
        <f t="shared" si="188"/>
        <v>1.5484360112523965</v>
      </c>
      <c r="AA360">
        <f t="shared" si="189"/>
        <v>-70.901300906111658</v>
      </c>
      <c r="AB360">
        <f t="shared" si="190"/>
        <v>-28.495337022516733</v>
      </c>
      <c r="AC360">
        <f t="shared" si="191"/>
        <v>-1.7721956842558924</v>
      </c>
      <c r="AD360">
        <f t="shared" si="192"/>
        <v>124.94425187074137</v>
      </c>
      <c r="AE360">
        <f t="shared" si="193"/>
        <v>34.196080892454454</v>
      </c>
      <c r="AF360">
        <f t="shared" si="194"/>
        <v>1.5945549535995165</v>
      </c>
      <c r="AG360">
        <f t="shared" si="195"/>
        <v>34.846906293459604</v>
      </c>
      <c r="AH360">
        <v>2153.3647439915671</v>
      </c>
      <c r="AI360">
        <v>2138.566060606061</v>
      </c>
      <c r="AJ360">
        <v>-4.695024645566704E-2</v>
      </c>
      <c r="AK360">
        <v>63.248288586622081</v>
      </c>
      <c r="AL360">
        <f t="shared" si="196"/>
        <v>1.6077392495716929</v>
      </c>
      <c r="AM360">
        <v>33.657893835408878</v>
      </c>
      <c r="AN360">
        <v>34.302574545454547</v>
      </c>
      <c r="AO360">
        <v>4.9727945010574249E-5</v>
      </c>
      <c r="AP360">
        <v>96.55356453263947</v>
      </c>
      <c r="AQ360">
        <v>0</v>
      </c>
      <c r="AR360">
        <v>0</v>
      </c>
      <c r="AS360">
        <f t="shared" si="197"/>
        <v>1</v>
      </c>
      <c r="AT360">
        <f t="shared" si="198"/>
        <v>0</v>
      </c>
      <c r="AU360">
        <f t="shared" si="199"/>
        <v>47290.91989738759</v>
      </c>
      <c r="AV360">
        <f t="shared" si="200"/>
        <v>1199.9962499999999</v>
      </c>
      <c r="AW360">
        <f t="shared" si="201"/>
        <v>1025.9210385925521</v>
      </c>
      <c r="AX360">
        <f t="shared" si="202"/>
        <v>0.85493687050484723</v>
      </c>
      <c r="AY360">
        <f t="shared" si="203"/>
        <v>0.18842816007435498</v>
      </c>
      <c r="AZ360">
        <v>2.7</v>
      </c>
      <c r="BA360">
        <v>0.5</v>
      </c>
      <c r="BB360" t="s">
        <v>355</v>
      </c>
      <c r="BC360">
        <v>2</v>
      </c>
      <c r="BD360" t="b">
        <v>1</v>
      </c>
      <c r="BE360">
        <v>1670958363.3499999</v>
      </c>
      <c r="BF360">
        <v>2065.2975000000001</v>
      </c>
      <c r="BG360">
        <v>2080.8712500000001</v>
      </c>
      <c r="BH360">
        <v>34.299100000000003</v>
      </c>
      <c r="BI360">
        <v>33.659412500000002</v>
      </c>
      <c r="BJ360">
        <v>2071.8187499999999</v>
      </c>
      <c r="BK360">
        <v>34.146662499999998</v>
      </c>
      <c r="BL360">
        <v>649.94712500000003</v>
      </c>
      <c r="BM360">
        <v>101.078</v>
      </c>
      <c r="BN360">
        <v>9.9969425000000001E-2</v>
      </c>
      <c r="BO360">
        <v>32.738349999999997</v>
      </c>
      <c r="BP360">
        <v>32.882150000000003</v>
      </c>
      <c r="BQ360">
        <v>999.9</v>
      </c>
      <c r="BR360">
        <v>0</v>
      </c>
      <c r="BS360">
        <v>0</v>
      </c>
      <c r="BT360">
        <v>8990.625</v>
      </c>
      <c r="BU360">
        <v>0</v>
      </c>
      <c r="BV360">
        <v>251.94987499999999</v>
      </c>
      <c r="BW360">
        <v>-15.575275</v>
      </c>
      <c r="BX360">
        <v>2138.65</v>
      </c>
      <c r="BY360">
        <v>2153.3512500000002</v>
      </c>
      <c r="BZ360">
        <v>0.63968274999999997</v>
      </c>
      <c r="CA360">
        <v>2080.8712500000001</v>
      </c>
      <c r="CB360">
        <v>33.659412500000002</v>
      </c>
      <c r="CC360">
        <v>3.4668787499999998</v>
      </c>
      <c r="CD360">
        <v>3.4022237500000001</v>
      </c>
      <c r="CE360">
        <v>26.458424999999998</v>
      </c>
      <c r="CF360">
        <v>26.139537499999999</v>
      </c>
      <c r="CG360">
        <v>1199.9962499999999</v>
      </c>
      <c r="CH360">
        <v>0.50002125000000008</v>
      </c>
      <c r="CI360">
        <v>0.49997875000000003</v>
      </c>
      <c r="CJ360">
        <v>0</v>
      </c>
      <c r="CK360">
        <v>749.27412499999991</v>
      </c>
      <c r="CL360">
        <v>4.9990899999999998</v>
      </c>
      <c r="CM360">
        <v>7998.1937500000004</v>
      </c>
      <c r="CN360">
        <v>9557.8937499999993</v>
      </c>
      <c r="CO360">
        <v>42.061999999999998</v>
      </c>
      <c r="CP360">
        <v>43.936999999999998</v>
      </c>
      <c r="CQ360">
        <v>42.875</v>
      </c>
      <c r="CR360">
        <v>43</v>
      </c>
      <c r="CS360">
        <v>43.436999999999998</v>
      </c>
      <c r="CT360">
        <v>597.52374999999995</v>
      </c>
      <c r="CU360">
        <v>597.47250000000008</v>
      </c>
      <c r="CV360">
        <v>0</v>
      </c>
      <c r="CW360">
        <v>1670958397.5999999</v>
      </c>
      <c r="CX360">
        <v>0</v>
      </c>
      <c r="CY360">
        <v>1670954496.5999999</v>
      </c>
      <c r="CZ360" t="s">
        <v>356</v>
      </c>
      <c r="DA360">
        <v>1670954495.5999999</v>
      </c>
      <c r="DB360">
        <v>1670954496.5999999</v>
      </c>
      <c r="DC360">
        <v>16</v>
      </c>
      <c r="DD360">
        <v>-7.6999999999999999E-2</v>
      </c>
      <c r="DE360">
        <v>-1.0999999999999999E-2</v>
      </c>
      <c r="DF360">
        <v>-4.38</v>
      </c>
      <c r="DG360">
        <v>0.152</v>
      </c>
      <c r="DH360">
        <v>415</v>
      </c>
      <c r="DI360">
        <v>32</v>
      </c>
      <c r="DJ360">
        <v>0.4</v>
      </c>
      <c r="DK360">
        <v>0.41</v>
      </c>
      <c r="DL360">
        <v>-15.6947925</v>
      </c>
      <c r="DM360">
        <v>0.30445215759855088</v>
      </c>
      <c r="DN360">
        <v>8.0691304945142775E-2</v>
      </c>
      <c r="DO360">
        <v>0</v>
      </c>
      <c r="DP360">
        <v>0.63967934999999998</v>
      </c>
      <c r="DQ360">
        <v>-8.4737560975622975E-3</v>
      </c>
      <c r="DR360">
        <v>1.6277736259996351E-3</v>
      </c>
      <c r="DS360">
        <v>1</v>
      </c>
      <c r="DT360">
        <v>0</v>
      </c>
      <c r="DU360">
        <v>0</v>
      </c>
      <c r="DV360">
        <v>0</v>
      </c>
      <c r="DW360">
        <v>-1</v>
      </c>
      <c r="DX360">
        <v>1</v>
      </c>
      <c r="DY360">
        <v>2</v>
      </c>
      <c r="DZ360" t="s">
        <v>357</v>
      </c>
      <c r="EA360">
        <v>3.2978000000000001</v>
      </c>
      <c r="EB360">
        <v>2.62561</v>
      </c>
      <c r="EC360">
        <v>0.28922999999999999</v>
      </c>
      <c r="ED360">
        <v>0.28825600000000001</v>
      </c>
      <c r="EE360">
        <v>0.14048099999999999</v>
      </c>
      <c r="EF360">
        <v>0.137215</v>
      </c>
      <c r="EG360">
        <v>21531.7</v>
      </c>
      <c r="EH360">
        <v>21938.3</v>
      </c>
      <c r="EI360">
        <v>28196</v>
      </c>
      <c r="EJ360">
        <v>29677.9</v>
      </c>
      <c r="EK360">
        <v>33360.300000000003</v>
      </c>
      <c r="EL360">
        <v>35545.699999999997</v>
      </c>
      <c r="EM360">
        <v>39795.9</v>
      </c>
      <c r="EN360">
        <v>42399.6</v>
      </c>
      <c r="EO360">
        <v>2.2404199999999999</v>
      </c>
      <c r="EP360">
        <v>2.2139500000000001</v>
      </c>
      <c r="EQ360">
        <v>0.123501</v>
      </c>
      <c r="ER360">
        <v>0</v>
      </c>
      <c r="ES360">
        <v>30.8903</v>
      </c>
      <c r="ET360">
        <v>999.9</v>
      </c>
      <c r="EU360">
        <v>71.599999999999994</v>
      </c>
      <c r="EV360">
        <v>33.799999999999997</v>
      </c>
      <c r="EW360">
        <v>37.4268</v>
      </c>
      <c r="EX360">
        <v>57.494500000000002</v>
      </c>
      <c r="EY360">
        <v>-3.0328499999999998</v>
      </c>
      <c r="EZ360">
        <v>2</v>
      </c>
      <c r="FA360">
        <v>0.36976399999999998</v>
      </c>
      <c r="FB360">
        <v>2.5299599999999998E-2</v>
      </c>
      <c r="FC360">
        <v>20.272200000000002</v>
      </c>
      <c r="FD360">
        <v>5.2190899999999996</v>
      </c>
      <c r="FE360">
        <v>12.004</v>
      </c>
      <c r="FF360">
        <v>4.9863999999999997</v>
      </c>
      <c r="FG360">
        <v>3.2844799999999998</v>
      </c>
      <c r="FH360">
        <v>9999</v>
      </c>
      <c r="FI360">
        <v>9999</v>
      </c>
      <c r="FJ360">
        <v>9999</v>
      </c>
      <c r="FK360">
        <v>999.9</v>
      </c>
      <c r="FL360">
        <v>1.8658300000000001</v>
      </c>
      <c r="FM360">
        <v>1.86219</v>
      </c>
      <c r="FN360">
        <v>1.8641700000000001</v>
      </c>
      <c r="FO360">
        <v>1.8602700000000001</v>
      </c>
      <c r="FP360">
        <v>1.8609599999999999</v>
      </c>
      <c r="FQ360">
        <v>1.8601300000000001</v>
      </c>
      <c r="FR360">
        <v>1.86185</v>
      </c>
      <c r="FS360">
        <v>1.8583700000000001</v>
      </c>
      <c r="FT360">
        <v>0</v>
      </c>
      <c r="FU360">
        <v>0</v>
      </c>
      <c r="FV360">
        <v>0</v>
      </c>
      <c r="FW360">
        <v>0</v>
      </c>
      <c r="FX360" t="s">
        <v>358</v>
      </c>
      <c r="FY360" t="s">
        <v>359</v>
      </c>
      <c r="FZ360" t="s">
        <v>360</v>
      </c>
      <c r="GA360" t="s">
        <v>360</v>
      </c>
      <c r="GB360" t="s">
        <v>360</v>
      </c>
      <c r="GC360" t="s">
        <v>360</v>
      </c>
      <c r="GD360">
        <v>0</v>
      </c>
      <c r="GE360">
        <v>100</v>
      </c>
      <c r="GF360">
        <v>100</v>
      </c>
      <c r="GG360">
        <v>-6.52</v>
      </c>
      <c r="GH360">
        <v>0.15240000000000001</v>
      </c>
      <c r="GI360">
        <v>-3.43048097447471</v>
      </c>
      <c r="GJ360">
        <v>-2.7043828418459848E-3</v>
      </c>
      <c r="GK360">
        <v>1.1637646390227569E-6</v>
      </c>
      <c r="GL360">
        <v>-2.7935288173591201E-10</v>
      </c>
      <c r="GM360">
        <v>0.15243500000000409</v>
      </c>
      <c r="GN360">
        <v>0</v>
      </c>
      <c r="GO360">
        <v>0</v>
      </c>
      <c r="GP360">
        <v>0</v>
      </c>
      <c r="GQ360">
        <v>5</v>
      </c>
      <c r="GR360">
        <v>2087</v>
      </c>
      <c r="GS360">
        <v>4</v>
      </c>
      <c r="GT360">
        <v>31</v>
      </c>
      <c r="GU360">
        <v>64.5</v>
      </c>
      <c r="GV360">
        <v>64.5</v>
      </c>
      <c r="GW360">
        <v>4.9060100000000002</v>
      </c>
      <c r="GX360">
        <v>0</v>
      </c>
      <c r="GY360">
        <v>2.04834</v>
      </c>
      <c r="GZ360">
        <v>2.6184099999999999</v>
      </c>
      <c r="HA360">
        <v>2.1972700000000001</v>
      </c>
      <c r="HB360">
        <v>2.2766099999999998</v>
      </c>
      <c r="HC360">
        <v>38.722499999999997</v>
      </c>
      <c r="HD360">
        <v>14.193300000000001</v>
      </c>
      <c r="HE360">
        <v>18</v>
      </c>
      <c r="HF360">
        <v>705.35599999999999</v>
      </c>
      <c r="HG360">
        <v>761.64</v>
      </c>
      <c r="HH360">
        <v>31.000499999999999</v>
      </c>
      <c r="HI360">
        <v>32.1113</v>
      </c>
      <c r="HJ360">
        <v>30.000699999999998</v>
      </c>
      <c r="HK360">
        <v>31.944700000000001</v>
      </c>
      <c r="HL360">
        <v>31.931999999999999</v>
      </c>
      <c r="HM360">
        <v>100</v>
      </c>
      <c r="HN360">
        <v>10.984400000000001</v>
      </c>
      <c r="HO360">
        <v>100</v>
      </c>
      <c r="HP360">
        <v>31</v>
      </c>
      <c r="HQ360">
        <v>2300.5700000000002</v>
      </c>
      <c r="HR360">
        <v>33.6783</v>
      </c>
      <c r="HS360">
        <v>99.349199999999996</v>
      </c>
      <c r="HT360">
        <v>98.340599999999995</v>
      </c>
    </row>
    <row r="361" spans="1:228" x14ac:dyDescent="0.2">
      <c r="A361">
        <v>346</v>
      </c>
      <c r="B361">
        <v>1670958369.0999999</v>
      </c>
      <c r="C361">
        <v>1377.099999904633</v>
      </c>
      <c r="D361" t="s">
        <v>1051</v>
      </c>
      <c r="E361" t="s">
        <v>1052</v>
      </c>
      <c r="F361">
        <v>4</v>
      </c>
      <c r="G361">
        <v>1670958366.7249999</v>
      </c>
      <c r="H361">
        <f t="shared" si="170"/>
        <v>1.6025872323272171E-3</v>
      </c>
      <c r="I361">
        <f t="shared" si="171"/>
        <v>1.602587232327217</v>
      </c>
      <c r="J361">
        <f t="shared" si="172"/>
        <v>35.084000808845893</v>
      </c>
      <c r="K361">
        <f t="shared" si="173"/>
        <v>2065.1025</v>
      </c>
      <c r="L361">
        <f t="shared" si="174"/>
        <v>1460.6485443170552</v>
      </c>
      <c r="M361">
        <f t="shared" si="175"/>
        <v>147.78637955314534</v>
      </c>
      <c r="N361">
        <f t="shared" si="176"/>
        <v>208.94418651808311</v>
      </c>
      <c r="O361">
        <f t="shared" si="177"/>
        <v>0.10166582151745199</v>
      </c>
      <c r="P361">
        <f t="shared" si="178"/>
        <v>3.6736959829707962</v>
      </c>
      <c r="Q361">
        <f t="shared" si="179"/>
        <v>0.10012827593170426</v>
      </c>
      <c r="R361">
        <f t="shared" si="180"/>
        <v>6.2716377742962237E-2</v>
      </c>
      <c r="S361">
        <f t="shared" si="181"/>
        <v>226.11493385895562</v>
      </c>
      <c r="T361">
        <f t="shared" si="182"/>
        <v>33.479285980678647</v>
      </c>
      <c r="U361">
        <f t="shared" si="183"/>
        <v>32.894387500000001</v>
      </c>
      <c r="V361">
        <f t="shared" si="184"/>
        <v>5.0222042111687788</v>
      </c>
      <c r="W361">
        <f t="shared" si="185"/>
        <v>69.709897438726159</v>
      </c>
      <c r="X361">
        <f t="shared" si="186"/>
        <v>3.4707726281911309</v>
      </c>
      <c r="Y361">
        <f t="shared" si="187"/>
        <v>4.9788806980269653</v>
      </c>
      <c r="Z361">
        <f t="shared" si="188"/>
        <v>1.5514315829776479</v>
      </c>
      <c r="AA361">
        <f t="shared" si="189"/>
        <v>-70.674096945630268</v>
      </c>
      <c r="AB361">
        <f t="shared" si="190"/>
        <v>-30.498194162700898</v>
      </c>
      <c r="AC361">
        <f t="shared" si="191"/>
        <v>-1.8978797649465224</v>
      </c>
      <c r="AD361">
        <f t="shared" si="192"/>
        <v>123.04476298567793</v>
      </c>
      <c r="AE361">
        <f t="shared" si="193"/>
        <v>34.10519914242159</v>
      </c>
      <c r="AF361">
        <f t="shared" si="194"/>
        <v>1.594664378178257</v>
      </c>
      <c r="AG361">
        <f t="shared" si="195"/>
        <v>35.084000808845893</v>
      </c>
      <c r="AH361">
        <v>2153.0890436092391</v>
      </c>
      <c r="AI361">
        <v>2138.3093333333331</v>
      </c>
      <c r="AJ361">
        <v>-7.7682344095517455E-2</v>
      </c>
      <c r="AK361">
        <v>63.248288586622081</v>
      </c>
      <c r="AL361">
        <f t="shared" si="196"/>
        <v>1.602587232327217</v>
      </c>
      <c r="AM361">
        <v>33.662593593724893</v>
      </c>
      <c r="AN361">
        <v>34.305252121212114</v>
      </c>
      <c r="AO361">
        <v>2.6374211355273901E-5</v>
      </c>
      <c r="AP361">
        <v>96.55356453263947</v>
      </c>
      <c r="AQ361">
        <v>0</v>
      </c>
      <c r="AR361">
        <v>0</v>
      </c>
      <c r="AS361">
        <f t="shared" si="197"/>
        <v>1</v>
      </c>
      <c r="AT361">
        <f t="shared" si="198"/>
        <v>0</v>
      </c>
      <c r="AU361">
        <f t="shared" si="199"/>
        <v>47256.362659790429</v>
      </c>
      <c r="AV361">
        <f t="shared" si="200"/>
        <v>1200.0037500000001</v>
      </c>
      <c r="AW361">
        <f t="shared" si="201"/>
        <v>1025.9276760927232</v>
      </c>
      <c r="AX361">
        <f t="shared" si="202"/>
        <v>0.85493705839896172</v>
      </c>
      <c r="AY361">
        <f t="shared" si="203"/>
        <v>0.18842852270999622</v>
      </c>
      <c r="AZ361">
        <v>2.7</v>
      </c>
      <c r="BA361">
        <v>0.5</v>
      </c>
      <c r="BB361" t="s">
        <v>355</v>
      </c>
      <c r="BC361">
        <v>2</v>
      </c>
      <c r="BD361" t="b">
        <v>1</v>
      </c>
      <c r="BE361">
        <v>1670958366.7249999</v>
      </c>
      <c r="BF361">
        <v>2065.1025</v>
      </c>
      <c r="BG361">
        <v>2080.63625</v>
      </c>
      <c r="BH361">
        <v>34.303424999999997</v>
      </c>
      <c r="BI361">
        <v>33.663787499999998</v>
      </c>
      <c r="BJ361">
        <v>2071.6224999999999</v>
      </c>
      <c r="BK361">
        <v>34.150975000000003</v>
      </c>
      <c r="BL361">
        <v>650.03962499999989</v>
      </c>
      <c r="BM361">
        <v>101.07837499999999</v>
      </c>
      <c r="BN361">
        <v>0.10022825</v>
      </c>
      <c r="BO361">
        <v>32.740400000000001</v>
      </c>
      <c r="BP361">
        <v>32.894387500000001</v>
      </c>
      <c r="BQ361">
        <v>999.9</v>
      </c>
      <c r="BR361">
        <v>0</v>
      </c>
      <c r="BS361">
        <v>0</v>
      </c>
      <c r="BT361">
        <v>8983.9837499999994</v>
      </c>
      <c r="BU361">
        <v>0</v>
      </c>
      <c r="BV361">
        <v>251.80699999999999</v>
      </c>
      <c r="BW361">
        <v>-15.536049999999999</v>
      </c>
      <c r="BX361">
        <v>2138.4562500000002</v>
      </c>
      <c r="BY361">
        <v>2153.1174999999998</v>
      </c>
      <c r="BZ361">
        <v>0.63959362500000005</v>
      </c>
      <c r="CA361">
        <v>2080.63625</v>
      </c>
      <c r="CB361">
        <v>33.663787499999998</v>
      </c>
      <c r="CC361">
        <v>3.46733125</v>
      </c>
      <c r="CD361">
        <v>3.40268375</v>
      </c>
      <c r="CE361">
        <v>26.460637500000001</v>
      </c>
      <c r="CF361">
        <v>26.141862499999998</v>
      </c>
      <c r="CG361">
        <v>1200.0037500000001</v>
      </c>
      <c r="CH361">
        <v>0.50001600000000002</v>
      </c>
      <c r="CI361">
        <v>0.49998399999999998</v>
      </c>
      <c r="CJ361">
        <v>0</v>
      </c>
      <c r="CK361">
        <v>749.28487499999994</v>
      </c>
      <c r="CL361">
        <v>4.9990899999999998</v>
      </c>
      <c r="CM361">
        <v>7997.7350000000006</v>
      </c>
      <c r="CN361">
        <v>9557.93</v>
      </c>
      <c r="CO361">
        <v>42.077749999999988</v>
      </c>
      <c r="CP361">
        <v>43.936999999999998</v>
      </c>
      <c r="CQ361">
        <v>42.875</v>
      </c>
      <c r="CR361">
        <v>43</v>
      </c>
      <c r="CS361">
        <v>43.436999999999998</v>
      </c>
      <c r="CT361">
        <v>597.52</v>
      </c>
      <c r="CU361">
        <v>597.48374999999999</v>
      </c>
      <c r="CV361">
        <v>0</v>
      </c>
      <c r="CW361">
        <v>1670958401.2</v>
      </c>
      <c r="CX361">
        <v>0</v>
      </c>
      <c r="CY361">
        <v>1670954496.5999999</v>
      </c>
      <c r="CZ361" t="s">
        <v>356</v>
      </c>
      <c r="DA361">
        <v>1670954495.5999999</v>
      </c>
      <c r="DB361">
        <v>1670954496.5999999</v>
      </c>
      <c r="DC361">
        <v>16</v>
      </c>
      <c r="DD361">
        <v>-7.6999999999999999E-2</v>
      </c>
      <c r="DE361">
        <v>-1.0999999999999999E-2</v>
      </c>
      <c r="DF361">
        <v>-4.38</v>
      </c>
      <c r="DG361">
        <v>0.152</v>
      </c>
      <c r="DH361">
        <v>415</v>
      </c>
      <c r="DI361">
        <v>32</v>
      </c>
      <c r="DJ361">
        <v>0.4</v>
      </c>
      <c r="DK361">
        <v>0.41</v>
      </c>
      <c r="DL361">
        <v>-15.656635</v>
      </c>
      <c r="DM361">
        <v>0.78238424015008856</v>
      </c>
      <c r="DN361">
        <v>9.7861602659061353E-2</v>
      </c>
      <c r="DO361">
        <v>0</v>
      </c>
      <c r="DP361">
        <v>0.63953637499999993</v>
      </c>
      <c r="DQ361">
        <v>-5.2285440900553346E-3</v>
      </c>
      <c r="DR361">
        <v>1.564535181571513E-3</v>
      </c>
      <c r="DS361">
        <v>1</v>
      </c>
      <c r="DT361">
        <v>0</v>
      </c>
      <c r="DU361">
        <v>0</v>
      </c>
      <c r="DV361">
        <v>0</v>
      </c>
      <c r="DW361">
        <v>-1</v>
      </c>
      <c r="DX361">
        <v>1</v>
      </c>
      <c r="DY361">
        <v>2</v>
      </c>
      <c r="DZ361" t="s">
        <v>357</v>
      </c>
      <c r="EA361">
        <v>3.29772</v>
      </c>
      <c r="EB361">
        <v>2.62521</v>
      </c>
      <c r="EC361">
        <v>0.28920800000000002</v>
      </c>
      <c r="ED361">
        <v>0.28824499999999997</v>
      </c>
      <c r="EE361">
        <v>0.140487</v>
      </c>
      <c r="EF361">
        <v>0.13722300000000001</v>
      </c>
      <c r="EG361">
        <v>21531.7</v>
      </c>
      <c r="EH361">
        <v>21938.5</v>
      </c>
      <c r="EI361">
        <v>28195.200000000001</v>
      </c>
      <c r="EJ361">
        <v>29677.7</v>
      </c>
      <c r="EK361">
        <v>33359.4</v>
      </c>
      <c r="EL361">
        <v>35545</v>
      </c>
      <c r="EM361">
        <v>39795.1</v>
      </c>
      <c r="EN361">
        <v>42399.3</v>
      </c>
      <c r="EO361">
        <v>2.2403</v>
      </c>
      <c r="EP361">
        <v>2.2138499999999999</v>
      </c>
      <c r="EQ361">
        <v>0.123139</v>
      </c>
      <c r="ER361">
        <v>0</v>
      </c>
      <c r="ES361">
        <v>30.899699999999999</v>
      </c>
      <c r="ET361">
        <v>999.9</v>
      </c>
      <c r="EU361">
        <v>71.599999999999994</v>
      </c>
      <c r="EV361">
        <v>33.799999999999997</v>
      </c>
      <c r="EW361">
        <v>37.428600000000003</v>
      </c>
      <c r="EX361">
        <v>57.554499999999997</v>
      </c>
      <c r="EY361">
        <v>-3.0568900000000001</v>
      </c>
      <c r="EZ361">
        <v>2</v>
      </c>
      <c r="FA361">
        <v>0.370257</v>
      </c>
      <c r="FB361">
        <v>2.7431899999999999E-2</v>
      </c>
      <c r="FC361">
        <v>20.272200000000002</v>
      </c>
      <c r="FD361">
        <v>5.2184900000000001</v>
      </c>
      <c r="FE361">
        <v>12.004</v>
      </c>
      <c r="FF361">
        <v>4.9860499999999996</v>
      </c>
      <c r="FG361">
        <v>3.2844000000000002</v>
      </c>
      <c r="FH361">
        <v>9999</v>
      </c>
      <c r="FI361">
        <v>9999</v>
      </c>
      <c r="FJ361">
        <v>9999</v>
      </c>
      <c r="FK361">
        <v>999.9</v>
      </c>
      <c r="FL361">
        <v>1.8658300000000001</v>
      </c>
      <c r="FM361">
        <v>1.86219</v>
      </c>
      <c r="FN361">
        <v>1.86419</v>
      </c>
      <c r="FO361">
        <v>1.86025</v>
      </c>
      <c r="FP361">
        <v>1.8609599999999999</v>
      </c>
      <c r="FQ361">
        <v>1.8601099999999999</v>
      </c>
      <c r="FR361">
        <v>1.8618300000000001</v>
      </c>
      <c r="FS361">
        <v>1.8583799999999999</v>
      </c>
      <c r="FT361">
        <v>0</v>
      </c>
      <c r="FU361">
        <v>0</v>
      </c>
      <c r="FV361">
        <v>0</v>
      </c>
      <c r="FW361">
        <v>0</v>
      </c>
      <c r="FX361" t="s">
        <v>358</v>
      </c>
      <c r="FY361" t="s">
        <v>359</v>
      </c>
      <c r="FZ361" t="s">
        <v>360</v>
      </c>
      <c r="GA361" t="s">
        <v>360</v>
      </c>
      <c r="GB361" t="s">
        <v>360</v>
      </c>
      <c r="GC361" t="s">
        <v>360</v>
      </c>
      <c r="GD361">
        <v>0</v>
      </c>
      <c r="GE361">
        <v>100</v>
      </c>
      <c r="GF361">
        <v>100</v>
      </c>
      <c r="GG361">
        <v>-6.52</v>
      </c>
      <c r="GH361">
        <v>0.15240000000000001</v>
      </c>
      <c r="GI361">
        <v>-3.43048097447471</v>
      </c>
      <c r="GJ361">
        <v>-2.7043828418459848E-3</v>
      </c>
      <c r="GK361">
        <v>1.1637646390227569E-6</v>
      </c>
      <c r="GL361">
        <v>-2.7935288173591201E-10</v>
      </c>
      <c r="GM361">
        <v>0.15243500000000409</v>
      </c>
      <c r="GN361">
        <v>0</v>
      </c>
      <c r="GO361">
        <v>0</v>
      </c>
      <c r="GP361">
        <v>0</v>
      </c>
      <c r="GQ361">
        <v>5</v>
      </c>
      <c r="GR361">
        <v>2087</v>
      </c>
      <c r="GS361">
        <v>4</v>
      </c>
      <c r="GT361">
        <v>31</v>
      </c>
      <c r="GU361">
        <v>64.599999999999994</v>
      </c>
      <c r="GV361">
        <v>64.5</v>
      </c>
      <c r="GW361">
        <v>4.9047900000000002</v>
      </c>
      <c r="GX361">
        <v>0</v>
      </c>
      <c r="GY361">
        <v>2.04834</v>
      </c>
      <c r="GZ361">
        <v>2.6184099999999999</v>
      </c>
      <c r="HA361">
        <v>2.1972700000000001</v>
      </c>
      <c r="HB361">
        <v>2.3156699999999999</v>
      </c>
      <c r="HC361">
        <v>38.722499999999997</v>
      </c>
      <c r="HD361">
        <v>14.1846</v>
      </c>
      <c r="HE361">
        <v>18</v>
      </c>
      <c r="HF361">
        <v>705.30799999999999</v>
      </c>
      <c r="HG361">
        <v>761.61400000000003</v>
      </c>
      <c r="HH361">
        <v>31.000599999999999</v>
      </c>
      <c r="HI361">
        <v>32.116399999999999</v>
      </c>
      <c r="HJ361">
        <v>30.000800000000002</v>
      </c>
      <c r="HK361">
        <v>31.9496</v>
      </c>
      <c r="HL361">
        <v>31.9376</v>
      </c>
      <c r="HM361">
        <v>100</v>
      </c>
      <c r="HN361">
        <v>10.984400000000001</v>
      </c>
      <c r="HO361">
        <v>100</v>
      </c>
      <c r="HP361">
        <v>31</v>
      </c>
      <c r="HQ361">
        <v>2307.2800000000002</v>
      </c>
      <c r="HR361">
        <v>33.6783</v>
      </c>
      <c r="HS361">
        <v>99.346599999999995</v>
      </c>
      <c r="HT361">
        <v>98.339799999999997</v>
      </c>
    </row>
    <row r="362" spans="1:228" x14ac:dyDescent="0.2">
      <c r="A362">
        <v>347</v>
      </c>
      <c r="B362">
        <v>1670958373.0999999</v>
      </c>
      <c r="C362">
        <v>1381.099999904633</v>
      </c>
      <c r="D362" t="s">
        <v>1053</v>
      </c>
      <c r="E362" t="s">
        <v>1054</v>
      </c>
      <c r="F362">
        <v>4</v>
      </c>
      <c r="G362">
        <v>1670958371.0999999</v>
      </c>
      <c r="H362">
        <f t="shared" si="170"/>
        <v>1.5901896361359979E-3</v>
      </c>
      <c r="I362">
        <f t="shared" si="171"/>
        <v>1.590189636135998</v>
      </c>
      <c r="J362">
        <f t="shared" si="172"/>
        <v>35.559015803009729</v>
      </c>
      <c r="K362">
        <f t="shared" si="173"/>
        <v>2064.77</v>
      </c>
      <c r="L362">
        <f t="shared" si="174"/>
        <v>1447.3633039191495</v>
      </c>
      <c r="M362">
        <f t="shared" si="175"/>
        <v>146.44174509176753</v>
      </c>
      <c r="N362">
        <f t="shared" si="176"/>
        <v>208.90989925914226</v>
      </c>
      <c r="O362">
        <f t="shared" si="177"/>
        <v>0.10068156622508186</v>
      </c>
      <c r="P362">
        <f t="shared" si="178"/>
        <v>3.6740138010515295</v>
      </c>
      <c r="Q362">
        <f t="shared" si="179"/>
        <v>9.9173537604053341E-2</v>
      </c>
      <c r="R362">
        <f t="shared" si="180"/>
        <v>6.2117069731776428E-2</v>
      </c>
      <c r="S362">
        <f t="shared" si="181"/>
        <v>226.11366223393546</v>
      </c>
      <c r="T362">
        <f t="shared" si="182"/>
        <v>33.485845298222294</v>
      </c>
      <c r="U362">
        <f t="shared" si="183"/>
        <v>32.904800000000002</v>
      </c>
      <c r="V362">
        <f t="shared" si="184"/>
        <v>5.0251455126914131</v>
      </c>
      <c r="W362">
        <f t="shared" si="185"/>
        <v>69.697161810555158</v>
      </c>
      <c r="X362">
        <f t="shared" si="186"/>
        <v>3.4709255981858855</v>
      </c>
      <c r="Y362">
        <f t="shared" si="187"/>
        <v>4.9800099573928955</v>
      </c>
      <c r="Z362">
        <f t="shared" si="188"/>
        <v>1.5542199145055275</v>
      </c>
      <c r="AA362">
        <f t="shared" si="189"/>
        <v>-70.127362953597512</v>
      </c>
      <c r="AB362">
        <f t="shared" si="190"/>
        <v>-31.765319258668193</v>
      </c>
      <c r="AC362">
        <f t="shared" si="191"/>
        <v>-1.9767010314641194</v>
      </c>
      <c r="AD362">
        <f t="shared" si="192"/>
        <v>122.24427899020563</v>
      </c>
      <c r="AE362">
        <f t="shared" si="193"/>
        <v>34.418642221221702</v>
      </c>
      <c r="AF362">
        <f t="shared" si="194"/>
        <v>1.5897901081647972</v>
      </c>
      <c r="AG362">
        <f t="shared" si="195"/>
        <v>35.559015803009729</v>
      </c>
      <c r="AH362">
        <v>2152.963181831818</v>
      </c>
      <c r="AI362">
        <v>2137.9958787878791</v>
      </c>
      <c r="AJ362">
        <v>-8.2099507090164364E-2</v>
      </c>
      <c r="AK362">
        <v>63.248288586622081</v>
      </c>
      <c r="AL362">
        <f t="shared" si="196"/>
        <v>1.590189636135998</v>
      </c>
      <c r="AM362">
        <v>33.666886598847427</v>
      </c>
      <c r="AN362">
        <v>34.304720000000003</v>
      </c>
      <c r="AO362">
        <v>4.5856050011653396E-6</v>
      </c>
      <c r="AP362">
        <v>96.55356453263947</v>
      </c>
      <c r="AQ362">
        <v>0</v>
      </c>
      <c r="AR362">
        <v>0</v>
      </c>
      <c r="AS362">
        <f t="shared" si="197"/>
        <v>1</v>
      </c>
      <c r="AT362">
        <f t="shared" si="198"/>
        <v>0</v>
      </c>
      <c r="AU362">
        <f t="shared" si="199"/>
        <v>47261.423935091101</v>
      </c>
      <c r="AV362">
        <f t="shared" si="200"/>
        <v>1199.997142857143</v>
      </c>
      <c r="AW362">
        <f t="shared" si="201"/>
        <v>1025.9220135927126</v>
      </c>
      <c r="AX362">
        <f t="shared" si="202"/>
        <v>0.85493704689165784</v>
      </c>
      <c r="AY362">
        <f t="shared" si="203"/>
        <v>0.18842850050089976</v>
      </c>
      <c r="AZ362">
        <v>2.7</v>
      </c>
      <c r="BA362">
        <v>0.5</v>
      </c>
      <c r="BB362" t="s">
        <v>355</v>
      </c>
      <c r="BC362">
        <v>2</v>
      </c>
      <c r="BD362" t="b">
        <v>1</v>
      </c>
      <c r="BE362">
        <v>1670958371.0999999</v>
      </c>
      <c r="BF362">
        <v>2064.77</v>
      </c>
      <c r="BG362">
        <v>2080.4299999999998</v>
      </c>
      <c r="BH362">
        <v>34.305042857142851</v>
      </c>
      <c r="BI362">
        <v>33.667342857142863</v>
      </c>
      <c r="BJ362">
        <v>2071.2914285714278</v>
      </c>
      <c r="BK362">
        <v>34.152571428571427</v>
      </c>
      <c r="BL362">
        <v>650.02057142857143</v>
      </c>
      <c r="BM362">
        <v>101.0782857142857</v>
      </c>
      <c r="BN362">
        <v>0.1000049714285714</v>
      </c>
      <c r="BO362">
        <v>32.744428571428571</v>
      </c>
      <c r="BP362">
        <v>32.904800000000002</v>
      </c>
      <c r="BQ362">
        <v>999.89999999999986</v>
      </c>
      <c r="BR362">
        <v>0</v>
      </c>
      <c r="BS362">
        <v>0</v>
      </c>
      <c r="BT362">
        <v>8985.0885714285723</v>
      </c>
      <c r="BU362">
        <v>0</v>
      </c>
      <c r="BV362">
        <v>252.0831428571428</v>
      </c>
      <c r="BW362">
        <v>-15.66022857142857</v>
      </c>
      <c r="BX362">
        <v>2138.12</v>
      </c>
      <c r="BY362">
        <v>2152.9128571428569</v>
      </c>
      <c r="BZ362">
        <v>0.637679</v>
      </c>
      <c r="CA362">
        <v>2080.4299999999998</v>
      </c>
      <c r="CB362">
        <v>33.667342857142863</v>
      </c>
      <c r="CC362">
        <v>3.4674971428571419</v>
      </c>
      <c r="CD362">
        <v>3.403038571428572</v>
      </c>
      <c r="CE362">
        <v>26.46141428571428</v>
      </c>
      <c r="CF362">
        <v>26.143614285714278</v>
      </c>
      <c r="CG362">
        <v>1199.997142857143</v>
      </c>
      <c r="CH362">
        <v>0.50001600000000002</v>
      </c>
      <c r="CI362">
        <v>0.49998399999999998</v>
      </c>
      <c r="CJ362">
        <v>0</v>
      </c>
      <c r="CK362">
        <v>749.15314285714271</v>
      </c>
      <c r="CL362">
        <v>4.9990899999999998</v>
      </c>
      <c r="CM362">
        <v>7998.1342857142863</v>
      </c>
      <c r="CN362">
        <v>9557.8785714285714</v>
      </c>
      <c r="CO362">
        <v>42.097999999999999</v>
      </c>
      <c r="CP362">
        <v>43.936999999999998</v>
      </c>
      <c r="CQ362">
        <v>42.875</v>
      </c>
      <c r="CR362">
        <v>43</v>
      </c>
      <c r="CS362">
        <v>43.473000000000013</v>
      </c>
      <c r="CT362">
        <v>597.51714285714286</v>
      </c>
      <c r="CU362">
        <v>597.48000000000013</v>
      </c>
      <c r="CV362">
        <v>0</v>
      </c>
      <c r="CW362">
        <v>1670958405.4000001</v>
      </c>
      <c r="CX362">
        <v>0</v>
      </c>
      <c r="CY362">
        <v>1670954496.5999999</v>
      </c>
      <c r="CZ362" t="s">
        <v>356</v>
      </c>
      <c r="DA362">
        <v>1670954495.5999999</v>
      </c>
      <c r="DB362">
        <v>1670954496.5999999</v>
      </c>
      <c r="DC362">
        <v>16</v>
      </c>
      <c r="DD362">
        <v>-7.6999999999999999E-2</v>
      </c>
      <c r="DE362">
        <v>-1.0999999999999999E-2</v>
      </c>
      <c r="DF362">
        <v>-4.38</v>
      </c>
      <c r="DG362">
        <v>0.152</v>
      </c>
      <c r="DH362">
        <v>415</v>
      </c>
      <c r="DI362">
        <v>32</v>
      </c>
      <c r="DJ362">
        <v>0.4</v>
      </c>
      <c r="DK362">
        <v>0.41</v>
      </c>
      <c r="DL362">
        <v>-15.638177499999999</v>
      </c>
      <c r="DM362">
        <v>0.37285215759856333</v>
      </c>
      <c r="DN362">
        <v>7.8857791268523325E-2</v>
      </c>
      <c r="DO362">
        <v>0</v>
      </c>
      <c r="DP362">
        <v>0.63867167499999999</v>
      </c>
      <c r="DQ362">
        <v>9.9929831144300401E-4</v>
      </c>
      <c r="DR362">
        <v>9.8789653778875086E-4</v>
      </c>
      <c r="DS362">
        <v>1</v>
      </c>
      <c r="DT362">
        <v>0</v>
      </c>
      <c r="DU362">
        <v>0</v>
      </c>
      <c r="DV362">
        <v>0</v>
      </c>
      <c r="DW362">
        <v>-1</v>
      </c>
      <c r="DX362">
        <v>1</v>
      </c>
      <c r="DY362">
        <v>2</v>
      </c>
      <c r="DZ362" t="s">
        <v>357</v>
      </c>
      <c r="EA362">
        <v>3.2976999999999999</v>
      </c>
      <c r="EB362">
        <v>2.6252200000000001</v>
      </c>
      <c r="EC362">
        <v>0.28918100000000002</v>
      </c>
      <c r="ED362">
        <v>0.28821999999999998</v>
      </c>
      <c r="EE362">
        <v>0.14049</v>
      </c>
      <c r="EF362">
        <v>0.13722799999999999</v>
      </c>
      <c r="EG362">
        <v>21532</v>
      </c>
      <c r="EH362">
        <v>21938.7</v>
      </c>
      <c r="EI362">
        <v>28194.6</v>
      </c>
      <c r="EJ362">
        <v>29677.1</v>
      </c>
      <c r="EK362">
        <v>33358.699999999997</v>
      </c>
      <c r="EL362">
        <v>35544</v>
      </c>
      <c r="EM362">
        <v>39794.5</v>
      </c>
      <c r="EN362">
        <v>42398.3</v>
      </c>
      <c r="EO362">
        <v>2.2402700000000002</v>
      </c>
      <c r="EP362">
        <v>2.2136999999999998</v>
      </c>
      <c r="EQ362">
        <v>0.122901</v>
      </c>
      <c r="ER362">
        <v>0</v>
      </c>
      <c r="ES362">
        <v>30.908300000000001</v>
      </c>
      <c r="ET362">
        <v>999.9</v>
      </c>
      <c r="EU362">
        <v>71.599999999999994</v>
      </c>
      <c r="EV362">
        <v>33.799999999999997</v>
      </c>
      <c r="EW362">
        <v>37.424999999999997</v>
      </c>
      <c r="EX362">
        <v>57.194499999999998</v>
      </c>
      <c r="EY362">
        <v>-3.0729099999999998</v>
      </c>
      <c r="EZ362">
        <v>2</v>
      </c>
      <c r="FA362">
        <v>0.37077500000000002</v>
      </c>
      <c r="FB362">
        <v>2.9572399999999999E-2</v>
      </c>
      <c r="FC362">
        <v>20.271999999999998</v>
      </c>
      <c r="FD362">
        <v>5.2202799999999998</v>
      </c>
      <c r="FE362">
        <v>12.004</v>
      </c>
      <c r="FF362">
        <v>4.9867499999999998</v>
      </c>
      <c r="FG362">
        <v>3.2846000000000002</v>
      </c>
      <c r="FH362">
        <v>9999</v>
      </c>
      <c r="FI362">
        <v>9999</v>
      </c>
      <c r="FJ362">
        <v>9999</v>
      </c>
      <c r="FK362">
        <v>999.9</v>
      </c>
      <c r="FL362">
        <v>1.8658399999999999</v>
      </c>
      <c r="FM362">
        <v>1.86219</v>
      </c>
      <c r="FN362">
        <v>1.8641799999999999</v>
      </c>
      <c r="FO362">
        <v>1.86025</v>
      </c>
      <c r="FP362">
        <v>1.8609599999999999</v>
      </c>
      <c r="FQ362">
        <v>1.8601399999999999</v>
      </c>
      <c r="FR362">
        <v>1.8618300000000001</v>
      </c>
      <c r="FS362">
        <v>1.85839</v>
      </c>
      <c r="FT362">
        <v>0</v>
      </c>
      <c r="FU362">
        <v>0</v>
      </c>
      <c r="FV362">
        <v>0</v>
      </c>
      <c r="FW362">
        <v>0</v>
      </c>
      <c r="FX362" t="s">
        <v>358</v>
      </c>
      <c r="FY362" t="s">
        <v>359</v>
      </c>
      <c r="FZ362" t="s">
        <v>360</v>
      </c>
      <c r="GA362" t="s">
        <v>360</v>
      </c>
      <c r="GB362" t="s">
        <v>360</v>
      </c>
      <c r="GC362" t="s">
        <v>360</v>
      </c>
      <c r="GD362">
        <v>0</v>
      </c>
      <c r="GE362">
        <v>100</v>
      </c>
      <c r="GF362">
        <v>100</v>
      </c>
      <c r="GG362">
        <v>-6.52</v>
      </c>
      <c r="GH362">
        <v>0.15240000000000001</v>
      </c>
      <c r="GI362">
        <v>-3.43048097447471</v>
      </c>
      <c r="GJ362">
        <v>-2.7043828418459848E-3</v>
      </c>
      <c r="GK362">
        <v>1.1637646390227569E-6</v>
      </c>
      <c r="GL362">
        <v>-2.7935288173591201E-10</v>
      </c>
      <c r="GM362">
        <v>0.15243500000000409</v>
      </c>
      <c r="GN362">
        <v>0</v>
      </c>
      <c r="GO362">
        <v>0</v>
      </c>
      <c r="GP362">
        <v>0</v>
      </c>
      <c r="GQ362">
        <v>5</v>
      </c>
      <c r="GR362">
        <v>2087</v>
      </c>
      <c r="GS362">
        <v>4</v>
      </c>
      <c r="GT362">
        <v>31</v>
      </c>
      <c r="GU362">
        <v>64.599999999999994</v>
      </c>
      <c r="GV362">
        <v>64.599999999999994</v>
      </c>
      <c r="GW362">
        <v>4.9047900000000002</v>
      </c>
      <c r="GX362">
        <v>0</v>
      </c>
      <c r="GY362">
        <v>2.04956</v>
      </c>
      <c r="GZ362">
        <v>2.6171899999999999</v>
      </c>
      <c r="HA362">
        <v>2.1972700000000001</v>
      </c>
      <c r="HB362">
        <v>2.2985799999999998</v>
      </c>
      <c r="HC362">
        <v>38.722499999999997</v>
      </c>
      <c r="HD362">
        <v>14.193300000000001</v>
      </c>
      <c r="HE362">
        <v>18</v>
      </c>
      <c r="HF362">
        <v>705.35900000000004</v>
      </c>
      <c r="HG362">
        <v>761.54100000000005</v>
      </c>
      <c r="HH362">
        <v>31.000599999999999</v>
      </c>
      <c r="HI362">
        <v>32.122100000000003</v>
      </c>
      <c r="HJ362">
        <v>30.000699999999998</v>
      </c>
      <c r="HK362">
        <v>31.9559</v>
      </c>
      <c r="HL362">
        <v>31.943200000000001</v>
      </c>
      <c r="HM362">
        <v>100</v>
      </c>
      <c r="HN362">
        <v>10.984400000000001</v>
      </c>
      <c r="HO362">
        <v>100</v>
      </c>
      <c r="HP362">
        <v>31</v>
      </c>
      <c r="HQ362">
        <v>2313.9899999999998</v>
      </c>
      <c r="HR362">
        <v>33.6783</v>
      </c>
      <c r="HS362">
        <v>99.344899999999996</v>
      </c>
      <c r="HT362">
        <v>98.337699999999998</v>
      </c>
    </row>
    <row r="363" spans="1:228" x14ac:dyDescent="0.2">
      <c r="A363">
        <v>348</v>
      </c>
      <c r="B363">
        <v>1670958377.0999999</v>
      </c>
      <c r="C363">
        <v>1385.099999904633</v>
      </c>
      <c r="D363" t="s">
        <v>1055</v>
      </c>
      <c r="E363" t="s">
        <v>1056</v>
      </c>
      <c r="F363">
        <v>4</v>
      </c>
      <c r="G363">
        <v>1670958374.7874999</v>
      </c>
      <c r="H363">
        <f t="shared" si="170"/>
        <v>1.6036335846160564E-3</v>
      </c>
      <c r="I363">
        <f t="shared" si="171"/>
        <v>1.6036335846160565</v>
      </c>
      <c r="J363">
        <f t="shared" si="172"/>
        <v>34.695016024379932</v>
      </c>
      <c r="K363">
        <f t="shared" si="173"/>
        <v>2064.5862499999998</v>
      </c>
      <c r="L363">
        <f t="shared" si="174"/>
        <v>1465.6956039048666</v>
      </c>
      <c r="M363">
        <f t="shared" si="175"/>
        <v>148.29518989119322</v>
      </c>
      <c r="N363">
        <f t="shared" si="176"/>
        <v>208.88935545335016</v>
      </c>
      <c r="O363">
        <f t="shared" si="177"/>
        <v>0.10156819427093343</v>
      </c>
      <c r="P363">
        <f t="shared" si="178"/>
        <v>3.6813012320447736</v>
      </c>
      <c r="Q363">
        <f t="shared" si="179"/>
        <v>0.10003669501437075</v>
      </c>
      <c r="R363">
        <f t="shared" si="180"/>
        <v>6.2658609783095967E-2</v>
      </c>
      <c r="S363">
        <f t="shared" si="181"/>
        <v>226.11351973395494</v>
      </c>
      <c r="T363">
        <f t="shared" si="182"/>
        <v>33.490230236555099</v>
      </c>
      <c r="U363">
        <f t="shared" si="183"/>
        <v>32.904662500000001</v>
      </c>
      <c r="V363">
        <f t="shared" si="184"/>
        <v>5.0251066622113285</v>
      </c>
      <c r="W363">
        <f t="shared" si="185"/>
        <v>69.670775327767558</v>
      </c>
      <c r="X363">
        <f t="shared" si="186"/>
        <v>3.4712884733109215</v>
      </c>
      <c r="Y363">
        <f t="shared" si="187"/>
        <v>4.982416884239016</v>
      </c>
      <c r="Z363">
        <f t="shared" si="188"/>
        <v>1.553818188900407</v>
      </c>
      <c r="AA363">
        <f t="shared" si="189"/>
        <v>-70.720241081568091</v>
      </c>
      <c r="AB363">
        <f t="shared" si="190"/>
        <v>-30.09741621813669</v>
      </c>
      <c r="AC363">
        <f t="shared" si="191"/>
        <v>-1.8692801502080711</v>
      </c>
      <c r="AD363">
        <f t="shared" si="192"/>
        <v>123.42658228404207</v>
      </c>
      <c r="AE363">
        <f t="shared" si="193"/>
        <v>34.255342808323476</v>
      </c>
      <c r="AF363">
        <f t="shared" si="194"/>
        <v>1.5919601075622092</v>
      </c>
      <c r="AG363">
        <f t="shared" si="195"/>
        <v>34.695016024379932</v>
      </c>
      <c r="AH363">
        <v>2152.6989423291739</v>
      </c>
      <c r="AI363">
        <v>2137.8899393939391</v>
      </c>
      <c r="AJ363">
        <v>-2.7279900051246551E-2</v>
      </c>
      <c r="AK363">
        <v>63.248288586622081</v>
      </c>
      <c r="AL363">
        <f t="shared" si="196"/>
        <v>1.6036335846160565</v>
      </c>
      <c r="AM363">
        <v>33.66881451174023</v>
      </c>
      <c r="AN363">
        <v>34.3118812121212</v>
      </c>
      <c r="AO363">
        <v>3.8389654853949138E-5</v>
      </c>
      <c r="AP363">
        <v>96.55356453263947</v>
      </c>
      <c r="AQ363">
        <v>0</v>
      </c>
      <c r="AR363">
        <v>0</v>
      </c>
      <c r="AS363">
        <f t="shared" si="197"/>
        <v>1</v>
      </c>
      <c r="AT363">
        <f t="shared" si="198"/>
        <v>0</v>
      </c>
      <c r="AU363">
        <f t="shared" si="199"/>
        <v>47390.454384634599</v>
      </c>
      <c r="AV363">
        <f t="shared" si="200"/>
        <v>1199.9962499999999</v>
      </c>
      <c r="AW363">
        <f t="shared" si="201"/>
        <v>1025.9212635927227</v>
      </c>
      <c r="AX363">
        <f t="shared" si="202"/>
        <v>0.85493705800557529</v>
      </c>
      <c r="AY363">
        <f t="shared" si="203"/>
        <v>0.18842852195076024</v>
      </c>
      <c r="AZ363">
        <v>2.7</v>
      </c>
      <c r="BA363">
        <v>0.5</v>
      </c>
      <c r="BB363" t="s">
        <v>355</v>
      </c>
      <c r="BC363">
        <v>2</v>
      </c>
      <c r="BD363" t="b">
        <v>1</v>
      </c>
      <c r="BE363">
        <v>1670958374.7874999</v>
      </c>
      <c r="BF363">
        <v>2064.5862499999998</v>
      </c>
      <c r="BG363">
        <v>2080.1812500000001</v>
      </c>
      <c r="BH363">
        <v>34.308950000000003</v>
      </c>
      <c r="BI363">
        <v>33.670337500000002</v>
      </c>
      <c r="BJ363">
        <v>2071.1075000000001</v>
      </c>
      <c r="BK363">
        <v>34.156512500000012</v>
      </c>
      <c r="BL363">
        <v>649.97512500000005</v>
      </c>
      <c r="BM363">
        <v>101.077625</v>
      </c>
      <c r="BN363">
        <v>9.9720074999999991E-2</v>
      </c>
      <c r="BO363">
        <v>32.753012499999997</v>
      </c>
      <c r="BP363">
        <v>32.904662500000001</v>
      </c>
      <c r="BQ363">
        <v>999.9</v>
      </c>
      <c r="BR363">
        <v>0</v>
      </c>
      <c r="BS363">
        <v>0</v>
      </c>
      <c r="BT363">
        <v>9010.3125</v>
      </c>
      <c r="BU363">
        <v>0</v>
      </c>
      <c r="BV363">
        <v>252.36462499999999</v>
      </c>
      <c r="BW363">
        <v>-15.592650000000001</v>
      </c>
      <c r="BX363">
        <v>2137.9387499999998</v>
      </c>
      <c r="BY363">
        <v>2152.6612500000001</v>
      </c>
      <c r="BZ363">
        <v>0.63861000000000012</v>
      </c>
      <c r="CA363">
        <v>2080.1812500000001</v>
      </c>
      <c r="CB363">
        <v>33.670337500000002</v>
      </c>
      <c r="CC363">
        <v>3.4678687500000001</v>
      </c>
      <c r="CD363">
        <v>3.4033175</v>
      </c>
      <c r="CE363">
        <v>26.463249999999999</v>
      </c>
      <c r="CF363">
        <v>26.1450125</v>
      </c>
      <c r="CG363">
        <v>1199.9962499999999</v>
      </c>
      <c r="CH363">
        <v>0.50001600000000002</v>
      </c>
      <c r="CI363">
        <v>0.49998399999999998</v>
      </c>
      <c r="CJ363">
        <v>0</v>
      </c>
      <c r="CK363">
        <v>749.33387500000003</v>
      </c>
      <c r="CL363">
        <v>4.9990899999999998</v>
      </c>
      <c r="CM363">
        <v>7998.2574999999997</v>
      </c>
      <c r="CN363">
        <v>9557.8737499999988</v>
      </c>
      <c r="CO363">
        <v>42.125</v>
      </c>
      <c r="CP363">
        <v>43.936999999999998</v>
      </c>
      <c r="CQ363">
        <v>42.890500000000003</v>
      </c>
      <c r="CR363">
        <v>43</v>
      </c>
      <c r="CS363">
        <v>43.476374999999997</v>
      </c>
      <c r="CT363">
        <v>597.5162499999999</v>
      </c>
      <c r="CU363">
        <v>597.48</v>
      </c>
      <c r="CV363">
        <v>0</v>
      </c>
      <c r="CW363">
        <v>1670958409</v>
      </c>
      <c r="CX363">
        <v>0</v>
      </c>
      <c r="CY363">
        <v>1670954496.5999999</v>
      </c>
      <c r="CZ363" t="s">
        <v>356</v>
      </c>
      <c r="DA363">
        <v>1670954495.5999999</v>
      </c>
      <c r="DB363">
        <v>1670954496.5999999</v>
      </c>
      <c r="DC363">
        <v>16</v>
      </c>
      <c r="DD363">
        <v>-7.6999999999999999E-2</v>
      </c>
      <c r="DE363">
        <v>-1.0999999999999999E-2</v>
      </c>
      <c r="DF363">
        <v>-4.38</v>
      </c>
      <c r="DG363">
        <v>0.152</v>
      </c>
      <c r="DH363">
        <v>415</v>
      </c>
      <c r="DI363">
        <v>32</v>
      </c>
      <c r="DJ363">
        <v>0.4</v>
      </c>
      <c r="DK363">
        <v>0.41</v>
      </c>
      <c r="DL363">
        <v>-15.61950487804878</v>
      </c>
      <c r="DM363">
        <v>0.29652961672472872</v>
      </c>
      <c r="DN363">
        <v>7.6912763225204336E-2</v>
      </c>
      <c r="DO363">
        <v>0</v>
      </c>
      <c r="DP363">
        <v>0.63879836585365846</v>
      </c>
      <c r="DQ363">
        <v>-2.6896724738660512E-3</v>
      </c>
      <c r="DR363">
        <v>9.0559477170605715E-4</v>
      </c>
      <c r="DS363">
        <v>1</v>
      </c>
      <c r="DT363">
        <v>0</v>
      </c>
      <c r="DU363">
        <v>0</v>
      </c>
      <c r="DV363">
        <v>0</v>
      </c>
      <c r="DW363">
        <v>-1</v>
      </c>
      <c r="DX363">
        <v>1</v>
      </c>
      <c r="DY363">
        <v>2</v>
      </c>
      <c r="DZ363" t="s">
        <v>357</v>
      </c>
      <c r="EA363">
        <v>3.2974399999999999</v>
      </c>
      <c r="EB363">
        <v>2.6250300000000002</v>
      </c>
      <c r="EC363">
        <v>0.28915999999999997</v>
      </c>
      <c r="ED363">
        <v>0.28819800000000001</v>
      </c>
      <c r="EE363">
        <v>0.14050099999999999</v>
      </c>
      <c r="EF363">
        <v>0.137238</v>
      </c>
      <c r="EG363">
        <v>21532.7</v>
      </c>
      <c r="EH363">
        <v>21939.3</v>
      </c>
      <c r="EI363">
        <v>28194.7</v>
      </c>
      <c r="EJ363">
        <v>29676.9</v>
      </c>
      <c r="EK363">
        <v>33357.9</v>
      </c>
      <c r="EL363">
        <v>35543.300000000003</v>
      </c>
      <c r="EM363">
        <v>39794</v>
      </c>
      <c r="EN363">
        <v>42398</v>
      </c>
      <c r="EO363">
        <v>2.2401</v>
      </c>
      <c r="EP363">
        <v>2.2138800000000001</v>
      </c>
      <c r="EQ363">
        <v>0.12327399999999999</v>
      </c>
      <c r="ER363">
        <v>0</v>
      </c>
      <c r="ES363">
        <v>30.915800000000001</v>
      </c>
      <c r="ET363">
        <v>999.9</v>
      </c>
      <c r="EU363">
        <v>71.599999999999994</v>
      </c>
      <c r="EV363">
        <v>33.799999999999997</v>
      </c>
      <c r="EW363">
        <v>37.427599999999998</v>
      </c>
      <c r="EX363">
        <v>57.644500000000001</v>
      </c>
      <c r="EY363">
        <v>-2.9807700000000001</v>
      </c>
      <c r="EZ363">
        <v>2</v>
      </c>
      <c r="FA363">
        <v>0.37138700000000002</v>
      </c>
      <c r="FB363">
        <v>3.2527199999999999E-2</v>
      </c>
      <c r="FC363">
        <v>20.271599999999999</v>
      </c>
      <c r="FD363">
        <v>5.2174399999999999</v>
      </c>
      <c r="FE363">
        <v>12.004</v>
      </c>
      <c r="FF363">
        <v>4.9856499999999997</v>
      </c>
      <c r="FG363">
        <v>3.2841999999999998</v>
      </c>
      <c r="FH363">
        <v>9999</v>
      </c>
      <c r="FI363">
        <v>9999</v>
      </c>
      <c r="FJ363">
        <v>9999</v>
      </c>
      <c r="FK363">
        <v>999.9</v>
      </c>
      <c r="FL363">
        <v>1.86581</v>
      </c>
      <c r="FM363">
        <v>1.8622099999999999</v>
      </c>
      <c r="FN363">
        <v>1.86419</v>
      </c>
      <c r="FO363">
        <v>1.8602700000000001</v>
      </c>
      <c r="FP363">
        <v>1.86097</v>
      </c>
      <c r="FQ363">
        <v>1.86012</v>
      </c>
      <c r="FR363">
        <v>1.86185</v>
      </c>
      <c r="FS363">
        <v>1.85839</v>
      </c>
      <c r="FT363">
        <v>0</v>
      </c>
      <c r="FU363">
        <v>0</v>
      </c>
      <c r="FV363">
        <v>0</v>
      </c>
      <c r="FW363">
        <v>0</v>
      </c>
      <c r="FX363" t="s">
        <v>358</v>
      </c>
      <c r="FY363" t="s">
        <v>359</v>
      </c>
      <c r="FZ363" t="s">
        <v>360</v>
      </c>
      <c r="GA363" t="s">
        <v>360</v>
      </c>
      <c r="GB363" t="s">
        <v>360</v>
      </c>
      <c r="GC363" t="s">
        <v>360</v>
      </c>
      <c r="GD363">
        <v>0</v>
      </c>
      <c r="GE363">
        <v>100</v>
      </c>
      <c r="GF363">
        <v>100</v>
      </c>
      <c r="GG363">
        <v>-6.52</v>
      </c>
      <c r="GH363">
        <v>0.15240000000000001</v>
      </c>
      <c r="GI363">
        <v>-3.43048097447471</v>
      </c>
      <c r="GJ363">
        <v>-2.7043828418459848E-3</v>
      </c>
      <c r="GK363">
        <v>1.1637646390227569E-6</v>
      </c>
      <c r="GL363">
        <v>-2.7935288173591201E-10</v>
      </c>
      <c r="GM363">
        <v>0.15243500000000409</v>
      </c>
      <c r="GN363">
        <v>0</v>
      </c>
      <c r="GO363">
        <v>0</v>
      </c>
      <c r="GP363">
        <v>0</v>
      </c>
      <c r="GQ363">
        <v>5</v>
      </c>
      <c r="GR363">
        <v>2087</v>
      </c>
      <c r="GS363">
        <v>4</v>
      </c>
      <c r="GT363">
        <v>31</v>
      </c>
      <c r="GU363">
        <v>64.7</v>
      </c>
      <c r="GV363">
        <v>64.7</v>
      </c>
      <c r="GW363">
        <v>4.9047900000000002</v>
      </c>
      <c r="GX363">
        <v>0</v>
      </c>
      <c r="GY363">
        <v>2.04834</v>
      </c>
      <c r="GZ363">
        <v>2.6171899999999999</v>
      </c>
      <c r="HA363">
        <v>2.1972700000000001</v>
      </c>
      <c r="HB363">
        <v>2.32178</v>
      </c>
      <c r="HC363">
        <v>38.747100000000003</v>
      </c>
      <c r="HD363">
        <v>14.2021</v>
      </c>
      <c r="HE363">
        <v>18</v>
      </c>
      <c r="HF363">
        <v>705.27700000000004</v>
      </c>
      <c r="HG363">
        <v>761.77499999999998</v>
      </c>
      <c r="HH363">
        <v>31.000800000000002</v>
      </c>
      <c r="HI363">
        <v>32.129199999999997</v>
      </c>
      <c r="HJ363">
        <v>30.000699999999998</v>
      </c>
      <c r="HK363">
        <v>31.961500000000001</v>
      </c>
      <c r="HL363">
        <v>31.9481</v>
      </c>
      <c r="HM363">
        <v>100</v>
      </c>
      <c r="HN363">
        <v>10.984400000000001</v>
      </c>
      <c r="HO363">
        <v>100</v>
      </c>
      <c r="HP363">
        <v>31</v>
      </c>
      <c r="HQ363">
        <v>2320.6999999999998</v>
      </c>
      <c r="HR363">
        <v>33.786099999999998</v>
      </c>
      <c r="HS363">
        <v>99.344399999999993</v>
      </c>
      <c r="HT363">
        <v>98.3369</v>
      </c>
    </row>
    <row r="364" spans="1:228" x14ac:dyDescent="0.2">
      <c r="A364">
        <v>349</v>
      </c>
      <c r="B364">
        <v>1670958381.0999999</v>
      </c>
      <c r="C364">
        <v>1389.099999904633</v>
      </c>
      <c r="D364" t="s">
        <v>1057</v>
      </c>
      <c r="E364" t="s">
        <v>1058</v>
      </c>
      <c r="F364">
        <v>4</v>
      </c>
      <c r="G364">
        <v>1670958379.0999999</v>
      </c>
      <c r="H364">
        <f t="shared" si="170"/>
        <v>1.5986608956005861E-3</v>
      </c>
      <c r="I364">
        <f t="shared" si="171"/>
        <v>1.5986608956005861</v>
      </c>
      <c r="J364">
        <f t="shared" si="172"/>
        <v>35.886643046090221</v>
      </c>
      <c r="K364">
        <f t="shared" si="173"/>
        <v>2064.264285714286</v>
      </c>
      <c r="L364">
        <f t="shared" si="174"/>
        <v>1443.610251050603</v>
      </c>
      <c r="M364">
        <f t="shared" si="175"/>
        <v>146.05970179873313</v>
      </c>
      <c r="N364">
        <f t="shared" si="176"/>
        <v>208.85542048886069</v>
      </c>
      <c r="O364">
        <f t="shared" si="177"/>
        <v>0.10104458902403003</v>
      </c>
      <c r="P364">
        <f t="shared" si="178"/>
        <v>3.6752373341406348</v>
      </c>
      <c r="Q364">
        <f t="shared" si="179"/>
        <v>9.9526251834939752E-2</v>
      </c>
      <c r="R364">
        <f t="shared" si="180"/>
        <v>6.2338423355863974E-2</v>
      </c>
      <c r="S364">
        <f t="shared" si="181"/>
        <v>226.11096866250554</v>
      </c>
      <c r="T364">
        <f t="shared" si="182"/>
        <v>33.500860623442527</v>
      </c>
      <c r="U364">
        <f t="shared" si="183"/>
        <v>32.91732857142857</v>
      </c>
      <c r="V364">
        <f t="shared" si="184"/>
        <v>5.0286865443515225</v>
      </c>
      <c r="W364">
        <f t="shared" si="185"/>
        <v>69.647581261742218</v>
      </c>
      <c r="X364">
        <f t="shared" si="186"/>
        <v>3.4717854928484133</v>
      </c>
      <c r="Y364">
        <f t="shared" si="187"/>
        <v>4.9847897514216815</v>
      </c>
      <c r="Z364">
        <f t="shared" si="188"/>
        <v>1.5569010515031092</v>
      </c>
      <c r="AA364">
        <f t="shared" si="189"/>
        <v>-70.500945495985846</v>
      </c>
      <c r="AB364">
        <f t="shared" si="190"/>
        <v>-30.881440016796706</v>
      </c>
      <c r="AC364">
        <f t="shared" si="191"/>
        <v>-1.9213376314735766</v>
      </c>
      <c r="AD364">
        <f t="shared" si="192"/>
        <v>122.80724551824945</v>
      </c>
      <c r="AE364">
        <f t="shared" si="193"/>
        <v>34.365955873509499</v>
      </c>
      <c r="AF364">
        <f t="shared" si="194"/>
        <v>1.5904987631079865</v>
      </c>
      <c r="AG364">
        <f t="shared" si="195"/>
        <v>35.886643046090221</v>
      </c>
      <c r="AH364">
        <v>2152.4292805453442</v>
      </c>
      <c r="AI364">
        <v>2137.438484848486</v>
      </c>
      <c r="AJ364">
        <v>-0.1125301396708229</v>
      </c>
      <c r="AK364">
        <v>63.248288586622081</v>
      </c>
      <c r="AL364">
        <f t="shared" si="196"/>
        <v>1.5986608956005861</v>
      </c>
      <c r="AM364">
        <v>33.674502174556977</v>
      </c>
      <c r="AN364">
        <v>34.315539999999977</v>
      </c>
      <c r="AO364">
        <v>3.7427298989273707E-5</v>
      </c>
      <c r="AP364">
        <v>96.55356453263947</v>
      </c>
      <c r="AQ364">
        <v>0</v>
      </c>
      <c r="AR364">
        <v>0</v>
      </c>
      <c r="AS364">
        <f t="shared" si="197"/>
        <v>1</v>
      </c>
      <c r="AT364">
        <f t="shared" si="198"/>
        <v>0</v>
      </c>
      <c r="AU364">
        <f t="shared" si="199"/>
        <v>47280.661545033792</v>
      </c>
      <c r="AV364">
        <f t="shared" si="200"/>
        <v>1199.982857142857</v>
      </c>
      <c r="AW364">
        <f t="shared" si="201"/>
        <v>1025.9097993069977</v>
      </c>
      <c r="AX364">
        <f t="shared" si="202"/>
        <v>0.85493704614220489</v>
      </c>
      <c r="AY364">
        <f t="shared" si="203"/>
        <v>0.18842849905445541</v>
      </c>
      <c r="AZ364">
        <v>2.7</v>
      </c>
      <c r="BA364">
        <v>0.5</v>
      </c>
      <c r="BB364" t="s">
        <v>355</v>
      </c>
      <c r="BC364">
        <v>2</v>
      </c>
      <c r="BD364" t="b">
        <v>1</v>
      </c>
      <c r="BE364">
        <v>1670958379.0999999</v>
      </c>
      <c r="BF364">
        <v>2064.264285714286</v>
      </c>
      <c r="BG364">
        <v>2079.9028571428571</v>
      </c>
      <c r="BH364">
        <v>34.314085714285717</v>
      </c>
      <c r="BI364">
        <v>33.676099999999998</v>
      </c>
      <c r="BJ364">
        <v>2070.7857142857142</v>
      </c>
      <c r="BK364">
        <v>34.161628571428572</v>
      </c>
      <c r="BL364">
        <v>650.01300000000003</v>
      </c>
      <c r="BM364">
        <v>101.0765714285714</v>
      </c>
      <c r="BN364">
        <v>0.1001150714285714</v>
      </c>
      <c r="BO364">
        <v>32.761471428571433</v>
      </c>
      <c r="BP364">
        <v>32.91732857142857</v>
      </c>
      <c r="BQ364">
        <v>999.89999999999986</v>
      </c>
      <c r="BR364">
        <v>0</v>
      </c>
      <c r="BS364">
        <v>0</v>
      </c>
      <c r="BT364">
        <v>8989.4642857142862</v>
      </c>
      <c r="BU364">
        <v>0</v>
      </c>
      <c r="BV364">
        <v>252.10514285714291</v>
      </c>
      <c r="BW364">
        <v>-15.637028571428569</v>
      </c>
      <c r="BX364">
        <v>2137.6157142857141</v>
      </c>
      <c r="BY364">
        <v>2152.3842857142859</v>
      </c>
      <c r="BZ364">
        <v>0.63796799999999998</v>
      </c>
      <c r="CA364">
        <v>2079.9028571428571</v>
      </c>
      <c r="CB364">
        <v>33.676099999999998</v>
      </c>
      <c r="CC364">
        <v>3.4683457142857139</v>
      </c>
      <c r="CD364">
        <v>3.403864285714286</v>
      </c>
      <c r="CE364">
        <v>26.465585714285709</v>
      </c>
      <c r="CF364">
        <v>26.1477</v>
      </c>
      <c r="CG364">
        <v>1199.982857142857</v>
      </c>
      <c r="CH364">
        <v>0.50001600000000002</v>
      </c>
      <c r="CI364">
        <v>0.49998399999999998</v>
      </c>
      <c r="CJ364">
        <v>0</v>
      </c>
      <c r="CK364">
        <v>749.05957142857153</v>
      </c>
      <c r="CL364">
        <v>4.9990899999999998</v>
      </c>
      <c r="CM364">
        <v>7998.4185714285713</v>
      </c>
      <c r="CN364">
        <v>9557.7642857142873</v>
      </c>
      <c r="CO364">
        <v>42.125</v>
      </c>
      <c r="CP364">
        <v>44</v>
      </c>
      <c r="CQ364">
        <v>42.936999999999998</v>
      </c>
      <c r="CR364">
        <v>43</v>
      </c>
      <c r="CS364">
        <v>43.482000000000014</v>
      </c>
      <c r="CT364">
        <v>597.5100000000001</v>
      </c>
      <c r="CU364">
        <v>597.47285714285715</v>
      </c>
      <c r="CV364">
        <v>0</v>
      </c>
      <c r="CW364">
        <v>1670958413.2</v>
      </c>
      <c r="CX364">
        <v>0</v>
      </c>
      <c r="CY364">
        <v>1670954496.5999999</v>
      </c>
      <c r="CZ364" t="s">
        <v>356</v>
      </c>
      <c r="DA364">
        <v>1670954495.5999999</v>
      </c>
      <c r="DB364">
        <v>1670954496.5999999</v>
      </c>
      <c r="DC364">
        <v>16</v>
      </c>
      <c r="DD364">
        <v>-7.6999999999999999E-2</v>
      </c>
      <c r="DE364">
        <v>-1.0999999999999999E-2</v>
      </c>
      <c r="DF364">
        <v>-4.38</v>
      </c>
      <c r="DG364">
        <v>0.152</v>
      </c>
      <c r="DH364">
        <v>415</v>
      </c>
      <c r="DI364">
        <v>32</v>
      </c>
      <c r="DJ364">
        <v>0.4</v>
      </c>
      <c r="DK364">
        <v>0.41</v>
      </c>
      <c r="DL364">
        <v>-15.60608292682927</v>
      </c>
      <c r="DM364">
        <v>3.5059233449462393E-2</v>
      </c>
      <c r="DN364">
        <v>6.6941929339008402E-2</v>
      </c>
      <c r="DO364">
        <v>1</v>
      </c>
      <c r="DP364">
        <v>0.63872917073170732</v>
      </c>
      <c r="DQ364">
        <v>-4.8505923344951017E-3</v>
      </c>
      <c r="DR364">
        <v>9.5518203864407097E-4</v>
      </c>
      <c r="DS364">
        <v>1</v>
      </c>
      <c r="DT364">
        <v>0</v>
      </c>
      <c r="DU364">
        <v>0</v>
      </c>
      <c r="DV364">
        <v>0</v>
      </c>
      <c r="DW364">
        <v>-1</v>
      </c>
      <c r="DX364">
        <v>2</v>
      </c>
      <c r="DY364">
        <v>2</v>
      </c>
      <c r="DZ364" t="s">
        <v>738</v>
      </c>
      <c r="EA364">
        <v>3.2979500000000002</v>
      </c>
      <c r="EB364">
        <v>2.6253600000000001</v>
      </c>
      <c r="EC364">
        <v>0.289128</v>
      </c>
      <c r="ED364">
        <v>0.28816700000000001</v>
      </c>
      <c r="EE364">
        <v>0.140513</v>
      </c>
      <c r="EF364">
        <v>0.13725000000000001</v>
      </c>
      <c r="EG364">
        <v>21533.1</v>
      </c>
      <c r="EH364">
        <v>21939.9</v>
      </c>
      <c r="EI364">
        <v>28194</v>
      </c>
      <c r="EJ364">
        <v>29676.5</v>
      </c>
      <c r="EK364">
        <v>33357</v>
      </c>
      <c r="EL364">
        <v>35542.5</v>
      </c>
      <c r="EM364">
        <v>39793.5</v>
      </c>
      <c r="EN364">
        <v>42397.599999999999</v>
      </c>
      <c r="EO364">
        <v>2.2400500000000001</v>
      </c>
      <c r="EP364">
        <v>2.21353</v>
      </c>
      <c r="EQ364">
        <v>0.12288200000000001</v>
      </c>
      <c r="ER364">
        <v>0</v>
      </c>
      <c r="ES364">
        <v>30.9239</v>
      </c>
      <c r="ET364">
        <v>999.9</v>
      </c>
      <c r="EU364">
        <v>71.599999999999994</v>
      </c>
      <c r="EV364">
        <v>33.799999999999997</v>
      </c>
      <c r="EW364">
        <v>37.427399999999999</v>
      </c>
      <c r="EX364">
        <v>57.584499999999998</v>
      </c>
      <c r="EY364">
        <v>-3.1570499999999999</v>
      </c>
      <c r="EZ364">
        <v>2</v>
      </c>
      <c r="FA364">
        <v>0.37193300000000001</v>
      </c>
      <c r="FB364">
        <v>3.4926499999999999E-2</v>
      </c>
      <c r="FC364">
        <v>20.271899999999999</v>
      </c>
      <c r="FD364">
        <v>5.2189399999999999</v>
      </c>
      <c r="FE364">
        <v>12.004</v>
      </c>
      <c r="FF364">
        <v>4.9862000000000002</v>
      </c>
      <c r="FG364">
        <v>3.2844799999999998</v>
      </c>
      <c r="FH364">
        <v>9999</v>
      </c>
      <c r="FI364">
        <v>9999</v>
      </c>
      <c r="FJ364">
        <v>9999</v>
      </c>
      <c r="FK364">
        <v>999.9</v>
      </c>
      <c r="FL364">
        <v>1.8658399999999999</v>
      </c>
      <c r="FM364">
        <v>1.8622099999999999</v>
      </c>
      <c r="FN364">
        <v>1.86419</v>
      </c>
      <c r="FO364">
        <v>1.8603099999999999</v>
      </c>
      <c r="FP364">
        <v>1.8609599999999999</v>
      </c>
      <c r="FQ364">
        <v>1.8601399999999999</v>
      </c>
      <c r="FR364">
        <v>1.86182</v>
      </c>
      <c r="FS364">
        <v>1.85839</v>
      </c>
      <c r="FT364">
        <v>0</v>
      </c>
      <c r="FU364">
        <v>0</v>
      </c>
      <c r="FV364">
        <v>0</v>
      </c>
      <c r="FW364">
        <v>0</v>
      </c>
      <c r="FX364" t="s">
        <v>358</v>
      </c>
      <c r="FY364" t="s">
        <v>359</v>
      </c>
      <c r="FZ364" t="s">
        <v>360</v>
      </c>
      <c r="GA364" t="s">
        <v>360</v>
      </c>
      <c r="GB364" t="s">
        <v>360</v>
      </c>
      <c r="GC364" t="s">
        <v>360</v>
      </c>
      <c r="GD364">
        <v>0</v>
      </c>
      <c r="GE364">
        <v>100</v>
      </c>
      <c r="GF364">
        <v>100</v>
      </c>
      <c r="GG364">
        <v>-6.52</v>
      </c>
      <c r="GH364">
        <v>0.1525</v>
      </c>
      <c r="GI364">
        <v>-3.43048097447471</v>
      </c>
      <c r="GJ364">
        <v>-2.7043828418459848E-3</v>
      </c>
      <c r="GK364">
        <v>1.1637646390227569E-6</v>
      </c>
      <c r="GL364">
        <v>-2.7935288173591201E-10</v>
      </c>
      <c r="GM364">
        <v>0.15243500000000409</v>
      </c>
      <c r="GN364">
        <v>0</v>
      </c>
      <c r="GO364">
        <v>0</v>
      </c>
      <c r="GP364">
        <v>0</v>
      </c>
      <c r="GQ364">
        <v>5</v>
      </c>
      <c r="GR364">
        <v>2087</v>
      </c>
      <c r="GS364">
        <v>4</v>
      </c>
      <c r="GT364">
        <v>31</v>
      </c>
      <c r="GU364">
        <v>64.8</v>
      </c>
      <c r="GV364">
        <v>64.7</v>
      </c>
      <c r="GW364">
        <v>4.9035599999999997</v>
      </c>
      <c r="GX364">
        <v>0</v>
      </c>
      <c r="GY364">
        <v>2.04834</v>
      </c>
      <c r="GZ364">
        <v>2.6171899999999999</v>
      </c>
      <c r="HA364">
        <v>2.1972700000000001</v>
      </c>
      <c r="HB364">
        <v>2.3535200000000001</v>
      </c>
      <c r="HC364">
        <v>38.747100000000003</v>
      </c>
      <c r="HD364">
        <v>14.2021</v>
      </c>
      <c r="HE364">
        <v>18</v>
      </c>
      <c r="HF364">
        <v>705.29899999999998</v>
      </c>
      <c r="HG364">
        <v>761.51599999999996</v>
      </c>
      <c r="HH364">
        <v>31.000699999999998</v>
      </c>
      <c r="HI364">
        <v>32.134799999999998</v>
      </c>
      <c r="HJ364">
        <v>30.000800000000002</v>
      </c>
      <c r="HK364">
        <v>31.967199999999998</v>
      </c>
      <c r="HL364">
        <v>31.9544</v>
      </c>
      <c r="HM364">
        <v>100</v>
      </c>
      <c r="HN364">
        <v>10.689500000000001</v>
      </c>
      <c r="HO364">
        <v>100</v>
      </c>
      <c r="HP364">
        <v>31</v>
      </c>
      <c r="HQ364">
        <v>2327.41</v>
      </c>
      <c r="HR364">
        <v>33.832999999999998</v>
      </c>
      <c r="HS364">
        <v>99.342600000000004</v>
      </c>
      <c r="HT364">
        <v>98.335899999999995</v>
      </c>
    </row>
    <row r="365" spans="1:228" x14ac:dyDescent="0.2">
      <c r="A365">
        <v>350</v>
      </c>
      <c r="B365">
        <v>1670958385.0999999</v>
      </c>
      <c r="C365">
        <v>1393.099999904633</v>
      </c>
      <c r="D365" t="s">
        <v>1059</v>
      </c>
      <c r="E365" t="s">
        <v>1060</v>
      </c>
      <c r="F365">
        <v>4</v>
      </c>
      <c r="G365">
        <v>1670958382.7874999</v>
      </c>
      <c r="H365">
        <f t="shared" si="170"/>
        <v>1.6104310376725364E-3</v>
      </c>
      <c r="I365">
        <f t="shared" si="171"/>
        <v>1.6104310376725364</v>
      </c>
      <c r="J365">
        <f t="shared" si="172"/>
        <v>35.752625565460491</v>
      </c>
      <c r="K365">
        <f t="shared" si="173"/>
        <v>2063.84</v>
      </c>
      <c r="L365">
        <f t="shared" si="174"/>
        <v>1449.4829543124411</v>
      </c>
      <c r="M365">
        <f t="shared" si="175"/>
        <v>146.65768309046254</v>
      </c>
      <c r="N365">
        <f t="shared" si="176"/>
        <v>208.81790418363002</v>
      </c>
      <c r="O365">
        <f t="shared" si="177"/>
        <v>0.10180227935042292</v>
      </c>
      <c r="P365">
        <f t="shared" si="178"/>
        <v>3.6760046616565498</v>
      </c>
      <c r="Q365">
        <f t="shared" si="179"/>
        <v>0.10026158970413364</v>
      </c>
      <c r="R365">
        <f t="shared" si="180"/>
        <v>6.2799976010331035E-2</v>
      </c>
      <c r="S365">
        <f t="shared" si="181"/>
        <v>226.1143706094216</v>
      </c>
      <c r="T365">
        <f t="shared" si="182"/>
        <v>33.505703528655594</v>
      </c>
      <c r="U365">
        <f t="shared" si="183"/>
        <v>32.919524999999993</v>
      </c>
      <c r="V365">
        <f t="shared" si="184"/>
        <v>5.0293075588781075</v>
      </c>
      <c r="W365">
        <f t="shared" si="185"/>
        <v>69.631029522699748</v>
      </c>
      <c r="X365">
        <f t="shared" si="186"/>
        <v>3.4724144270212189</v>
      </c>
      <c r="Y365">
        <f t="shared" si="187"/>
        <v>4.9868779060479209</v>
      </c>
      <c r="Z365">
        <f t="shared" si="188"/>
        <v>1.5568931318568886</v>
      </c>
      <c r="AA365">
        <f t="shared" si="189"/>
        <v>-71.020008761358852</v>
      </c>
      <c r="AB365">
        <f t="shared" si="190"/>
        <v>-29.848500215416038</v>
      </c>
      <c r="AC365">
        <f t="shared" si="191"/>
        <v>-1.8567717579266541</v>
      </c>
      <c r="AD365">
        <f t="shared" si="192"/>
        <v>123.38908987472007</v>
      </c>
      <c r="AE365">
        <f t="shared" si="193"/>
        <v>34.36008642352585</v>
      </c>
      <c r="AF365">
        <f t="shared" si="194"/>
        <v>1.6065223071308101</v>
      </c>
      <c r="AG365">
        <f t="shared" si="195"/>
        <v>35.752625565460491</v>
      </c>
      <c r="AH365">
        <v>2151.9573808596788</v>
      </c>
      <c r="AI365">
        <v>2136.9998181818178</v>
      </c>
      <c r="AJ365">
        <v>-0.1060147189504613</v>
      </c>
      <c r="AK365">
        <v>63.248288586622081</v>
      </c>
      <c r="AL365">
        <f t="shared" si="196"/>
        <v>1.6104310376725364</v>
      </c>
      <c r="AM365">
        <v>33.67721079959874</v>
      </c>
      <c r="AN365">
        <v>34.322799393939391</v>
      </c>
      <c r="AO365">
        <v>5.9619292417331688E-5</v>
      </c>
      <c r="AP365">
        <v>96.55356453263947</v>
      </c>
      <c r="AQ365">
        <v>0</v>
      </c>
      <c r="AR365">
        <v>0</v>
      </c>
      <c r="AS365">
        <f t="shared" si="197"/>
        <v>1</v>
      </c>
      <c r="AT365">
        <f t="shared" si="198"/>
        <v>0</v>
      </c>
      <c r="AU365">
        <f t="shared" si="199"/>
        <v>47293.254120318532</v>
      </c>
      <c r="AV365">
        <f t="shared" si="200"/>
        <v>1199.9974999999999</v>
      </c>
      <c r="AW365">
        <f t="shared" si="201"/>
        <v>1025.9226510929645</v>
      </c>
      <c r="AX365">
        <f t="shared" si="202"/>
        <v>0.8549373236968949</v>
      </c>
      <c r="AY365">
        <f t="shared" si="203"/>
        <v>0.18842903473500705</v>
      </c>
      <c r="AZ365">
        <v>2.7</v>
      </c>
      <c r="BA365">
        <v>0.5</v>
      </c>
      <c r="BB365" t="s">
        <v>355</v>
      </c>
      <c r="BC365">
        <v>2</v>
      </c>
      <c r="BD365" t="b">
        <v>1</v>
      </c>
      <c r="BE365">
        <v>1670958382.7874999</v>
      </c>
      <c r="BF365">
        <v>2063.84</v>
      </c>
      <c r="BG365">
        <v>2079.48875</v>
      </c>
      <c r="BH365">
        <v>34.319412499999999</v>
      </c>
      <c r="BI365">
        <v>33.675037500000002</v>
      </c>
      <c r="BJ365">
        <v>2070.36</v>
      </c>
      <c r="BK365">
        <v>34.166987499999998</v>
      </c>
      <c r="BL365">
        <v>650.04787499999998</v>
      </c>
      <c r="BM365">
        <v>101.07925</v>
      </c>
      <c r="BN365">
        <v>0.1000585625</v>
      </c>
      <c r="BO365">
        <v>32.768912499999999</v>
      </c>
      <c r="BP365">
        <v>32.919524999999993</v>
      </c>
      <c r="BQ365">
        <v>999.9</v>
      </c>
      <c r="BR365">
        <v>0</v>
      </c>
      <c r="BS365">
        <v>0</v>
      </c>
      <c r="BT365">
        <v>8991.875</v>
      </c>
      <c r="BU365">
        <v>0</v>
      </c>
      <c r="BV365">
        <v>251.02924999999999</v>
      </c>
      <c r="BW365">
        <v>-15.6493</v>
      </c>
      <c r="BX365">
        <v>2137.1875</v>
      </c>
      <c r="BY365">
        <v>2151.9562500000002</v>
      </c>
      <c r="BZ365">
        <v>0.64440399999999998</v>
      </c>
      <c r="CA365">
        <v>2079.48875</v>
      </c>
      <c r="CB365">
        <v>33.675037500000002</v>
      </c>
      <c r="CC365">
        <v>3.4689800000000002</v>
      </c>
      <c r="CD365">
        <v>3.403845</v>
      </c>
      <c r="CE365">
        <v>26.468675000000001</v>
      </c>
      <c r="CF365">
        <v>26.147612500000001</v>
      </c>
      <c r="CG365">
        <v>1199.9974999999999</v>
      </c>
      <c r="CH365">
        <v>0.50000675000000006</v>
      </c>
      <c r="CI365">
        <v>0.49999325</v>
      </c>
      <c r="CJ365">
        <v>0</v>
      </c>
      <c r="CK365">
        <v>749.24974999999995</v>
      </c>
      <c r="CL365">
        <v>4.9990899999999998</v>
      </c>
      <c r="CM365">
        <v>7998.0737499999996</v>
      </c>
      <c r="CN365">
        <v>9557.8449999999993</v>
      </c>
      <c r="CO365">
        <v>42.125</v>
      </c>
      <c r="CP365">
        <v>44</v>
      </c>
      <c r="CQ365">
        <v>42.936999999999998</v>
      </c>
      <c r="CR365">
        <v>43</v>
      </c>
      <c r="CS365">
        <v>43.5</v>
      </c>
      <c r="CT365">
        <v>597.50624999999991</v>
      </c>
      <c r="CU365">
        <v>597.49125000000004</v>
      </c>
      <c r="CV365">
        <v>0</v>
      </c>
      <c r="CW365">
        <v>1670958417.4000001</v>
      </c>
      <c r="CX365">
        <v>0</v>
      </c>
      <c r="CY365">
        <v>1670954496.5999999</v>
      </c>
      <c r="CZ365" t="s">
        <v>356</v>
      </c>
      <c r="DA365">
        <v>1670954495.5999999</v>
      </c>
      <c r="DB365">
        <v>1670954496.5999999</v>
      </c>
      <c r="DC365">
        <v>16</v>
      </c>
      <c r="DD365">
        <v>-7.6999999999999999E-2</v>
      </c>
      <c r="DE365">
        <v>-1.0999999999999999E-2</v>
      </c>
      <c r="DF365">
        <v>-4.38</v>
      </c>
      <c r="DG365">
        <v>0.152</v>
      </c>
      <c r="DH365">
        <v>415</v>
      </c>
      <c r="DI365">
        <v>32</v>
      </c>
      <c r="DJ365">
        <v>0.4</v>
      </c>
      <c r="DK365">
        <v>0.41</v>
      </c>
      <c r="DL365">
        <v>-15.608437500000001</v>
      </c>
      <c r="DM365">
        <v>-0.33489343339584521</v>
      </c>
      <c r="DN365">
        <v>6.1512139807927399E-2</v>
      </c>
      <c r="DO365">
        <v>0</v>
      </c>
      <c r="DP365">
        <v>0.63939485000000007</v>
      </c>
      <c r="DQ365">
        <v>1.0374146341463379E-2</v>
      </c>
      <c r="DR365">
        <v>2.5610512836528698E-3</v>
      </c>
      <c r="DS365">
        <v>1</v>
      </c>
      <c r="DT365">
        <v>0</v>
      </c>
      <c r="DU365">
        <v>0</v>
      </c>
      <c r="DV365">
        <v>0</v>
      </c>
      <c r="DW365">
        <v>-1</v>
      </c>
      <c r="DX365">
        <v>1</v>
      </c>
      <c r="DY365">
        <v>2</v>
      </c>
      <c r="DZ365" t="s">
        <v>357</v>
      </c>
      <c r="EA365">
        <v>3.2975599999999998</v>
      </c>
      <c r="EB365">
        <v>2.62534</v>
      </c>
      <c r="EC365">
        <v>0.28909699999999999</v>
      </c>
      <c r="ED365">
        <v>0.28813699999999998</v>
      </c>
      <c r="EE365">
        <v>0.14053299999999999</v>
      </c>
      <c r="EF365">
        <v>0.13722899999999999</v>
      </c>
      <c r="EG365">
        <v>21533.9</v>
      </c>
      <c r="EH365">
        <v>21940.3</v>
      </c>
      <c r="EI365">
        <v>28193.9</v>
      </c>
      <c r="EJ365">
        <v>29675.9</v>
      </c>
      <c r="EK365">
        <v>33355.800000000003</v>
      </c>
      <c r="EL365">
        <v>35542.9</v>
      </c>
      <c r="EM365">
        <v>39793.1</v>
      </c>
      <c r="EN365">
        <v>42397.1</v>
      </c>
      <c r="EO365">
        <v>2.23997</v>
      </c>
      <c r="EP365">
        <v>2.2133799999999999</v>
      </c>
      <c r="EQ365">
        <v>0.122584</v>
      </c>
      <c r="ER365">
        <v>0</v>
      </c>
      <c r="ES365">
        <v>30.932099999999998</v>
      </c>
      <c r="ET365">
        <v>999.9</v>
      </c>
      <c r="EU365">
        <v>71.599999999999994</v>
      </c>
      <c r="EV365">
        <v>33.799999999999997</v>
      </c>
      <c r="EW365">
        <v>37.424799999999998</v>
      </c>
      <c r="EX365">
        <v>57.4345</v>
      </c>
      <c r="EY365">
        <v>-3.125</v>
      </c>
      <c r="EZ365">
        <v>2</v>
      </c>
      <c r="FA365">
        <v>0.37245699999999998</v>
      </c>
      <c r="FB365">
        <v>3.8401400000000002E-2</v>
      </c>
      <c r="FC365">
        <v>20.271999999999998</v>
      </c>
      <c r="FD365">
        <v>5.2199900000000001</v>
      </c>
      <c r="FE365">
        <v>12.004</v>
      </c>
      <c r="FF365">
        <v>4.9865000000000004</v>
      </c>
      <c r="FG365">
        <v>3.2846299999999999</v>
      </c>
      <c r="FH365">
        <v>9999</v>
      </c>
      <c r="FI365">
        <v>9999</v>
      </c>
      <c r="FJ365">
        <v>9999</v>
      </c>
      <c r="FK365">
        <v>999.9</v>
      </c>
      <c r="FL365">
        <v>1.86581</v>
      </c>
      <c r="FM365">
        <v>1.86219</v>
      </c>
      <c r="FN365">
        <v>1.8641799999999999</v>
      </c>
      <c r="FO365">
        <v>1.86029</v>
      </c>
      <c r="FP365">
        <v>1.86097</v>
      </c>
      <c r="FQ365">
        <v>1.86012</v>
      </c>
      <c r="FR365">
        <v>1.8618300000000001</v>
      </c>
      <c r="FS365">
        <v>1.8583799999999999</v>
      </c>
      <c r="FT365">
        <v>0</v>
      </c>
      <c r="FU365">
        <v>0</v>
      </c>
      <c r="FV365">
        <v>0</v>
      </c>
      <c r="FW365">
        <v>0</v>
      </c>
      <c r="FX365" t="s">
        <v>358</v>
      </c>
      <c r="FY365" t="s">
        <v>359</v>
      </c>
      <c r="FZ365" t="s">
        <v>360</v>
      </c>
      <c r="GA365" t="s">
        <v>360</v>
      </c>
      <c r="GB365" t="s">
        <v>360</v>
      </c>
      <c r="GC365" t="s">
        <v>360</v>
      </c>
      <c r="GD365">
        <v>0</v>
      </c>
      <c r="GE365">
        <v>100</v>
      </c>
      <c r="GF365">
        <v>100</v>
      </c>
      <c r="GG365">
        <v>-6.52</v>
      </c>
      <c r="GH365">
        <v>0.15240000000000001</v>
      </c>
      <c r="GI365">
        <v>-3.43048097447471</v>
      </c>
      <c r="GJ365">
        <v>-2.7043828418459848E-3</v>
      </c>
      <c r="GK365">
        <v>1.1637646390227569E-6</v>
      </c>
      <c r="GL365">
        <v>-2.7935288173591201E-10</v>
      </c>
      <c r="GM365">
        <v>0.15243500000000409</v>
      </c>
      <c r="GN365">
        <v>0</v>
      </c>
      <c r="GO365">
        <v>0</v>
      </c>
      <c r="GP365">
        <v>0</v>
      </c>
      <c r="GQ365">
        <v>5</v>
      </c>
      <c r="GR365">
        <v>2087</v>
      </c>
      <c r="GS365">
        <v>4</v>
      </c>
      <c r="GT365">
        <v>31</v>
      </c>
      <c r="GU365">
        <v>64.8</v>
      </c>
      <c r="GV365">
        <v>64.8</v>
      </c>
      <c r="GW365">
        <v>4.9035599999999997</v>
      </c>
      <c r="GX365">
        <v>0</v>
      </c>
      <c r="GY365">
        <v>2.04834</v>
      </c>
      <c r="GZ365">
        <v>2.6171899999999999</v>
      </c>
      <c r="HA365">
        <v>2.1972700000000001</v>
      </c>
      <c r="HB365">
        <v>2.3315399999999999</v>
      </c>
      <c r="HC365">
        <v>38.747100000000003</v>
      </c>
      <c r="HD365">
        <v>14.210800000000001</v>
      </c>
      <c r="HE365">
        <v>18</v>
      </c>
      <c r="HF365">
        <v>705.30899999999997</v>
      </c>
      <c r="HG365">
        <v>761.43299999999999</v>
      </c>
      <c r="HH365">
        <v>31.000900000000001</v>
      </c>
      <c r="HI365">
        <v>32.141399999999997</v>
      </c>
      <c r="HJ365">
        <v>30.000699999999998</v>
      </c>
      <c r="HK365">
        <v>31.973500000000001</v>
      </c>
      <c r="HL365">
        <v>31.959299999999999</v>
      </c>
      <c r="HM365">
        <v>100</v>
      </c>
      <c r="HN365">
        <v>10.373900000000001</v>
      </c>
      <c r="HO365">
        <v>100</v>
      </c>
      <c r="HP365">
        <v>31</v>
      </c>
      <c r="HQ365">
        <v>2334.09</v>
      </c>
      <c r="HR365">
        <v>33.869900000000001</v>
      </c>
      <c r="HS365">
        <v>99.341800000000006</v>
      </c>
      <c r="HT365">
        <v>98.334299999999999</v>
      </c>
    </row>
    <row r="366" spans="1:228" x14ac:dyDescent="0.2">
      <c r="A366">
        <v>351</v>
      </c>
      <c r="B366">
        <v>1670958389.0999999</v>
      </c>
      <c r="C366">
        <v>1397.099999904633</v>
      </c>
      <c r="D366" t="s">
        <v>1061</v>
      </c>
      <c r="E366" t="s">
        <v>1062</v>
      </c>
      <c r="F366">
        <v>4</v>
      </c>
      <c r="G366">
        <v>1670958387.0999999</v>
      </c>
      <c r="H366">
        <f t="shared" si="170"/>
        <v>1.6340783872558406E-3</v>
      </c>
      <c r="I366">
        <f t="shared" si="171"/>
        <v>1.6340783872558406</v>
      </c>
      <c r="J366">
        <f t="shared" si="172"/>
        <v>34.818027439989173</v>
      </c>
      <c r="K366">
        <f t="shared" si="173"/>
        <v>2063.6157142857151</v>
      </c>
      <c r="L366">
        <f t="shared" si="174"/>
        <v>1470.4601460626773</v>
      </c>
      <c r="M366">
        <f t="shared" si="175"/>
        <v>148.77967079636795</v>
      </c>
      <c r="N366">
        <f t="shared" si="176"/>
        <v>208.79455144957984</v>
      </c>
      <c r="O366">
        <f t="shared" si="177"/>
        <v>0.10306394557173416</v>
      </c>
      <c r="P366">
        <f t="shared" si="178"/>
        <v>3.6742354726994821</v>
      </c>
      <c r="Q366">
        <f t="shared" si="179"/>
        <v>0.10148440247138017</v>
      </c>
      <c r="R366">
        <f t="shared" si="180"/>
        <v>6.3567650631866215E-2</v>
      </c>
      <c r="S366">
        <f t="shared" si="181"/>
        <v>226.11372266316511</v>
      </c>
      <c r="T366">
        <f t="shared" si="182"/>
        <v>33.506691762093617</v>
      </c>
      <c r="U366">
        <f t="shared" si="183"/>
        <v>32.934899999999999</v>
      </c>
      <c r="V366">
        <f t="shared" si="184"/>
        <v>5.0336565293334177</v>
      </c>
      <c r="W366">
        <f t="shared" si="185"/>
        <v>69.620397585414267</v>
      </c>
      <c r="X366">
        <f t="shared" si="186"/>
        <v>3.4729818027196431</v>
      </c>
      <c r="Y366">
        <f t="shared" si="187"/>
        <v>4.9884544230859804</v>
      </c>
      <c r="Z366">
        <f t="shared" si="188"/>
        <v>1.5606747266137746</v>
      </c>
      <c r="AA366">
        <f t="shared" si="189"/>
        <v>-72.062856877982568</v>
      </c>
      <c r="AB366">
        <f t="shared" si="190"/>
        <v>-31.767235819424112</v>
      </c>
      <c r="AC366">
        <f t="shared" si="191"/>
        <v>-1.9772847440072188</v>
      </c>
      <c r="AD366">
        <f t="shared" si="192"/>
        <v>120.3063452217512</v>
      </c>
      <c r="AE366">
        <f t="shared" si="193"/>
        <v>34.229312004217412</v>
      </c>
      <c r="AF366">
        <f t="shared" si="194"/>
        <v>1.5963573993818581</v>
      </c>
      <c r="AG366">
        <f t="shared" si="195"/>
        <v>34.818027439989173</v>
      </c>
      <c r="AH366">
        <v>2151.7304511405518</v>
      </c>
      <c r="AI366">
        <v>2136.901636363636</v>
      </c>
      <c r="AJ366">
        <v>-3.5496799501832578E-2</v>
      </c>
      <c r="AK366">
        <v>63.248288586622081</v>
      </c>
      <c r="AL366">
        <f t="shared" si="196"/>
        <v>1.6340783872558406</v>
      </c>
      <c r="AM366">
        <v>33.670657698863849</v>
      </c>
      <c r="AN366">
        <v>34.325964848484851</v>
      </c>
      <c r="AO366">
        <v>2.0701085643645971E-5</v>
      </c>
      <c r="AP366">
        <v>96.55356453263947</v>
      </c>
      <c r="AQ366">
        <v>0</v>
      </c>
      <c r="AR366">
        <v>0</v>
      </c>
      <c r="AS366">
        <f t="shared" si="197"/>
        <v>1</v>
      </c>
      <c r="AT366">
        <f t="shared" si="198"/>
        <v>0</v>
      </c>
      <c r="AU366">
        <f t="shared" si="199"/>
        <v>47260.740053084533</v>
      </c>
      <c r="AV366">
        <f t="shared" si="200"/>
        <v>1199.992857142857</v>
      </c>
      <c r="AW366">
        <f t="shared" si="201"/>
        <v>1025.9187993073394</v>
      </c>
      <c r="AX366">
        <f t="shared" si="202"/>
        <v>0.8549374216693405</v>
      </c>
      <c r="AY366">
        <f t="shared" si="203"/>
        <v>0.18842922382182703</v>
      </c>
      <c r="AZ366">
        <v>2.7</v>
      </c>
      <c r="BA366">
        <v>0.5</v>
      </c>
      <c r="BB366" t="s">
        <v>355</v>
      </c>
      <c r="BC366">
        <v>2</v>
      </c>
      <c r="BD366" t="b">
        <v>1</v>
      </c>
      <c r="BE366">
        <v>1670958387.0999999</v>
      </c>
      <c r="BF366">
        <v>2063.6157142857151</v>
      </c>
      <c r="BG366">
        <v>2079.201428571429</v>
      </c>
      <c r="BH366">
        <v>34.325128571428571</v>
      </c>
      <c r="BI366">
        <v>33.684828571428568</v>
      </c>
      <c r="BJ366">
        <v>2070.1357142857141</v>
      </c>
      <c r="BK366">
        <v>34.172671428571427</v>
      </c>
      <c r="BL366">
        <v>650.04185714285711</v>
      </c>
      <c r="BM366">
        <v>101.0788571428571</v>
      </c>
      <c r="BN366">
        <v>0.1001317571428571</v>
      </c>
      <c r="BO366">
        <v>32.774528571428569</v>
      </c>
      <c r="BP366">
        <v>32.934899999999999</v>
      </c>
      <c r="BQ366">
        <v>999.89999999999986</v>
      </c>
      <c r="BR366">
        <v>0</v>
      </c>
      <c r="BS366">
        <v>0</v>
      </c>
      <c r="BT366">
        <v>8985.8028571428567</v>
      </c>
      <c r="BU366">
        <v>0</v>
      </c>
      <c r="BV366">
        <v>248.23314285714289</v>
      </c>
      <c r="BW366">
        <v>-15.58774285714286</v>
      </c>
      <c r="BX366">
        <v>2136.9671428571428</v>
      </c>
      <c r="BY366">
        <v>2151.681428571429</v>
      </c>
      <c r="BZ366">
        <v>0.64030228571428582</v>
      </c>
      <c r="CA366">
        <v>2079.201428571429</v>
      </c>
      <c r="CB366">
        <v>33.684828571428568</v>
      </c>
      <c r="CC366">
        <v>3.4695457142857151</v>
      </c>
      <c r="CD366">
        <v>3.4048228571428569</v>
      </c>
      <c r="CE366">
        <v>26.471442857142851</v>
      </c>
      <c r="CF366">
        <v>26.152471428571431</v>
      </c>
      <c r="CG366">
        <v>1199.992857142857</v>
      </c>
      <c r="CH366">
        <v>0.50000100000000003</v>
      </c>
      <c r="CI366">
        <v>0.49999900000000003</v>
      </c>
      <c r="CJ366">
        <v>0</v>
      </c>
      <c r="CK366">
        <v>749.08814285714288</v>
      </c>
      <c r="CL366">
        <v>4.9990899999999998</v>
      </c>
      <c r="CM366">
        <v>7997.6042857142847</v>
      </c>
      <c r="CN366">
        <v>9557.7871428571416</v>
      </c>
      <c r="CO366">
        <v>42.125</v>
      </c>
      <c r="CP366">
        <v>43.982000000000014</v>
      </c>
      <c r="CQ366">
        <v>42.936999999999998</v>
      </c>
      <c r="CR366">
        <v>43.026571428571437</v>
      </c>
      <c r="CS366">
        <v>43.5</v>
      </c>
      <c r="CT366">
        <v>597.5</v>
      </c>
      <c r="CU366">
        <v>597.49285714285713</v>
      </c>
      <c r="CV366">
        <v>0</v>
      </c>
      <c r="CW366">
        <v>1670958421.5999999</v>
      </c>
      <c r="CX366">
        <v>0</v>
      </c>
      <c r="CY366">
        <v>1670954496.5999999</v>
      </c>
      <c r="CZ366" t="s">
        <v>356</v>
      </c>
      <c r="DA366">
        <v>1670954495.5999999</v>
      </c>
      <c r="DB366">
        <v>1670954496.5999999</v>
      </c>
      <c r="DC366">
        <v>16</v>
      </c>
      <c r="DD366">
        <v>-7.6999999999999999E-2</v>
      </c>
      <c r="DE366">
        <v>-1.0999999999999999E-2</v>
      </c>
      <c r="DF366">
        <v>-4.38</v>
      </c>
      <c r="DG366">
        <v>0.152</v>
      </c>
      <c r="DH366">
        <v>415</v>
      </c>
      <c r="DI366">
        <v>32</v>
      </c>
      <c r="DJ366">
        <v>0.4</v>
      </c>
      <c r="DK366">
        <v>0.41</v>
      </c>
      <c r="DL366">
        <v>-15.624348780487811</v>
      </c>
      <c r="DM366">
        <v>0.1125909407665147</v>
      </c>
      <c r="DN366">
        <v>4.5848622193577257E-2</v>
      </c>
      <c r="DO366">
        <v>0</v>
      </c>
      <c r="DP366">
        <v>0.64015202439024388</v>
      </c>
      <c r="DQ366">
        <v>1.6703581881530909E-2</v>
      </c>
      <c r="DR366">
        <v>6.4217424673119819E-3</v>
      </c>
      <c r="DS366">
        <v>1</v>
      </c>
      <c r="DT366">
        <v>0</v>
      </c>
      <c r="DU366">
        <v>0</v>
      </c>
      <c r="DV366">
        <v>0</v>
      </c>
      <c r="DW366">
        <v>-1</v>
      </c>
      <c r="DX366">
        <v>1</v>
      </c>
      <c r="DY366">
        <v>2</v>
      </c>
      <c r="DZ366" t="s">
        <v>357</v>
      </c>
      <c r="EA366">
        <v>3.2977400000000001</v>
      </c>
      <c r="EB366">
        <v>2.6251600000000002</v>
      </c>
      <c r="EC366">
        <v>0.28908699999999998</v>
      </c>
      <c r="ED366">
        <v>0.28811500000000001</v>
      </c>
      <c r="EE366">
        <v>0.140543</v>
      </c>
      <c r="EF366">
        <v>0.137353</v>
      </c>
      <c r="EG366">
        <v>21534.1</v>
      </c>
      <c r="EH366">
        <v>21941</v>
      </c>
      <c r="EI366">
        <v>28193.8</v>
      </c>
      <c r="EJ366">
        <v>29676</v>
      </c>
      <c r="EK366">
        <v>33355.5</v>
      </c>
      <c r="EL366">
        <v>35537.9</v>
      </c>
      <c r="EM366">
        <v>39793.1</v>
      </c>
      <c r="EN366">
        <v>42397.2</v>
      </c>
      <c r="EO366">
        <v>2.2400500000000001</v>
      </c>
      <c r="EP366">
        <v>2.21347</v>
      </c>
      <c r="EQ366">
        <v>0.12346699999999999</v>
      </c>
      <c r="ER366">
        <v>0</v>
      </c>
      <c r="ES366">
        <v>30.942900000000002</v>
      </c>
      <c r="ET366">
        <v>999.9</v>
      </c>
      <c r="EU366">
        <v>71.599999999999994</v>
      </c>
      <c r="EV366">
        <v>33.799999999999997</v>
      </c>
      <c r="EW366">
        <v>37.430700000000002</v>
      </c>
      <c r="EX366">
        <v>57.494500000000002</v>
      </c>
      <c r="EY366">
        <v>-3.1370200000000001</v>
      </c>
      <c r="EZ366">
        <v>2</v>
      </c>
      <c r="FA366">
        <v>0.37304599999999999</v>
      </c>
      <c r="FB366">
        <v>4.2126900000000002E-2</v>
      </c>
      <c r="FC366">
        <v>20.271899999999999</v>
      </c>
      <c r="FD366">
        <v>5.2187900000000003</v>
      </c>
      <c r="FE366">
        <v>12.004</v>
      </c>
      <c r="FF366">
        <v>4.9863</v>
      </c>
      <c r="FG366">
        <v>3.2845300000000002</v>
      </c>
      <c r="FH366">
        <v>9999</v>
      </c>
      <c r="FI366">
        <v>9999</v>
      </c>
      <c r="FJ366">
        <v>9999</v>
      </c>
      <c r="FK366">
        <v>999.9</v>
      </c>
      <c r="FL366">
        <v>1.8658300000000001</v>
      </c>
      <c r="FM366">
        <v>1.86219</v>
      </c>
      <c r="FN366">
        <v>1.8642099999999999</v>
      </c>
      <c r="FO366">
        <v>1.8602700000000001</v>
      </c>
      <c r="FP366">
        <v>1.8609800000000001</v>
      </c>
      <c r="FQ366">
        <v>1.86016</v>
      </c>
      <c r="FR366">
        <v>1.8618399999999999</v>
      </c>
      <c r="FS366">
        <v>1.8583799999999999</v>
      </c>
      <c r="FT366">
        <v>0</v>
      </c>
      <c r="FU366">
        <v>0</v>
      </c>
      <c r="FV366">
        <v>0</v>
      </c>
      <c r="FW366">
        <v>0</v>
      </c>
      <c r="FX366" t="s">
        <v>358</v>
      </c>
      <c r="FY366" t="s">
        <v>359</v>
      </c>
      <c r="FZ366" t="s">
        <v>360</v>
      </c>
      <c r="GA366" t="s">
        <v>360</v>
      </c>
      <c r="GB366" t="s">
        <v>360</v>
      </c>
      <c r="GC366" t="s">
        <v>360</v>
      </c>
      <c r="GD366">
        <v>0</v>
      </c>
      <c r="GE366">
        <v>100</v>
      </c>
      <c r="GF366">
        <v>100</v>
      </c>
      <c r="GG366">
        <v>-6.52</v>
      </c>
      <c r="GH366">
        <v>0.15240000000000001</v>
      </c>
      <c r="GI366">
        <v>-3.43048097447471</v>
      </c>
      <c r="GJ366">
        <v>-2.7043828418459848E-3</v>
      </c>
      <c r="GK366">
        <v>1.1637646390227569E-6</v>
      </c>
      <c r="GL366">
        <v>-2.7935288173591201E-10</v>
      </c>
      <c r="GM366">
        <v>0.15243500000000409</v>
      </c>
      <c r="GN366">
        <v>0</v>
      </c>
      <c r="GO366">
        <v>0</v>
      </c>
      <c r="GP366">
        <v>0</v>
      </c>
      <c r="GQ366">
        <v>5</v>
      </c>
      <c r="GR366">
        <v>2087</v>
      </c>
      <c r="GS366">
        <v>4</v>
      </c>
      <c r="GT366">
        <v>31</v>
      </c>
      <c r="GU366">
        <v>64.900000000000006</v>
      </c>
      <c r="GV366">
        <v>64.900000000000006</v>
      </c>
      <c r="GW366">
        <v>4.9023399999999997</v>
      </c>
      <c r="GX366">
        <v>0</v>
      </c>
      <c r="GY366">
        <v>2.04834</v>
      </c>
      <c r="GZ366">
        <v>2.6171899999999999</v>
      </c>
      <c r="HA366">
        <v>2.1972700000000001</v>
      </c>
      <c r="HB366">
        <v>2.34131</v>
      </c>
      <c r="HC366">
        <v>38.747100000000003</v>
      </c>
      <c r="HD366">
        <v>14.2021</v>
      </c>
      <c r="HE366">
        <v>18</v>
      </c>
      <c r="HF366">
        <v>705.43499999999995</v>
      </c>
      <c r="HG366">
        <v>761.62099999999998</v>
      </c>
      <c r="HH366">
        <v>31.001000000000001</v>
      </c>
      <c r="HI366">
        <v>32.147599999999997</v>
      </c>
      <c r="HJ366">
        <v>30.000800000000002</v>
      </c>
      <c r="HK366">
        <v>31.979099999999999</v>
      </c>
      <c r="HL366">
        <v>31.9663</v>
      </c>
      <c r="HM366">
        <v>100</v>
      </c>
      <c r="HN366">
        <v>10.082800000000001</v>
      </c>
      <c r="HO366">
        <v>100</v>
      </c>
      <c r="HP366">
        <v>31</v>
      </c>
      <c r="HQ366">
        <v>2340.8000000000002</v>
      </c>
      <c r="HR366">
        <v>33.901000000000003</v>
      </c>
      <c r="HS366">
        <v>99.341800000000006</v>
      </c>
      <c r="HT366">
        <v>98.334599999999995</v>
      </c>
    </row>
    <row r="367" spans="1:228" x14ac:dyDescent="0.2">
      <c r="A367">
        <v>352</v>
      </c>
      <c r="B367">
        <v>1670958393.0999999</v>
      </c>
      <c r="C367">
        <v>1401.099999904633</v>
      </c>
      <c r="D367" t="s">
        <v>1063</v>
      </c>
      <c r="E367" t="s">
        <v>1064</v>
      </c>
      <c r="F367">
        <v>4</v>
      </c>
      <c r="G367">
        <v>1670958390.7874999</v>
      </c>
      <c r="H367">
        <f t="shared" si="170"/>
        <v>1.5547138576707227E-3</v>
      </c>
      <c r="I367">
        <f t="shared" si="171"/>
        <v>1.5547138576707227</v>
      </c>
      <c r="J367">
        <f t="shared" si="172"/>
        <v>34.881373836205462</v>
      </c>
      <c r="K367">
        <f t="shared" si="173"/>
        <v>2063.3537500000002</v>
      </c>
      <c r="L367">
        <f t="shared" si="174"/>
        <v>1441.1778872868215</v>
      </c>
      <c r="M367">
        <f t="shared" si="175"/>
        <v>145.81778146560828</v>
      </c>
      <c r="N367">
        <f t="shared" si="176"/>
        <v>208.76927744858179</v>
      </c>
      <c r="O367">
        <f t="shared" si="177"/>
        <v>9.7933639349851373E-2</v>
      </c>
      <c r="P367">
        <f t="shared" si="178"/>
        <v>3.6704648038120098</v>
      </c>
      <c r="Q367">
        <f t="shared" si="179"/>
        <v>9.6504817609215782E-2</v>
      </c>
      <c r="R367">
        <f t="shared" si="180"/>
        <v>6.0442148338546504E-2</v>
      </c>
      <c r="S367">
        <f t="shared" si="181"/>
        <v>226.11435110994267</v>
      </c>
      <c r="T367">
        <f t="shared" si="182"/>
        <v>33.533795598120065</v>
      </c>
      <c r="U367">
        <f t="shared" si="183"/>
        <v>32.9416875</v>
      </c>
      <c r="V367">
        <f t="shared" si="184"/>
        <v>5.0355774815756718</v>
      </c>
      <c r="W367">
        <f t="shared" si="185"/>
        <v>69.604592634484291</v>
      </c>
      <c r="X367">
        <f t="shared" si="186"/>
        <v>3.4740984582147383</v>
      </c>
      <c r="Y367">
        <f t="shared" si="187"/>
        <v>4.9911914239026247</v>
      </c>
      <c r="Z367">
        <f t="shared" si="188"/>
        <v>1.5614790233609335</v>
      </c>
      <c r="AA367">
        <f t="shared" si="189"/>
        <v>-68.562881123278871</v>
      </c>
      <c r="AB367">
        <f t="shared" si="190"/>
        <v>-31.149115830621188</v>
      </c>
      <c r="AC367">
        <f t="shared" si="191"/>
        <v>-1.9409602805508115</v>
      </c>
      <c r="AD367">
        <f t="shared" si="192"/>
        <v>124.46139387549178</v>
      </c>
      <c r="AE367">
        <f t="shared" si="193"/>
        <v>34.102142565071638</v>
      </c>
      <c r="AF367">
        <f t="shared" si="194"/>
        <v>1.4541992268569952</v>
      </c>
      <c r="AG367">
        <f t="shared" si="195"/>
        <v>34.881373836205462</v>
      </c>
      <c r="AH367">
        <v>2151.3783776695232</v>
      </c>
      <c r="AI367">
        <v>2136.6183030303018</v>
      </c>
      <c r="AJ367">
        <v>-6.0679913722383523E-2</v>
      </c>
      <c r="AK367">
        <v>63.248288586622081</v>
      </c>
      <c r="AL367">
        <f t="shared" si="196"/>
        <v>1.5547138576707227</v>
      </c>
      <c r="AM367">
        <v>33.725436885157173</v>
      </c>
      <c r="AN367">
        <v>34.348547878787862</v>
      </c>
      <c r="AO367">
        <v>8.2225204683613313E-5</v>
      </c>
      <c r="AP367">
        <v>96.55356453263947</v>
      </c>
      <c r="AQ367">
        <v>0</v>
      </c>
      <c r="AR367">
        <v>0</v>
      </c>
      <c r="AS367">
        <f t="shared" si="197"/>
        <v>1</v>
      </c>
      <c r="AT367">
        <f t="shared" si="198"/>
        <v>0</v>
      </c>
      <c r="AU367">
        <f t="shared" si="199"/>
        <v>47191.808193931247</v>
      </c>
      <c r="AV367">
        <f t="shared" si="200"/>
        <v>1199.9937500000001</v>
      </c>
      <c r="AW367">
        <f t="shared" si="201"/>
        <v>1025.9198010932346</v>
      </c>
      <c r="AX367">
        <f t="shared" si="202"/>
        <v>0.85493762037780163</v>
      </c>
      <c r="AY367">
        <f t="shared" si="203"/>
        <v>0.18842960732915706</v>
      </c>
      <c r="AZ367">
        <v>2.7</v>
      </c>
      <c r="BA367">
        <v>0.5</v>
      </c>
      <c r="BB367" t="s">
        <v>355</v>
      </c>
      <c r="BC367">
        <v>2</v>
      </c>
      <c r="BD367" t="b">
        <v>1</v>
      </c>
      <c r="BE367">
        <v>1670958390.7874999</v>
      </c>
      <c r="BF367">
        <v>2063.3537500000002</v>
      </c>
      <c r="BG367">
        <v>2078.7649999999999</v>
      </c>
      <c r="BH367">
        <v>34.335962500000001</v>
      </c>
      <c r="BI367">
        <v>33.752675000000004</v>
      </c>
      <c r="BJ367">
        <v>2069.8737500000002</v>
      </c>
      <c r="BK367">
        <v>34.183512499999999</v>
      </c>
      <c r="BL367">
        <v>650.02649999999994</v>
      </c>
      <c r="BM367">
        <v>101.0795</v>
      </c>
      <c r="BN367">
        <v>0.1000856375</v>
      </c>
      <c r="BO367">
        <v>32.784275000000001</v>
      </c>
      <c r="BP367">
        <v>32.9416875</v>
      </c>
      <c r="BQ367">
        <v>999.9</v>
      </c>
      <c r="BR367">
        <v>0</v>
      </c>
      <c r="BS367">
        <v>0</v>
      </c>
      <c r="BT367">
        <v>8972.7350000000006</v>
      </c>
      <c r="BU367">
        <v>0</v>
      </c>
      <c r="BV367">
        <v>246.6935</v>
      </c>
      <c r="BW367">
        <v>-15.409125</v>
      </c>
      <c r="BX367">
        <v>2136.7224999999999</v>
      </c>
      <c r="BY367">
        <v>2151.3787499999999</v>
      </c>
      <c r="BZ367">
        <v>0.5832735</v>
      </c>
      <c r="CA367">
        <v>2078.7649999999999</v>
      </c>
      <c r="CB367">
        <v>33.752675000000004</v>
      </c>
      <c r="CC367">
        <v>3.4706575000000002</v>
      </c>
      <c r="CD367">
        <v>3.4117012500000001</v>
      </c>
      <c r="CE367">
        <v>26.4768875</v>
      </c>
      <c r="CF367">
        <v>26.1866375</v>
      </c>
      <c r="CG367">
        <v>1199.9937500000001</v>
      </c>
      <c r="CH367">
        <v>0.499996</v>
      </c>
      <c r="CI367">
        <v>0.500004</v>
      </c>
      <c r="CJ367">
        <v>0</v>
      </c>
      <c r="CK367">
        <v>748.89125000000001</v>
      </c>
      <c r="CL367">
        <v>4.9990899999999998</v>
      </c>
      <c r="CM367">
        <v>7997.7512499999993</v>
      </c>
      <c r="CN367">
        <v>9557.7750000000015</v>
      </c>
      <c r="CO367">
        <v>42.148249999999997</v>
      </c>
      <c r="CP367">
        <v>44</v>
      </c>
      <c r="CQ367">
        <v>42.936999999999998</v>
      </c>
      <c r="CR367">
        <v>43.046499999999988</v>
      </c>
      <c r="CS367">
        <v>43.5</v>
      </c>
      <c r="CT367">
        <v>597.49250000000006</v>
      </c>
      <c r="CU367">
        <v>597.50125000000003</v>
      </c>
      <c r="CV367">
        <v>0</v>
      </c>
      <c r="CW367">
        <v>1670958425.2</v>
      </c>
      <c r="CX367">
        <v>0</v>
      </c>
      <c r="CY367">
        <v>1670954496.5999999</v>
      </c>
      <c r="CZ367" t="s">
        <v>356</v>
      </c>
      <c r="DA367">
        <v>1670954495.5999999</v>
      </c>
      <c r="DB367">
        <v>1670954496.5999999</v>
      </c>
      <c r="DC367">
        <v>16</v>
      </c>
      <c r="DD367">
        <v>-7.6999999999999999E-2</v>
      </c>
      <c r="DE367">
        <v>-1.0999999999999999E-2</v>
      </c>
      <c r="DF367">
        <v>-4.38</v>
      </c>
      <c r="DG367">
        <v>0.152</v>
      </c>
      <c r="DH367">
        <v>415</v>
      </c>
      <c r="DI367">
        <v>32</v>
      </c>
      <c r="DJ367">
        <v>0.4</v>
      </c>
      <c r="DK367">
        <v>0.41</v>
      </c>
      <c r="DL367">
        <v>-15.592700000000001</v>
      </c>
      <c r="DM367">
        <v>0.48525574912892938</v>
      </c>
      <c r="DN367">
        <v>8.1724450770002385E-2</v>
      </c>
      <c r="DO367">
        <v>0</v>
      </c>
      <c r="DP367">
        <v>0.63344039024390242</v>
      </c>
      <c r="DQ367">
        <v>-9.6464278745643728E-2</v>
      </c>
      <c r="DR367">
        <v>1.8966903354846829E-2</v>
      </c>
      <c r="DS367">
        <v>1</v>
      </c>
      <c r="DT367">
        <v>0</v>
      </c>
      <c r="DU367">
        <v>0</v>
      </c>
      <c r="DV367">
        <v>0</v>
      </c>
      <c r="DW367">
        <v>-1</v>
      </c>
      <c r="DX367">
        <v>1</v>
      </c>
      <c r="DY367">
        <v>2</v>
      </c>
      <c r="DZ367" t="s">
        <v>357</v>
      </c>
      <c r="EA367">
        <v>3.2978000000000001</v>
      </c>
      <c r="EB367">
        <v>2.62521</v>
      </c>
      <c r="EC367">
        <v>0.28905500000000001</v>
      </c>
      <c r="ED367">
        <v>0.288076</v>
      </c>
      <c r="EE367">
        <v>0.14061199999999999</v>
      </c>
      <c r="EF367">
        <v>0.13763</v>
      </c>
      <c r="EG367">
        <v>21534.6</v>
      </c>
      <c r="EH367">
        <v>21941.599999999999</v>
      </c>
      <c r="EI367">
        <v>28193.200000000001</v>
      </c>
      <c r="EJ367">
        <v>29675.200000000001</v>
      </c>
      <c r="EK367">
        <v>33352.1</v>
      </c>
      <c r="EL367">
        <v>35525.599999999999</v>
      </c>
      <c r="EM367">
        <v>39792.300000000003</v>
      </c>
      <c r="EN367">
        <v>42396.2</v>
      </c>
      <c r="EO367">
        <v>2.2401</v>
      </c>
      <c r="EP367">
        <v>2.2134299999999998</v>
      </c>
      <c r="EQ367">
        <v>0.122789</v>
      </c>
      <c r="ER367">
        <v>0</v>
      </c>
      <c r="ES367">
        <v>30.953700000000001</v>
      </c>
      <c r="ET367">
        <v>999.9</v>
      </c>
      <c r="EU367">
        <v>71.599999999999994</v>
      </c>
      <c r="EV367">
        <v>33.799999999999997</v>
      </c>
      <c r="EW367">
        <v>37.430799999999998</v>
      </c>
      <c r="EX367">
        <v>57.524500000000003</v>
      </c>
      <c r="EY367">
        <v>-3.24119</v>
      </c>
      <c r="EZ367">
        <v>2</v>
      </c>
      <c r="FA367">
        <v>0.373641</v>
      </c>
      <c r="FB367">
        <v>4.6778300000000002E-2</v>
      </c>
      <c r="FC367">
        <v>20.271899999999999</v>
      </c>
      <c r="FD367">
        <v>5.2196899999999999</v>
      </c>
      <c r="FE367">
        <v>12.004</v>
      </c>
      <c r="FF367">
        <v>4.9863499999999998</v>
      </c>
      <c r="FG367">
        <v>3.2846299999999999</v>
      </c>
      <c r="FH367">
        <v>9999</v>
      </c>
      <c r="FI367">
        <v>9999</v>
      </c>
      <c r="FJ367">
        <v>9999</v>
      </c>
      <c r="FK367">
        <v>999.9</v>
      </c>
      <c r="FL367">
        <v>1.8658399999999999</v>
      </c>
      <c r="FM367">
        <v>1.86219</v>
      </c>
      <c r="FN367">
        <v>1.8641799999999999</v>
      </c>
      <c r="FO367">
        <v>1.86026</v>
      </c>
      <c r="FP367">
        <v>1.8609599999999999</v>
      </c>
      <c r="FQ367">
        <v>1.8601300000000001</v>
      </c>
      <c r="FR367">
        <v>1.8618300000000001</v>
      </c>
      <c r="FS367">
        <v>1.85839</v>
      </c>
      <c r="FT367">
        <v>0</v>
      </c>
      <c r="FU367">
        <v>0</v>
      </c>
      <c r="FV367">
        <v>0</v>
      </c>
      <c r="FW367">
        <v>0</v>
      </c>
      <c r="FX367" t="s">
        <v>358</v>
      </c>
      <c r="FY367" t="s">
        <v>359</v>
      </c>
      <c r="FZ367" t="s">
        <v>360</v>
      </c>
      <c r="GA367" t="s">
        <v>360</v>
      </c>
      <c r="GB367" t="s">
        <v>360</v>
      </c>
      <c r="GC367" t="s">
        <v>360</v>
      </c>
      <c r="GD367">
        <v>0</v>
      </c>
      <c r="GE367">
        <v>100</v>
      </c>
      <c r="GF367">
        <v>100</v>
      </c>
      <c r="GG367">
        <v>-6.52</v>
      </c>
      <c r="GH367">
        <v>0.15240000000000001</v>
      </c>
      <c r="GI367">
        <v>-3.43048097447471</v>
      </c>
      <c r="GJ367">
        <v>-2.7043828418459848E-3</v>
      </c>
      <c r="GK367">
        <v>1.1637646390227569E-6</v>
      </c>
      <c r="GL367">
        <v>-2.7935288173591201E-10</v>
      </c>
      <c r="GM367">
        <v>0.15243500000000409</v>
      </c>
      <c r="GN367">
        <v>0</v>
      </c>
      <c r="GO367">
        <v>0</v>
      </c>
      <c r="GP367">
        <v>0</v>
      </c>
      <c r="GQ367">
        <v>5</v>
      </c>
      <c r="GR367">
        <v>2087</v>
      </c>
      <c r="GS367">
        <v>4</v>
      </c>
      <c r="GT367">
        <v>31</v>
      </c>
      <c r="GU367">
        <v>65</v>
      </c>
      <c r="GV367">
        <v>64.900000000000006</v>
      </c>
      <c r="GW367">
        <v>4.9023399999999997</v>
      </c>
      <c r="GX367">
        <v>0</v>
      </c>
      <c r="GY367">
        <v>2.04834</v>
      </c>
      <c r="GZ367">
        <v>2.6171899999999999</v>
      </c>
      <c r="HA367">
        <v>2.1972700000000001</v>
      </c>
      <c r="HB367">
        <v>2.33521</v>
      </c>
      <c r="HC367">
        <v>38.771700000000003</v>
      </c>
      <c r="HD367">
        <v>14.210800000000001</v>
      </c>
      <c r="HE367">
        <v>18</v>
      </c>
      <c r="HF367">
        <v>705.54100000000005</v>
      </c>
      <c r="HG367">
        <v>761.64499999999998</v>
      </c>
      <c r="HH367">
        <v>31.001200000000001</v>
      </c>
      <c r="HI367">
        <v>32.154699999999998</v>
      </c>
      <c r="HJ367">
        <v>30.000800000000002</v>
      </c>
      <c r="HK367">
        <v>31.9847</v>
      </c>
      <c r="HL367">
        <v>31.972000000000001</v>
      </c>
      <c r="HM367">
        <v>100</v>
      </c>
      <c r="HN367">
        <v>10.082800000000001</v>
      </c>
      <c r="HO367">
        <v>100</v>
      </c>
      <c r="HP367">
        <v>31</v>
      </c>
      <c r="HQ367">
        <v>2347.64</v>
      </c>
      <c r="HR367">
        <v>33.914200000000001</v>
      </c>
      <c r="HS367">
        <v>99.339600000000004</v>
      </c>
      <c r="HT367">
        <v>98.3322</v>
      </c>
    </row>
    <row r="368" spans="1:228" x14ac:dyDescent="0.2">
      <c r="A368">
        <v>353</v>
      </c>
      <c r="B368">
        <v>1670958397.0999999</v>
      </c>
      <c r="C368">
        <v>1405.099999904633</v>
      </c>
      <c r="D368" t="s">
        <v>1065</v>
      </c>
      <c r="E368" t="s">
        <v>1066</v>
      </c>
      <c r="F368">
        <v>4</v>
      </c>
      <c r="G368">
        <v>1670958395.0999999</v>
      </c>
      <c r="H368">
        <f t="shared" si="170"/>
        <v>1.5509213056968132E-3</v>
      </c>
      <c r="I368">
        <f t="shared" si="171"/>
        <v>1.5509213056968132</v>
      </c>
      <c r="J368">
        <f t="shared" si="172"/>
        <v>35.160936525735849</v>
      </c>
      <c r="K368">
        <f t="shared" si="173"/>
        <v>2063.0385714285721</v>
      </c>
      <c r="L368">
        <f t="shared" si="174"/>
        <v>1435.1533596720603</v>
      </c>
      <c r="M368">
        <f t="shared" si="175"/>
        <v>145.20630629483389</v>
      </c>
      <c r="N368">
        <f t="shared" si="176"/>
        <v>208.73463360693813</v>
      </c>
      <c r="O368">
        <f t="shared" si="177"/>
        <v>9.7728764830281242E-2</v>
      </c>
      <c r="P368">
        <f t="shared" si="178"/>
        <v>3.6807146482515334</v>
      </c>
      <c r="Q368">
        <f t="shared" si="179"/>
        <v>9.6309768481757027E-2</v>
      </c>
      <c r="R368">
        <f t="shared" si="180"/>
        <v>6.0319380063856676E-2</v>
      </c>
      <c r="S368">
        <f t="shared" si="181"/>
        <v>226.11510990688058</v>
      </c>
      <c r="T368">
        <f t="shared" si="182"/>
        <v>33.53725059189312</v>
      </c>
      <c r="U368">
        <f t="shared" si="183"/>
        <v>32.953228571428568</v>
      </c>
      <c r="V368">
        <f t="shared" si="184"/>
        <v>5.0388452217611555</v>
      </c>
      <c r="W368">
        <f t="shared" si="185"/>
        <v>69.666642901709793</v>
      </c>
      <c r="X368">
        <f t="shared" si="186"/>
        <v>3.478100652309525</v>
      </c>
      <c r="Y368">
        <f t="shared" si="187"/>
        <v>4.9924906776642803</v>
      </c>
      <c r="Z368">
        <f t="shared" si="188"/>
        <v>1.5607445694516304</v>
      </c>
      <c r="AA368">
        <f t="shared" si="189"/>
        <v>-68.395629581229457</v>
      </c>
      <c r="AB368">
        <f t="shared" si="190"/>
        <v>-32.608488820064231</v>
      </c>
      <c r="AC368">
        <f t="shared" si="191"/>
        <v>-2.0263989183787423</v>
      </c>
      <c r="AD368">
        <f t="shared" si="192"/>
        <v>123.08459258720816</v>
      </c>
      <c r="AE368">
        <f t="shared" si="193"/>
        <v>34.222733916478425</v>
      </c>
      <c r="AF368">
        <f t="shared" si="194"/>
        <v>1.3001747404165136</v>
      </c>
      <c r="AG368">
        <f t="shared" si="195"/>
        <v>35.160936525735849</v>
      </c>
      <c r="AH368">
        <v>2151.2346153582662</v>
      </c>
      <c r="AI368">
        <v>2136.3712727272718</v>
      </c>
      <c r="AJ368">
        <v>-6.5676456515578088E-2</v>
      </c>
      <c r="AK368">
        <v>63.248288586622081</v>
      </c>
      <c r="AL368">
        <f t="shared" si="196"/>
        <v>1.5509213056968132</v>
      </c>
      <c r="AM368">
        <v>33.836346595937272</v>
      </c>
      <c r="AN368">
        <v>34.394750909090902</v>
      </c>
      <c r="AO368">
        <v>1.078684977845124E-2</v>
      </c>
      <c r="AP368">
        <v>96.55356453263947</v>
      </c>
      <c r="AQ368">
        <v>0</v>
      </c>
      <c r="AR368">
        <v>0</v>
      </c>
      <c r="AS368">
        <f t="shared" si="197"/>
        <v>1</v>
      </c>
      <c r="AT368">
        <f t="shared" si="198"/>
        <v>0</v>
      </c>
      <c r="AU368">
        <f t="shared" si="199"/>
        <v>47374.404974632766</v>
      </c>
      <c r="AV368">
        <f t="shared" si="200"/>
        <v>1199.997142857143</v>
      </c>
      <c r="AW368">
        <f t="shared" si="201"/>
        <v>1025.9227636823214</v>
      </c>
      <c r="AX368">
        <f t="shared" si="202"/>
        <v>0.85493767196782011</v>
      </c>
      <c r="AY368">
        <f t="shared" si="203"/>
        <v>0.18842970689789307</v>
      </c>
      <c r="AZ368">
        <v>2.7</v>
      </c>
      <c r="BA368">
        <v>0.5</v>
      </c>
      <c r="BB368" t="s">
        <v>355</v>
      </c>
      <c r="BC368">
        <v>2</v>
      </c>
      <c r="BD368" t="b">
        <v>1</v>
      </c>
      <c r="BE368">
        <v>1670958395.0999999</v>
      </c>
      <c r="BF368">
        <v>2063.0385714285721</v>
      </c>
      <c r="BG368">
        <v>2078.3685714285721</v>
      </c>
      <c r="BH368">
        <v>34.375971428571418</v>
      </c>
      <c r="BI368">
        <v>33.854457142857143</v>
      </c>
      <c r="BJ368">
        <v>2069.5585714285721</v>
      </c>
      <c r="BK368">
        <v>34.223542857142853</v>
      </c>
      <c r="BL368">
        <v>649.99099999999999</v>
      </c>
      <c r="BM368">
        <v>101.0784285714286</v>
      </c>
      <c r="BN368">
        <v>9.982204285714287E-2</v>
      </c>
      <c r="BO368">
        <v>32.788899999999998</v>
      </c>
      <c r="BP368">
        <v>32.953228571428568</v>
      </c>
      <c r="BQ368">
        <v>999.89999999999986</v>
      </c>
      <c r="BR368">
        <v>0</v>
      </c>
      <c r="BS368">
        <v>0</v>
      </c>
      <c r="BT368">
        <v>9008.2142857142862</v>
      </c>
      <c r="BU368">
        <v>0</v>
      </c>
      <c r="BV368">
        <v>244.36542857142859</v>
      </c>
      <c r="BW368">
        <v>-15.3271</v>
      </c>
      <c r="BX368">
        <v>2136.482857142857</v>
      </c>
      <c r="BY368">
        <v>2151.1928571428571</v>
      </c>
      <c r="BZ368">
        <v>0.52151614285714287</v>
      </c>
      <c r="CA368">
        <v>2078.3685714285721</v>
      </c>
      <c r="CB368">
        <v>33.854457142857143</v>
      </c>
      <c r="CC368">
        <v>3.4746714285714289</v>
      </c>
      <c r="CD368">
        <v>3.4219585714285721</v>
      </c>
      <c r="CE368">
        <v>26.49651428571428</v>
      </c>
      <c r="CF368">
        <v>26.23744285714286</v>
      </c>
      <c r="CG368">
        <v>1199.997142857143</v>
      </c>
      <c r="CH368">
        <v>0.49999514285714292</v>
      </c>
      <c r="CI368">
        <v>0.50000500000000003</v>
      </c>
      <c r="CJ368">
        <v>0</v>
      </c>
      <c r="CK368">
        <v>749.08757142857132</v>
      </c>
      <c r="CL368">
        <v>4.9990899999999998</v>
      </c>
      <c r="CM368">
        <v>7997.4257142857141</v>
      </c>
      <c r="CN368">
        <v>9557.8214285714294</v>
      </c>
      <c r="CO368">
        <v>42.186999999999998</v>
      </c>
      <c r="CP368">
        <v>44</v>
      </c>
      <c r="CQ368">
        <v>42.936999999999998</v>
      </c>
      <c r="CR368">
        <v>43.061999999999998</v>
      </c>
      <c r="CS368">
        <v>43.5</v>
      </c>
      <c r="CT368">
        <v>597.49285714285713</v>
      </c>
      <c r="CU368">
        <v>597.50571428571413</v>
      </c>
      <c r="CV368">
        <v>0</v>
      </c>
      <c r="CW368">
        <v>1670958429.4000001</v>
      </c>
      <c r="CX368">
        <v>0</v>
      </c>
      <c r="CY368">
        <v>1670954496.5999999</v>
      </c>
      <c r="CZ368" t="s">
        <v>356</v>
      </c>
      <c r="DA368">
        <v>1670954495.5999999</v>
      </c>
      <c r="DB368">
        <v>1670954496.5999999</v>
      </c>
      <c r="DC368">
        <v>16</v>
      </c>
      <c r="DD368">
        <v>-7.6999999999999999E-2</v>
      </c>
      <c r="DE368">
        <v>-1.0999999999999999E-2</v>
      </c>
      <c r="DF368">
        <v>-4.38</v>
      </c>
      <c r="DG368">
        <v>0.152</v>
      </c>
      <c r="DH368">
        <v>415</v>
      </c>
      <c r="DI368">
        <v>32</v>
      </c>
      <c r="DJ368">
        <v>0.4</v>
      </c>
      <c r="DK368">
        <v>0.41</v>
      </c>
      <c r="DL368">
        <v>-15.526120000000001</v>
      </c>
      <c r="DM368">
        <v>1.188382739212051</v>
      </c>
      <c r="DN368">
        <v>0.13282950011198569</v>
      </c>
      <c r="DO368">
        <v>0</v>
      </c>
      <c r="DP368">
        <v>0.60875152499999996</v>
      </c>
      <c r="DQ368">
        <v>-0.41214039399624891</v>
      </c>
      <c r="DR368">
        <v>4.7509633509945901E-2</v>
      </c>
      <c r="DS368">
        <v>0</v>
      </c>
      <c r="DT368">
        <v>0</v>
      </c>
      <c r="DU368">
        <v>0</v>
      </c>
      <c r="DV368">
        <v>0</v>
      </c>
      <c r="DW368">
        <v>-1</v>
      </c>
      <c r="DX368">
        <v>0</v>
      </c>
      <c r="DY368">
        <v>2</v>
      </c>
      <c r="DZ368" t="s">
        <v>369</v>
      </c>
      <c r="EA368">
        <v>3.2974800000000002</v>
      </c>
      <c r="EB368">
        <v>2.6252200000000001</v>
      </c>
      <c r="EC368">
        <v>0.28903099999999998</v>
      </c>
      <c r="ED368">
        <v>0.28805599999999998</v>
      </c>
      <c r="EE368">
        <v>0.14074200000000001</v>
      </c>
      <c r="EF368">
        <v>0.13775999999999999</v>
      </c>
      <c r="EG368">
        <v>21534.9</v>
      </c>
      <c r="EH368">
        <v>21941.5</v>
      </c>
      <c r="EI368">
        <v>28192.7</v>
      </c>
      <c r="EJ368">
        <v>29674.3</v>
      </c>
      <c r="EK368">
        <v>33346.1</v>
      </c>
      <c r="EL368">
        <v>35519</v>
      </c>
      <c r="EM368">
        <v>39791.199999999997</v>
      </c>
      <c r="EN368">
        <v>42394.8</v>
      </c>
      <c r="EO368">
        <v>2.2397499999999999</v>
      </c>
      <c r="EP368">
        <v>2.2134499999999999</v>
      </c>
      <c r="EQ368">
        <v>0.122901</v>
      </c>
      <c r="ER368">
        <v>0</v>
      </c>
      <c r="ES368">
        <v>30.963799999999999</v>
      </c>
      <c r="ET368">
        <v>999.9</v>
      </c>
      <c r="EU368">
        <v>71.599999999999994</v>
      </c>
      <c r="EV368">
        <v>33.799999999999997</v>
      </c>
      <c r="EW368">
        <v>37.427199999999999</v>
      </c>
      <c r="EX368">
        <v>57.314500000000002</v>
      </c>
      <c r="EY368">
        <v>-3.2291599999999998</v>
      </c>
      <c r="EZ368">
        <v>2</v>
      </c>
      <c r="FA368">
        <v>0.374276</v>
      </c>
      <c r="FB368">
        <v>4.97767E-2</v>
      </c>
      <c r="FC368">
        <v>20.271899999999999</v>
      </c>
      <c r="FD368">
        <v>5.2199900000000001</v>
      </c>
      <c r="FE368">
        <v>12.004</v>
      </c>
      <c r="FF368">
        <v>4.9865500000000003</v>
      </c>
      <c r="FG368">
        <v>3.2846299999999999</v>
      </c>
      <c r="FH368">
        <v>9999</v>
      </c>
      <c r="FI368">
        <v>9999</v>
      </c>
      <c r="FJ368">
        <v>9999</v>
      </c>
      <c r="FK368">
        <v>999.9</v>
      </c>
      <c r="FL368">
        <v>1.8658399999999999</v>
      </c>
      <c r="FM368">
        <v>1.8622000000000001</v>
      </c>
      <c r="FN368">
        <v>1.86419</v>
      </c>
      <c r="FO368">
        <v>1.8602799999999999</v>
      </c>
      <c r="FP368">
        <v>1.8609899999999999</v>
      </c>
      <c r="FQ368">
        <v>1.8601399999999999</v>
      </c>
      <c r="FR368">
        <v>1.8618300000000001</v>
      </c>
      <c r="FS368">
        <v>1.8583799999999999</v>
      </c>
      <c r="FT368">
        <v>0</v>
      </c>
      <c r="FU368">
        <v>0</v>
      </c>
      <c r="FV368">
        <v>0</v>
      </c>
      <c r="FW368">
        <v>0</v>
      </c>
      <c r="FX368" t="s">
        <v>358</v>
      </c>
      <c r="FY368" t="s">
        <v>359</v>
      </c>
      <c r="FZ368" t="s">
        <v>360</v>
      </c>
      <c r="GA368" t="s">
        <v>360</v>
      </c>
      <c r="GB368" t="s">
        <v>360</v>
      </c>
      <c r="GC368" t="s">
        <v>360</v>
      </c>
      <c r="GD368">
        <v>0</v>
      </c>
      <c r="GE368">
        <v>100</v>
      </c>
      <c r="GF368">
        <v>100</v>
      </c>
      <c r="GG368">
        <v>-6.52</v>
      </c>
      <c r="GH368">
        <v>0.1525</v>
      </c>
      <c r="GI368">
        <v>-3.43048097447471</v>
      </c>
      <c r="GJ368">
        <v>-2.7043828418459848E-3</v>
      </c>
      <c r="GK368">
        <v>1.1637646390227569E-6</v>
      </c>
      <c r="GL368">
        <v>-2.7935288173591201E-10</v>
      </c>
      <c r="GM368">
        <v>0.15243500000000409</v>
      </c>
      <c r="GN368">
        <v>0</v>
      </c>
      <c r="GO368">
        <v>0</v>
      </c>
      <c r="GP368">
        <v>0</v>
      </c>
      <c r="GQ368">
        <v>5</v>
      </c>
      <c r="GR368">
        <v>2087</v>
      </c>
      <c r="GS368">
        <v>4</v>
      </c>
      <c r="GT368">
        <v>31</v>
      </c>
      <c r="GU368">
        <v>65</v>
      </c>
      <c r="GV368">
        <v>65</v>
      </c>
      <c r="GW368">
        <v>4.9023399999999997</v>
      </c>
      <c r="GX368">
        <v>0</v>
      </c>
      <c r="GY368">
        <v>2.04834</v>
      </c>
      <c r="GZ368">
        <v>2.6184099999999999</v>
      </c>
      <c r="HA368">
        <v>2.1972700000000001</v>
      </c>
      <c r="HB368">
        <v>2.34863</v>
      </c>
      <c r="HC368">
        <v>38.747100000000003</v>
      </c>
      <c r="HD368">
        <v>14.210800000000001</v>
      </c>
      <c r="HE368">
        <v>18</v>
      </c>
      <c r="HF368">
        <v>705.31500000000005</v>
      </c>
      <c r="HG368">
        <v>761.76</v>
      </c>
      <c r="HH368">
        <v>31.001000000000001</v>
      </c>
      <c r="HI368">
        <v>32.160600000000002</v>
      </c>
      <c r="HJ368">
        <v>30.000800000000002</v>
      </c>
      <c r="HK368">
        <v>31.990600000000001</v>
      </c>
      <c r="HL368">
        <v>31.978899999999999</v>
      </c>
      <c r="HM368">
        <v>100</v>
      </c>
      <c r="HN368">
        <v>10.082800000000001</v>
      </c>
      <c r="HO368">
        <v>100</v>
      </c>
      <c r="HP368">
        <v>31</v>
      </c>
      <c r="HQ368">
        <v>2354.3200000000002</v>
      </c>
      <c r="HR368">
        <v>33.902000000000001</v>
      </c>
      <c r="HS368">
        <v>99.337400000000002</v>
      </c>
      <c r="HT368">
        <v>98.328999999999994</v>
      </c>
    </row>
    <row r="369" spans="1:228" x14ac:dyDescent="0.2">
      <c r="A369">
        <v>354</v>
      </c>
      <c r="B369">
        <v>1670958401.0999999</v>
      </c>
      <c r="C369">
        <v>1409.099999904633</v>
      </c>
      <c r="D369" t="s">
        <v>1067</v>
      </c>
      <c r="E369" t="s">
        <v>1068</v>
      </c>
      <c r="F369">
        <v>4</v>
      </c>
      <c r="G369">
        <v>1670958398.7874999</v>
      </c>
      <c r="H369">
        <f t="shared" si="170"/>
        <v>1.5883756789731767E-3</v>
      </c>
      <c r="I369">
        <f t="shared" si="171"/>
        <v>1.5883756789731767</v>
      </c>
      <c r="J369">
        <f t="shared" si="172"/>
        <v>34.959701845064188</v>
      </c>
      <c r="K369">
        <f t="shared" si="173"/>
        <v>2062.6512499999999</v>
      </c>
      <c r="L369">
        <f t="shared" si="174"/>
        <v>1453.0496736496955</v>
      </c>
      <c r="M369">
        <f t="shared" si="175"/>
        <v>147.02050178019226</v>
      </c>
      <c r="N369">
        <f t="shared" si="176"/>
        <v>208.70038187397125</v>
      </c>
      <c r="O369">
        <f t="shared" si="177"/>
        <v>0.10036991259787721</v>
      </c>
      <c r="P369">
        <f t="shared" si="178"/>
        <v>3.6807034597862538</v>
      </c>
      <c r="Q369">
        <f t="shared" si="179"/>
        <v>9.8873810864410883E-2</v>
      </c>
      <c r="R369">
        <f t="shared" si="180"/>
        <v>6.1928692822481562E-2</v>
      </c>
      <c r="S369">
        <f t="shared" si="181"/>
        <v>226.11757866101709</v>
      </c>
      <c r="T369">
        <f t="shared" si="182"/>
        <v>33.534699985235243</v>
      </c>
      <c r="U369">
        <f t="shared" si="183"/>
        <v>32.955237500000003</v>
      </c>
      <c r="V369">
        <f t="shared" si="184"/>
        <v>5.0394142185059643</v>
      </c>
      <c r="W369">
        <f t="shared" si="185"/>
        <v>69.732664249034798</v>
      </c>
      <c r="X369">
        <f t="shared" si="186"/>
        <v>3.482430347020248</v>
      </c>
      <c r="Y369">
        <f t="shared" si="187"/>
        <v>4.9939728884924257</v>
      </c>
      <c r="Z369">
        <f t="shared" si="188"/>
        <v>1.5569838714857163</v>
      </c>
      <c r="AA369">
        <f t="shared" si="189"/>
        <v>-70.047367442717089</v>
      </c>
      <c r="AB369">
        <f t="shared" si="190"/>
        <v>-31.960289803071174</v>
      </c>
      <c r="AC369">
        <f t="shared" si="191"/>
        <v>-1.9861946741084031</v>
      </c>
      <c r="AD369">
        <f t="shared" si="192"/>
        <v>122.12372674112045</v>
      </c>
      <c r="AE369">
        <f t="shared" si="193"/>
        <v>34.224198905753397</v>
      </c>
      <c r="AF369">
        <f t="shared" si="194"/>
        <v>1.3740852861753077</v>
      </c>
      <c r="AG369">
        <f t="shared" si="195"/>
        <v>34.959701845064188</v>
      </c>
      <c r="AH369">
        <v>2150.8779711840789</v>
      </c>
      <c r="AI369">
        <v>2136.0741212121211</v>
      </c>
      <c r="AJ369">
        <v>-5.874217837493783E-2</v>
      </c>
      <c r="AK369">
        <v>63.248288586622081</v>
      </c>
      <c r="AL369">
        <f t="shared" si="196"/>
        <v>1.5883756789731767</v>
      </c>
      <c r="AM369">
        <v>33.865211716736177</v>
      </c>
      <c r="AN369">
        <v>34.434835151515152</v>
      </c>
      <c r="AO369">
        <v>1.1426858279521661E-2</v>
      </c>
      <c r="AP369">
        <v>96.55356453263947</v>
      </c>
      <c r="AQ369">
        <v>0</v>
      </c>
      <c r="AR369">
        <v>0</v>
      </c>
      <c r="AS369">
        <f t="shared" si="197"/>
        <v>1</v>
      </c>
      <c r="AT369">
        <f t="shared" si="198"/>
        <v>0</v>
      </c>
      <c r="AU369">
        <f t="shared" si="199"/>
        <v>47373.404356187719</v>
      </c>
      <c r="AV369">
        <f t="shared" si="200"/>
        <v>1200.01125</v>
      </c>
      <c r="AW369">
        <f t="shared" si="201"/>
        <v>1025.9347262492317</v>
      </c>
      <c r="AX369">
        <f t="shared" si="202"/>
        <v>0.85493759016778537</v>
      </c>
      <c r="AY369">
        <f t="shared" si="203"/>
        <v>0.18842954902382547</v>
      </c>
      <c r="AZ369">
        <v>2.7</v>
      </c>
      <c r="BA369">
        <v>0.5</v>
      </c>
      <c r="BB369" t="s">
        <v>355</v>
      </c>
      <c r="BC369">
        <v>2</v>
      </c>
      <c r="BD369" t="b">
        <v>1</v>
      </c>
      <c r="BE369">
        <v>1670958398.7874999</v>
      </c>
      <c r="BF369">
        <v>2062.6512499999999</v>
      </c>
      <c r="BG369">
        <v>2078.0450000000001</v>
      </c>
      <c r="BH369">
        <v>34.417949999999998</v>
      </c>
      <c r="BI369">
        <v>33.866812500000002</v>
      </c>
      <c r="BJ369">
        <v>2069.1712499999999</v>
      </c>
      <c r="BK369">
        <v>34.2655125</v>
      </c>
      <c r="BL369">
        <v>649.99</v>
      </c>
      <c r="BM369">
        <v>101.08074999999999</v>
      </c>
      <c r="BN369">
        <v>9.9894024999999997E-2</v>
      </c>
      <c r="BO369">
        <v>32.794175000000003</v>
      </c>
      <c r="BP369">
        <v>32.955237500000003</v>
      </c>
      <c r="BQ369">
        <v>999.9</v>
      </c>
      <c r="BR369">
        <v>0</v>
      </c>
      <c r="BS369">
        <v>0</v>
      </c>
      <c r="BT369">
        <v>9007.96875</v>
      </c>
      <c r="BU369">
        <v>0</v>
      </c>
      <c r="BV369">
        <v>240.52324999999999</v>
      </c>
      <c r="BW369">
        <v>-15.393649999999999</v>
      </c>
      <c r="BX369">
        <v>2136.1750000000002</v>
      </c>
      <c r="BY369">
        <v>2150.8887500000001</v>
      </c>
      <c r="BZ369">
        <v>0.55114462500000005</v>
      </c>
      <c r="CA369">
        <v>2078.0450000000001</v>
      </c>
      <c r="CB369">
        <v>33.866812500000002</v>
      </c>
      <c r="CC369">
        <v>3.47899125</v>
      </c>
      <c r="CD369">
        <v>3.4232812500000001</v>
      </c>
      <c r="CE369">
        <v>26.517575000000001</v>
      </c>
      <c r="CF369">
        <v>26.243974999999999</v>
      </c>
      <c r="CG369">
        <v>1200.01125</v>
      </c>
      <c r="CH369">
        <v>0.499996</v>
      </c>
      <c r="CI369">
        <v>0.50000425000000004</v>
      </c>
      <c r="CJ369">
        <v>0</v>
      </c>
      <c r="CK369">
        <v>749.09624999999994</v>
      </c>
      <c r="CL369">
        <v>4.9990899999999998</v>
      </c>
      <c r="CM369">
        <v>7996.9850000000006</v>
      </c>
      <c r="CN369">
        <v>9557.9187500000007</v>
      </c>
      <c r="CO369">
        <v>42.186999999999998</v>
      </c>
      <c r="CP369">
        <v>44</v>
      </c>
      <c r="CQ369">
        <v>42.936999999999998</v>
      </c>
      <c r="CR369">
        <v>43.061999999999998</v>
      </c>
      <c r="CS369">
        <v>43.5</v>
      </c>
      <c r="CT369">
        <v>597.50374999999997</v>
      </c>
      <c r="CU369">
        <v>597.51</v>
      </c>
      <c r="CV369">
        <v>0</v>
      </c>
      <c r="CW369">
        <v>1670958433</v>
      </c>
      <c r="CX369">
        <v>0</v>
      </c>
      <c r="CY369">
        <v>1670954496.5999999</v>
      </c>
      <c r="CZ369" t="s">
        <v>356</v>
      </c>
      <c r="DA369">
        <v>1670954495.5999999</v>
      </c>
      <c r="DB369">
        <v>1670954496.5999999</v>
      </c>
      <c r="DC369">
        <v>16</v>
      </c>
      <c r="DD369">
        <v>-7.6999999999999999E-2</v>
      </c>
      <c r="DE369">
        <v>-1.0999999999999999E-2</v>
      </c>
      <c r="DF369">
        <v>-4.38</v>
      </c>
      <c r="DG369">
        <v>0.152</v>
      </c>
      <c r="DH369">
        <v>415</v>
      </c>
      <c r="DI369">
        <v>32</v>
      </c>
      <c r="DJ369">
        <v>0.4</v>
      </c>
      <c r="DK369">
        <v>0.41</v>
      </c>
      <c r="DL369">
        <v>-15.490814634146339</v>
      </c>
      <c r="DM369">
        <v>1.2319024390243669</v>
      </c>
      <c r="DN369">
        <v>0.13652705541031959</v>
      </c>
      <c r="DO369">
        <v>0</v>
      </c>
      <c r="DP369">
        <v>0.59363743902439015</v>
      </c>
      <c r="DQ369">
        <v>-0.45131468989546902</v>
      </c>
      <c r="DR369">
        <v>5.0482844265880178E-2</v>
      </c>
      <c r="DS369">
        <v>0</v>
      </c>
      <c r="DT369">
        <v>0</v>
      </c>
      <c r="DU369">
        <v>0</v>
      </c>
      <c r="DV369">
        <v>0</v>
      </c>
      <c r="DW369">
        <v>-1</v>
      </c>
      <c r="DX369">
        <v>0</v>
      </c>
      <c r="DY369">
        <v>2</v>
      </c>
      <c r="DZ369" t="s">
        <v>369</v>
      </c>
      <c r="EA369">
        <v>3.2976899999999998</v>
      </c>
      <c r="EB369">
        <v>2.62521</v>
      </c>
      <c r="EC369">
        <v>0.28900399999999998</v>
      </c>
      <c r="ED369">
        <v>0.28803099999999998</v>
      </c>
      <c r="EE369">
        <v>0.140848</v>
      </c>
      <c r="EF369">
        <v>0.13777500000000001</v>
      </c>
      <c r="EG369">
        <v>21535.4</v>
      </c>
      <c r="EH369">
        <v>21942</v>
      </c>
      <c r="EI369">
        <v>28192.3</v>
      </c>
      <c r="EJ369">
        <v>29674</v>
      </c>
      <c r="EK369">
        <v>33341.800000000003</v>
      </c>
      <c r="EL369">
        <v>35518.199999999997</v>
      </c>
      <c r="EM369">
        <v>39791</v>
      </c>
      <c r="EN369">
        <v>42394.5</v>
      </c>
      <c r="EO369">
        <v>2.2395999999999998</v>
      </c>
      <c r="EP369">
        <v>2.2133500000000002</v>
      </c>
      <c r="EQ369">
        <v>0.12198100000000001</v>
      </c>
      <c r="ER369">
        <v>0</v>
      </c>
      <c r="ES369">
        <v>30.971900000000002</v>
      </c>
      <c r="ET369">
        <v>999.9</v>
      </c>
      <c r="EU369">
        <v>71.599999999999994</v>
      </c>
      <c r="EV369">
        <v>33.799999999999997</v>
      </c>
      <c r="EW369">
        <v>37.426200000000001</v>
      </c>
      <c r="EX369">
        <v>58.034500000000001</v>
      </c>
      <c r="EY369">
        <v>-3.24519</v>
      </c>
      <c r="EZ369">
        <v>2</v>
      </c>
      <c r="FA369">
        <v>0.37474299999999999</v>
      </c>
      <c r="FB369">
        <v>5.2151400000000001E-2</v>
      </c>
      <c r="FC369">
        <v>20.272099999999998</v>
      </c>
      <c r="FD369">
        <v>5.2195400000000003</v>
      </c>
      <c r="FE369">
        <v>12.004</v>
      </c>
      <c r="FF369">
        <v>4.9865000000000004</v>
      </c>
      <c r="FG369">
        <v>3.2846000000000002</v>
      </c>
      <c r="FH369">
        <v>9999</v>
      </c>
      <c r="FI369">
        <v>9999</v>
      </c>
      <c r="FJ369">
        <v>9999</v>
      </c>
      <c r="FK369">
        <v>999.9</v>
      </c>
      <c r="FL369">
        <v>1.8658399999999999</v>
      </c>
      <c r="FM369">
        <v>1.8622099999999999</v>
      </c>
      <c r="FN369">
        <v>1.8641799999999999</v>
      </c>
      <c r="FO369">
        <v>1.86029</v>
      </c>
      <c r="FP369">
        <v>1.8609599999999999</v>
      </c>
      <c r="FQ369">
        <v>1.8601399999999999</v>
      </c>
      <c r="FR369">
        <v>1.8618399999999999</v>
      </c>
      <c r="FS369">
        <v>1.8583799999999999</v>
      </c>
      <c r="FT369">
        <v>0</v>
      </c>
      <c r="FU369">
        <v>0</v>
      </c>
      <c r="FV369">
        <v>0</v>
      </c>
      <c r="FW369">
        <v>0</v>
      </c>
      <c r="FX369" t="s">
        <v>358</v>
      </c>
      <c r="FY369" t="s">
        <v>359</v>
      </c>
      <c r="FZ369" t="s">
        <v>360</v>
      </c>
      <c r="GA369" t="s">
        <v>360</v>
      </c>
      <c r="GB369" t="s">
        <v>360</v>
      </c>
      <c r="GC369" t="s">
        <v>360</v>
      </c>
      <c r="GD369">
        <v>0</v>
      </c>
      <c r="GE369">
        <v>100</v>
      </c>
      <c r="GF369">
        <v>100</v>
      </c>
      <c r="GG369">
        <v>-6.52</v>
      </c>
      <c r="GH369">
        <v>0.15240000000000001</v>
      </c>
      <c r="GI369">
        <v>-3.43048097447471</v>
      </c>
      <c r="GJ369">
        <v>-2.7043828418459848E-3</v>
      </c>
      <c r="GK369">
        <v>1.1637646390227569E-6</v>
      </c>
      <c r="GL369">
        <v>-2.7935288173591201E-10</v>
      </c>
      <c r="GM369">
        <v>0.15243500000000409</v>
      </c>
      <c r="GN369">
        <v>0</v>
      </c>
      <c r="GO369">
        <v>0</v>
      </c>
      <c r="GP369">
        <v>0</v>
      </c>
      <c r="GQ369">
        <v>5</v>
      </c>
      <c r="GR369">
        <v>2087</v>
      </c>
      <c r="GS369">
        <v>4</v>
      </c>
      <c r="GT369">
        <v>31</v>
      </c>
      <c r="GU369">
        <v>65.099999999999994</v>
      </c>
      <c r="GV369">
        <v>65.099999999999994</v>
      </c>
      <c r="GW369">
        <v>4.9011199999999997</v>
      </c>
      <c r="GX369">
        <v>0</v>
      </c>
      <c r="GY369">
        <v>2.04834</v>
      </c>
      <c r="GZ369">
        <v>2.6171899999999999</v>
      </c>
      <c r="HA369">
        <v>2.1972700000000001</v>
      </c>
      <c r="HB369">
        <v>2.34131</v>
      </c>
      <c r="HC369">
        <v>38.747100000000003</v>
      </c>
      <c r="HD369">
        <v>14.2021</v>
      </c>
      <c r="HE369">
        <v>18</v>
      </c>
      <c r="HF369">
        <v>705.26900000000001</v>
      </c>
      <c r="HG369">
        <v>761.71699999999998</v>
      </c>
      <c r="HH369">
        <v>31.000800000000002</v>
      </c>
      <c r="HI369">
        <v>32.167400000000001</v>
      </c>
      <c r="HJ369">
        <v>30.000800000000002</v>
      </c>
      <c r="HK369">
        <v>31.997399999999999</v>
      </c>
      <c r="HL369">
        <v>31.9832</v>
      </c>
      <c r="HM369">
        <v>100</v>
      </c>
      <c r="HN369">
        <v>10.082800000000001</v>
      </c>
      <c r="HO369">
        <v>100</v>
      </c>
      <c r="HP369">
        <v>31</v>
      </c>
      <c r="HQ369">
        <v>2361.02</v>
      </c>
      <c r="HR369">
        <v>33.880200000000002</v>
      </c>
      <c r="HS369">
        <v>99.336500000000001</v>
      </c>
      <c r="HT369">
        <v>98.328299999999999</v>
      </c>
    </row>
    <row r="370" spans="1:228" x14ac:dyDescent="0.2">
      <c r="A370">
        <v>355</v>
      </c>
      <c r="B370">
        <v>1670958405.0999999</v>
      </c>
      <c r="C370">
        <v>1413.099999904633</v>
      </c>
      <c r="D370" t="s">
        <v>1069</v>
      </c>
      <c r="E370" t="s">
        <v>1070</v>
      </c>
      <c r="F370">
        <v>4</v>
      </c>
      <c r="G370">
        <v>1670958403.0999999</v>
      </c>
      <c r="H370">
        <f t="shared" si="170"/>
        <v>1.5535530311798114E-3</v>
      </c>
      <c r="I370">
        <f t="shared" si="171"/>
        <v>1.5535530311798114</v>
      </c>
      <c r="J370">
        <f t="shared" si="172"/>
        <v>34.670310709900406</v>
      </c>
      <c r="K370">
        <f t="shared" si="173"/>
        <v>2062.3914285714291</v>
      </c>
      <c r="L370">
        <f t="shared" si="174"/>
        <v>1446.3849710921302</v>
      </c>
      <c r="M370">
        <f t="shared" si="175"/>
        <v>146.34441437421955</v>
      </c>
      <c r="N370">
        <f t="shared" si="176"/>
        <v>208.67159978632748</v>
      </c>
      <c r="O370">
        <f t="shared" si="177"/>
        <v>9.8369803767204445E-2</v>
      </c>
      <c r="P370">
        <f t="shared" si="178"/>
        <v>3.6654160772779263</v>
      </c>
      <c r="Q370">
        <f t="shared" si="179"/>
        <v>9.6926373608049801E-2</v>
      </c>
      <c r="R370">
        <f t="shared" si="180"/>
        <v>6.0706905522775065E-2</v>
      </c>
      <c r="S370">
        <f t="shared" si="181"/>
        <v>226.11465480611673</v>
      </c>
      <c r="T370">
        <f t="shared" si="182"/>
        <v>33.548032063190099</v>
      </c>
      <c r="U370">
        <f t="shared" si="183"/>
        <v>32.953771428571443</v>
      </c>
      <c r="V370">
        <f t="shared" si="184"/>
        <v>5.0389989718139425</v>
      </c>
      <c r="W370">
        <f t="shared" si="185"/>
        <v>69.7837403121313</v>
      </c>
      <c r="X370">
        <f t="shared" si="186"/>
        <v>3.4855939597383769</v>
      </c>
      <c r="Y370">
        <f t="shared" si="187"/>
        <v>4.9948511560828965</v>
      </c>
      <c r="Z370">
        <f t="shared" si="188"/>
        <v>1.5534050120755656</v>
      </c>
      <c r="AA370">
        <f t="shared" si="189"/>
        <v>-68.511688675029689</v>
      </c>
      <c r="AB370">
        <f t="shared" si="190"/>
        <v>-30.920305161389251</v>
      </c>
      <c r="AC370">
        <f t="shared" si="191"/>
        <v>-1.9295940718410607</v>
      </c>
      <c r="AD370">
        <f t="shared" si="192"/>
        <v>124.75306689785674</v>
      </c>
      <c r="AE370">
        <f t="shared" si="193"/>
        <v>34.138959362804499</v>
      </c>
      <c r="AF370">
        <f t="shared" si="194"/>
        <v>1.4386749696626362</v>
      </c>
      <c r="AG370">
        <f t="shared" si="195"/>
        <v>34.670310709900406</v>
      </c>
      <c r="AH370">
        <v>2150.6818602937719</v>
      </c>
      <c r="AI370">
        <v>2135.9206060606061</v>
      </c>
      <c r="AJ370">
        <v>-3.7438728003670263E-2</v>
      </c>
      <c r="AK370">
        <v>63.248288586622081</v>
      </c>
      <c r="AL370">
        <f t="shared" si="196"/>
        <v>1.5535530311798114</v>
      </c>
      <c r="AM370">
        <v>33.870876062335071</v>
      </c>
      <c r="AN370">
        <v>34.456689696969683</v>
      </c>
      <c r="AO370">
        <v>6.3115977298661922E-3</v>
      </c>
      <c r="AP370">
        <v>96.55356453263947</v>
      </c>
      <c r="AQ370">
        <v>0</v>
      </c>
      <c r="AR370">
        <v>0</v>
      </c>
      <c r="AS370">
        <f t="shared" si="197"/>
        <v>1</v>
      </c>
      <c r="AT370">
        <f t="shared" si="198"/>
        <v>0</v>
      </c>
      <c r="AU370">
        <f t="shared" si="199"/>
        <v>47099.531649298435</v>
      </c>
      <c r="AV370">
        <f t="shared" si="200"/>
        <v>1199.997142857143</v>
      </c>
      <c r="AW370">
        <f t="shared" si="201"/>
        <v>1025.9225278788169</v>
      </c>
      <c r="AX370">
        <f t="shared" si="202"/>
        <v>0.85493747546443188</v>
      </c>
      <c r="AY370">
        <f t="shared" si="203"/>
        <v>0.18842932764635356</v>
      </c>
      <c r="AZ370">
        <v>2.7</v>
      </c>
      <c r="BA370">
        <v>0.5</v>
      </c>
      <c r="BB370" t="s">
        <v>355</v>
      </c>
      <c r="BC370">
        <v>2</v>
      </c>
      <c r="BD370" t="b">
        <v>1</v>
      </c>
      <c r="BE370">
        <v>1670958403.0999999</v>
      </c>
      <c r="BF370">
        <v>2062.3914285714291</v>
      </c>
      <c r="BG370">
        <v>2077.8042857142859</v>
      </c>
      <c r="BH370">
        <v>34.449628571428569</v>
      </c>
      <c r="BI370">
        <v>33.872628571428571</v>
      </c>
      <c r="BJ370">
        <v>2068.91</v>
      </c>
      <c r="BK370">
        <v>34.29718571428571</v>
      </c>
      <c r="BL370">
        <v>650.01828571428575</v>
      </c>
      <c r="BM370">
        <v>101.0791428571429</v>
      </c>
      <c r="BN370">
        <v>0.10029228571428569</v>
      </c>
      <c r="BO370">
        <v>32.7973</v>
      </c>
      <c r="BP370">
        <v>32.953771428571443</v>
      </c>
      <c r="BQ370">
        <v>999.89999999999986</v>
      </c>
      <c r="BR370">
        <v>0</v>
      </c>
      <c r="BS370">
        <v>0</v>
      </c>
      <c r="BT370">
        <v>8955.3571428571431</v>
      </c>
      <c r="BU370">
        <v>0</v>
      </c>
      <c r="BV370">
        <v>237.572</v>
      </c>
      <c r="BW370">
        <v>-15.414400000000001</v>
      </c>
      <c r="BX370">
        <v>2135.9757142857138</v>
      </c>
      <c r="BY370">
        <v>2150.6528571428571</v>
      </c>
      <c r="BZ370">
        <v>0.57700114285714288</v>
      </c>
      <c r="CA370">
        <v>2077.8042857142859</v>
      </c>
      <c r="CB370">
        <v>33.872628571428571</v>
      </c>
      <c r="CC370">
        <v>3.4821399999999998</v>
      </c>
      <c r="CD370">
        <v>3.4238171428571431</v>
      </c>
      <c r="CE370">
        <v>26.532900000000009</v>
      </c>
      <c r="CF370">
        <v>26.246642857142859</v>
      </c>
      <c r="CG370">
        <v>1199.997142857143</v>
      </c>
      <c r="CH370">
        <v>0.50000100000000003</v>
      </c>
      <c r="CI370">
        <v>0.49999900000000003</v>
      </c>
      <c r="CJ370">
        <v>0</v>
      </c>
      <c r="CK370">
        <v>748.96771428571435</v>
      </c>
      <c r="CL370">
        <v>4.9990899999999998</v>
      </c>
      <c r="CM370">
        <v>7997.1699999999992</v>
      </c>
      <c r="CN370">
        <v>9557.8428571428558</v>
      </c>
      <c r="CO370">
        <v>42.186999999999998</v>
      </c>
      <c r="CP370">
        <v>44.008857142857153</v>
      </c>
      <c r="CQ370">
        <v>42.946000000000012</v>
      </c>
      <c r="CR370">
        <v>43.061999999999998</v>
      </c>
      <c r="CS370">
        <v>43.544285714285721</v>
      </c>
      <c r="CT370">
        <v>597.5</v>
      </c>
      <c r="CU370">
        <v>597.49714285714276</v>
      </c>
      <c r="CV370">
        <v>0</v>
      </c>
      <c r="CW370">
        <v>1670958437.2</v>
      </c>
      <c r="CX370">
        <v>0</v>
      </c>
      <c r="CY370">
        <v>1670954496.5999999</v>
      </c>
      <c r="CZ370" t="s">
        <v>356</v>
      </c>
      <c r="DA370">
        <v>1670954495.5999999</v>
      </c>
      <c r="DB370">
        <v>1670954496.5999999</v>
      </c>
      <c r="DC370">
        <v>16</v>
      </c>
      <c r="DD370">
        <v>-7.6999999999999999E-2</v>
      </c>
      <c r="DE370">
        <v>-1.0999999999999999E-2</v>
      </c>
      <c r="DF370">
        <v>-4.38</v>
      </c>
      <c r="DG370">
        <v>0.152</v>
      </c>
      <c r="DH370">
        <v>415</v>
      </c>
      <c r="DI370">
        <v>32</v>
      </c>
      <c r="DJ370">
        <v>0.4</v>
      </c>
      <c r="DK370">
        <v>0.41</v>
      </c>
      <c r="DL370">
        <v>-15.445343902439021</v>
      </c>
      <c r="DM370">
        <v>0.75923832752611486</v>
      </c>
      <c r="DN370">
        <v>0.11137862703580401</v>
      </c>
      <c r="DO370">
        <v>0</v>
      </c>
      <c r="DP370">
        <v>0.58019395121951223</v>
      </c>
      <c r="DQ370">
        <v>-0.31912375609756077</v>
      </c>
      <c r="DR370">
        <v>4.5169011808470168E-2</v>
      </c>
      <c r="DS370">
        <v>0</v>
      </c>
      <c r="DT370">
        <v>0</v>
      </c>
      <c r="DU370">
        <v>0</v>
      </c>
      <c r="DV370">
        <v>0</v>
      </c>
      <c r="DW370">
        <v>-1</v>
      </c>
      <c r="DX370">
        <v>0</v>
      </c>
      <c r="DY370">
        <v>2</v>
      </c>
      <c r="DZ370" t="s">
        <v>369</v>
      </c>
      <c r="EA370">
        <v>3.29766</v>
      </c>
      <c r="EB370">
        <v>2.6252</v>
      </c>
      <c r="EC370">
        <v>0.28898099999999999</v>
      </c>
      <c r="ED370">
        <v>0.28800799999999999</v>
      </c>
      <c r="EE370">
        <v>0.14089699999999999</v>
      </c>
      <c r="EF370">
        <v>0.13778699999999999</v>
      </c>
      <c r="EG370">
        <v>21536.1</v>
      </c>
      <c r="EH370">
        <v>21942.7</v>
      </c>
      <c r="EI370">
        <v>28192.3</v>
      </c>
      <c r="EJ370">
        <v>29674</v>
      </c>
      <c r="EK370">
        <v>33339.800000000003</v>
      </c>
      <c r="EL370">
        <v>35517.9</v>
      </c>
      <c r="EM370">
        <v>39790.9</v>
      </c>
      <c r="EN370">
        <v>42394.8</v>
      </c>
      <c r="EO370">
        <v>2.2395999999999998</v>
      </c>
      <c r="EP370">
        <v>2.2131799999999999</v>
      </c>
      <c r="EQ370">
        <v>0.122335</v>
      </c>
      <c r="ER370">
        <v>0</v>
      </c>
      <c r="ES370">
        <v>30.977900000000002</v>
      </c>
      <c r="ET370">
        <v>999.9</v>
      </c>
      <c r="EU370">
        <v>71.599999999999994</v>
      </c>
      <c r="EV370">
        <v>33.799999999999997</v>
      </c>
      <c r="EW370">
        <v>37.429299999999998</v>
      </c>
      <c r="EX370">
        <v>57.584499999999998</v>
      </c>
      <c r="EY370">
        <v>-3.2612199999999998</v>
      </c>
      <c r="EZ370">
        <v>2</v>
      </c>
      <c r="FA370">
        <v>0.37528699999999998</v>
      </c>
      <c r="FB370">
        <v>5.1713000000000002E-2</v>
      </c>
      <c r="FC370">
        <v>20.271999999999998</v>
      </c>
      <c r="FD370">
        <v>5.2193899999999998</v>
      </c>
      <c r="FE370">
        <v>12.004</v>
      </c>
      <c r="FF370">
        <v>4.9860499999999996</v>
      </c>
      <c r="FG370">
        <v>3.2845300000000002</v>
      </c>
      <c r="FH370">
        <v>9999</v>
      </c>
      <c r="FI370">
        <v>9999</v>
      </c>
      <c r="FJ370">
        <v>9999</v>
      </c>
      <c r="FK370">
        <v>999.9</v>
      </c>
      <c r="FL370">
        <v>1.8658399999999999</v>
      </c>
      <c r="FM370">
        <v>1.86222</v>
      </c>
      <c r="FN370">
        <v>1.8642000000000001</v>
      </c>
      <c r="FO370">
        <v>1.86026</v>
      </c>
      <c r="FP370">
        <v>1.8609800000000001</v>
      </c>
      <c r="FQ370">
        <v>1.8601799999999999</v>
      </c>
      <c r="FR370">
        <v>1.86185</v>
      </c>
      <c r="FS370">
        <v>1.8583799999999999</v>
      </c>
      <c r="FT370">
        <v>0</v>
      </c>
      <c r="FU370">
        <v>0</v>
      </c>
      <c r="FV370">
        <v>0</v>
      </c>
      <c r="FW370">
        <v>0</v>
      </c>
      <c r="FX370" t="s">
        <v>358</v>
      </c>
      <c r="FY370" t="s">
        <v>359</v>
      </c>
      <c r="FZ370" t="s">
        <v>360</v>
      </c>
      <c r="GA370" t="s">
        <v>360</v>
      </c>
      <c r="GB370" t="s">
        <v>360</v>
      </c>
      <c r="GC370" t="s">
        <v>360</v>
      </c>
      <c r="GD370">
        <v>0</v>
      </c>
      <c r="GE370">
        <v>100</v>
      </c>
      <c r="GF370">
        <v>100</v>
      </c>
      <c r="GG370">
        <v>-6.52</v>
      </c>
      <c r="GH370">
        <v>0.1525</v>
      </c>
      <c r="GI370">
        <v>-3.43048097447471</v>
      </c>
      <c r="GJ370">
        <v>-2.7043828418459848E-3</v>
      </c>
      <c r="GK370">
        <v>1.1637646390227569E-6</v>
      </c>
      <c r="GL370">
        <v>-2.7935288173591201E-10</v>
      </c>
      <c r="GM370">
        <v>0.15243500000000409</v>
      </c>
      <c r="GN370">
        <v>0</v>
      </c>
      <c r="GO370">
        <v>0</v>
      </c>
      <c r="GP370">
        <v>0</v>
      </c>
      <c r="GQ370">
        <v>5</v>
      </c>
      <c r="GR370">
        <v>2087</v>
      </c>
      <c r="GS370">
        <v>4</v>
      </c>
      <c r="GT370">
        <v>31</v>
      </c>
      <c r="GU370">
        <v>65.2</v>
      </c>
      <c r="GV370">
        <v>65.099999999999994</v>
      </c>
      <c r="GW370">
        <v>4.9011199999999997</v>
      </c>
      <c r="GX370">
        <v>0</v>
      </c>
      <c r="GY370">
        <v>2.04834</v>
      </c>
      <c r="GZ370">
        <v>2.6171899999999999</v>
      </c>
      <c r="HA370">
        <v>2.1972700000000001</v>
      </c>
      <c r="HB370">
        <v>2.34009</v>
      </c>
      <c r="HC370">
        <v>38.747100000000003</v>
      </c>
      <c r="HD370">
        <v>14.210800000000001</v>
      </c>
      <c r="HE370">
        <v>18</v>
      </c>
      <c r="HF370">
        <v>705.33299999999997</v>
      </c>
      <c r="HG370">
        <v>761.61900000000003</v>
      </c>
      <c r="HH370">
        <v>31.000299999999999</v>
      </c>
      <c r="HI370">
        <v>32.174500000000002</v>
      </c>
      <c r="HJ370">
        <v>30.000699999999998</v>
      </c>
      <c r="HK370">
        <v>32.003</v>
      </c>
      <c r="HL370">
        <v>31.988800000000001</v>
      </c>
      <c r="HM370">
        <v>100</v>
      </c>
      <c r="HN370">
        <v>10.082800000000001</v>
      </c>
      <c r="HO370">
        <v>100</v>
      </c>
      <c r="HP370">
        <v>31</v>
      </c>
      <c r="HQ370">
        <v>2367.6999999999998</v>
      </c>
      <c r="HR370">
        <v>33.879899999999999</v>
      </c>
      <c r="HS370">
        <v>99.336399999999998</v>
      </c>
      <c r="HT370">
        <v>98.328599999999994</v>
      </c>
    </row>
    <row r="371" spans="1:228" x14ac:dyDescent="0.2">
      <c r="A371">
        <v>356</v>
      </c>
      <c r="B371">
        <v>1670958409.0999999</v>
      </c>
      <c r="C371">
        <v>1417.099999904633</v>
      </c>
      <c r="D371" t="s">
        <v>1071</v>
      </c>
      <c r="E371" t="s">
        <v>1072</v>
      </c>
      <c r="F371">
        <v>4</v>
      </c>
      <c r="G371">
        <v>1670958406.7874999</v>
      </c>
      <c r="H371">
        <f t="shared" si="170"/>
        <v>1.5008950999295082E-3</v>
      </c>
      <c r="I371">
        <f t="shared" si="171"/>
        <v>1.5008950999295081</v>
      </c>
      <c r="J371">
        <f t="shared" si="172"/>
        <v>36.241866649326283</v>
      </c>
      <c r="K371">
        <f t="shared" si="173"/>
        <v>2062.0225</v>
      </c>
      <c r="L371">
        <f t="shared" si="174"/>
        <v>1399.1959279553671</v>
      </c>
      <c r="M371">
        <f t="shared" si="175"/>
        <v>141.57108109933193</v>
      </c>
      <c r="N371">
        <f t="shared" si="176"/>
        <v>208.636080725829</v>
      </c>
      <c r="O371">
        <f t="shared" si="177"/>
        <v>9.490376229416532E-2</v>
      </c>
      <c r="P371">
        <f t="shared" si="178"/>
        <v>3.6790457827386196</v>
      </c>
      <c r="Q371">
        <f t="shared" si="179"/>
        <v>9.3564412903342067E-2</v>
      </c>
      <c r="R371">
        <f t="shared" si="180"/>
        <v>5.8596518571471704E-2</v>
      </c>
      <c r="S371">
        <f t="shared" si="181"/>
        <v>226.11520385969624</v>
      </c>
      <c r="T371">
        <f t="shared" si="182"/>
        <v>33.558375925159282</v>
      </c>
      <c r="U371">
        <f t="shared" si="183"/>
        <v>32.963299999999997</v>
      </c>
      <c r="V371">
        <f t="shared" si="184"/>
        <v>5.0416983545647769</v>
      </c>
      <c r="W371">
        <f t="shared" si="185"/>
        <v>69.805086900201076</v>
      </c>
      <c r="X371">
        <f t="shared" si="186"/>
        <v>3.4870403439364503</v>
      </c>
      <c r="Y371">
        <f t="shared" si="187"/>
        <v>4.9953957494842767</v>
      </c>
      <c r="Z371">
        <f t="shared" si="188"/>
        <v>1.5546580106283265</v>
      </c>
      <c r="AA371">
        <f t="shared" si="189"/>
        <v>-66.189473906891308</v>
      </c>
      <c r="AB371">
        <f t="shared" si="190"/>
        <v>-32.54093000796167</v>
      </c>
      <c r="AC371">
        <f t="shared" si="191"/>
        <v>-2.0233203810230234</v>
      </c>
      <c r="AD371">
        <f t="shared" si="192"/>
        <v>125.36147956382024</v>
      </c>
      <c r="AE371">
        <f t="shared" si="193"/>
        <v>34.276533997492777</v>
      </c>
      <c r="AF371">
        <f t="shared" si="194"/>
        <v>1.4648820498901225</v>
      </c>
      <c r="AG371">
        <f t="shared" si="195"/>
        <v>36.241866649326283</v>
      </c>
      <c r="AH371">
        <v>2150.382083754489</v>
      </c>
      <c r="AI371">
        <v>2135.3632121212122</v>
      </c>
      <c r="AJ371">
        <v>-0.14563921407793201</v>
      </c>
      <c r="AK371">
        <v>63.248288586622081</v>
      </c>
      <c r="AL371">
        <f t="shared" si="196"/>
        <v>1.5008950999295081</v>
      </c>
      <c r="AM371">
        <v>33.875968484099431</v>
      </c>
      <c r="AN371">
        <v>34.469166060606071</v>
      </c>
      <c r="AO371">
        <v>1.4831989806677491E-3</v>
      </c>
      <c r="AP371">
        <v>96.55356453263947</v>
      </c>
      <c r="AQ371">
        <v>0</v>
      </c>
      <c r="AR371">
        <v>0</v>
      </c>
      <c r="AS371">
        <f t="shared" si="197"/>
        <v>1</v>
      </c>
      <c r="AT371">
        <f t="shared" si="198"/>
        <v>0</v>
      </c>
      <c r="AU371">
        <f t="shared" si="199"/>
        <v>47342.966198333022</v>
      </c>
      <c r="AV371">
        <f t="shared" si="200"/>
        <v>1200</v>
      </c>
      <c r="AW371">
        <f t="shared" si="201"/>
        <v>1025.9249760931068</v>
      </c>
      <c r="AX371">
        <f t="shared" si="202"/>
        <v>0.85493748007758896</v>
      </c>
      <c r="AY371">
        <f t="shared" si="203"/>
        <v>0.18842933654974686</v>
      </c>
      <c r="AZ371">
        <v>2.7</v>
      </c>
      <c r="BA371">
        <v>0.5</v>
      </c>
      <c r="BB371" t="s">
        <v>355</v>
      </c>
      <c r="BC371">
        <v>2</v>
      </c>
      <c r="BD371" t="b">
        <v>1</v>
      </c>
      <c r="BE371">
        <v>1670958406.7874999</v>
      </c>
      <c r="BF371">
        <v>2062.0225</v>
      </c>
      <c r="BG371">
        <v>2077.5149999999999</v>
      </c>
      <c r="BH371">
        <v>34.463625</v>
      </c>
      <c r="BI371">
        <v>33.876112499999998</v>
      </c>
      <c r="BJ371">
        <v>2068.5387500000002</v>
      </c>
      <c r="BK371">
        <v>34.311174999999999</v>
      </c>
      <c r="BL371">
        <v>650.00687499999992</v>
      </c>
      <c r="BM371">
        <v>101.0805</v>
      </c>
      <c r="BN371">
        <v>9.9812399999999996E-2</v>
      </c>
      <c r="BO371">
        <v>32.799237499999997</v>
      </c>
      <c r="BP371">
        <v>32.963299999999997</v>
      </c>
      <c r="BQ371">
        <v>999.9</v>
      </c>
      <c r="BR371">
        <v>0</v>
      </c>
      <c r="BS371">
        <v>0</v>
      </c>
      <c r="BT371">
        <v>9002.2649999999994</v>
      </c>
      <c r="BU371">
        <v>0</v>
      </c>
      <c r="BV371">
        <v>236.37762499999999</v>
      </c>
      <c r="BW371">
        <v>-15.492800000000001</v>
      </c>
      <c r="BX371">
        <v>2135.625</v>
      </c>
      <c r="BY371">
        <v>2150.36</v>
      </c>
      <c r="BZ371">
        <v>0.58746575000000001</v>
      </c>
      <c r="CA371">
        <v>2077.5149999999999</v>
      </c>
      <c r="CB371">
        <v>33.876112499999998</v>
      </c>
      <c r="CC371">
        <v>3.4835950000000002</v>
      </c>
      <c r="CD371">
        <v>3.4242124999999999</v>
      </c>
      <c r="CE371">
        <v>26.54</v>
      </c>
      <c r="CF371">
        <v>26.248574999999999</v>
      </c>
      <c r="CG371">
        <v>1200</v>
      </c>
      <c r="CH371">
        <v>0.50000100000000003</v>
      </c>
      <c r="CI371">
        <v>0.49999900000000003</v>
      </c>
      <c r="CJ371">
        <v>0</v>
      </c>
      <c r="CK371">
        <v>749.03112499999997</v>
      </c>
      <c r="CL371">
        <v>4.9990899999999998</v>
      </c>
      <c r="CM371">
        <v>7997.61625</v>
      </c>
      <c r="CN371">
        <v>9557.86</v>
      </c>
      <c r="CO371">
        <v>42.186999999999998</v>
      </c>
      <c r="CP371">
        <v>44.061999999999998</v>
      </c>
      <c r="CQ371">
        <v>42.984250000000003</v>
      </c>
      <c r="CR371">
        <v>43.061999999999998</v>
      </c>
      <c r="CS371">
        <v>43.561999999999998</v>
      </c>
      <c r="CT371">
        <v>597.50125000000003</v>
      </c>
      <c r="CU371">
        <v>597.49874999999997</v>
      </c>
      <c r="CV371">
        <v>0</v>
      </c>
      <c r="CW371">
        <v>1670958441.4000001</v>
      </c>
      <c r="CX371">
        <v>0</v>
      </c>
      <c r="CY371">
        <v>1670954496.5999999</v>
      </c>
      <c r="CZ371" t="s">
        <v>356</v>
      </c>
      <c r="DA371">
        <v>1670954495.5999999</v>
      </c>
      <c r="DB371">
        <v>1670954496.5999999</v>
      </c>
      <c r="DC371">
        <v>16</v>
      </c>
      <c r="DD371">
        <v>-7.6999999999999999E-2</v>
      </c>
      <c r="DE371">
        <v>-1.0999999999999999E-2</v>
      </c>
      <c r="DF371">
        <v>-4.38</v>
      </c>
      <c r="DG371">
        <v>0.152</v>
      </c>
      <c r="DH371">
        <v>415</v>
      </c>
      <c r="DI371">
        <v>32</v>
      </c>
      <c r="DJ371">
        <v>0.4</v>
      </c>
      <c r="DK371">
        <v>0.41</v>
      </c>
      <c r="DL371">
        <v>-15.406370000000001</v>
      </c>
      <c r="DM371">
        <v>-0.28456435272040342</v>
      </c>
      <c r="DN371">
        <v>6.1911296222902659E-2</v>
      </c>
      <c r="DO371">
        <v>0</v>
      </c>
      <c r="DP371">
        <v>0.56485035000000006</v>
      </c>
      <c r="DQ371">
        <v>5.1071527204502178E-2</v>
      </c>
      <c r="DR371">
        <v>2.741995236369859E-2</v>
      </c>
      <c r="DS371">
        <v>1</v>
      </c>
      <c r="DT371">
        <v>0</v>
      </c>
      <c r="DU371">
        <v>0</v>
      </c>
      <c r="DV371">
        <v>0</v>
      </c>
      <c r="DW371">
        <v>-1</v>
      </c>
      <c r="DX371">
        <v>1</v>
      </c>
      <c r="DY371">
        <v>2</v>
      </c>
      <c r="DZ371" t="s">
        <v>357</v>
      </c>
      <c r="EA371">
        <v>3.2974399999999999</v>
      </c>
      <c r="EB371">
        <v>2.6249899999999999</v>
      </c>
      <c r="EC371">
        <v>0.28894500000000001</v>
      </c>
      <c r="ED371">
        <v>0.28797699999999998</v>
      </c>
      <c r="EE371">
        <v>0.14093700000000001</v>
      </c>
      <c r="EF371">
        <v>0.137791</v>
      </c>
      <c r="EG371">
        <v>21537.200000000001</v>
      </c>
      <c r="EH371">
        <v>21943.599999999999</v>
      </c>
      <c r="EI371">
        <v>28192.400000000001</v>
      </c>
      <c r="EJ371">
        <v>29674</v>
      </c>
      <c r="EK371">
        <v>33338.300000000003</v>
      </c>
      <c r="EL371">
        <v>35517.599999999999</v>
      </c>
      <c r="EM371">
        <v>39791</v>
      </c>
      <c r="EN371">
        <v>42394.6</v>
      </c>
      <c r="EO371">
        <v>2.23935</v>
      </c>
      <c r="EP371">
        <v>2.2130800000000002</v>
      </c>
      <c r="EQ371">
        <v>0.12156</v>
      </c>
      <c r="ER371">
        <v>0</v>
      </c>
      <c r="ES371">
        <v>30.9847</v>
      </c>
      <c r="ET371">
        <v>999.9</v>
      </c>
      <c r="EU371">
        <v>71.599999999999994</v>
      </c>
      <c r="EV371">
        <v>33.799999999999997</v>
      </c>
      <c r="EW371">
        <v>37.427500000000002</v>
      </c>
      <c r="EX371">
        <v>57.344499999999996</v>
      </c>
      <c r="EY371">
        <v>-3.24119</v>
      </c>
      <c r="EZ371">
        <v>2</v>
      </c>
      <c r="FA371">
        <v>0.375892</v>
      </c>
      <c r="FB371">
        <v>5.0626400000000002E-2</v>
      </c>
      <c r="FC371">
        <v>20.272099999999998</v>
      </c>
      <c r="FD371">
        <v>5.2189399999999999</v>
      </c>
      <c r="FE371">
        <v>12.004</v>
      </c>
      <c r="FF371">
        <v>4.9858000000000002</v>
      </c>
      <c r="FG371">
        <v>3.2845300000000002</v>
      </c>
      <c r="FH371">
        <v>9999</v>
      </c>
      <c r="FI371">
        <v>9999</v>
      </c>
      <c r="FJ371">
        <v>9999</v>
      </c>
      <c r="FK371">
        <v>999.9</v>
      </c>
      <c r="FL371">
        <v>1.86582</v>
      </c>
      <c r="FM371">
        <v>1.8622099999999999</v>
      </c>
      <c r="FN371">
        <v>1.8642399999999999</v>
      </c>
      <c r="FO371">
        <v>1.8602700000000001</v>
      </c>
      <c r="FP371">
        <v>1.86097</v>
      </c>
      <c r="FQ371">
        <v>1.8601700000000001</v>
      </c>
      <c r="FR371">
        <v>1.8618399999999999</v>
      </c>
      <c r="FS371">
        <v>1.8584000000000001</v>
      </c>
      <c r="FT371">
        <v>0</v>
      </c>
      <c r="FU371">
        <v>0</v>
      </c>
      <c r="FV371">
        <v>0</v>
      </c>
      <c r="FW371">
        <v>0</v>
      </c>
      <c r="FX371" t="s">
        <v>358</v>
      </c>
      <c r="FY371" t="s">
        <v>359</v>
      </c>
      <c r="FZ371" t="s">
        <v>360</v>
      </c>
      <c r="GA371" t="s">
        <v>360</v>
      </c>
      <c r="GB371" t="s">
        <v>360</v>
      </c>
      <c r="GC371" t="s">
        <v>360</v>
      </c>
      <c r="GD371">
        <v>0</v>
      </c>
      <c r="GE371">
        <v>100</v>
      </c>
      <c r="GF371">
        <v>100</v>
      </c>
      <c r="GG371">
        <v>-6.51</v>
      </c>
      <c r="GH371">
        <v>0.1525</v>
      </c>
      <c r="GI371">
        <v>-3.43048097447471</v>
      </c>
      <c r="GJ371">
        <v>-2.7043828418459848E-3</v>
      </c>
      <c r="GK371">
        <v>1.1637646390227569E-6</v>
      </c>
      <c r="GL371">
        <v>-2.7935288173591201E-10</v>
      </c>
      <c r="GM371">
        <v>0.15243500000000409</v>
      </c>
      <c r="GN371">
        <v>0</v>
      </c>
      <c r="GO371">
        <v>0</v>
      </c>
      <c r="GP371">
        <v>0</v>
      </c>
      <c r="GQ371">
        <v>5</v>
      </c>
      <c r="GR371">
        <v>2087</v>
      </c>
      <c r="GS371">
        <v>4</v>
      </c>
      <c r="GT371">
        <v>31</v>
      </c>
      <c r="GU371">
        <v>65.2</v>
      </c>
      <c r="GV371">
        <v>65.2</v>
      </c>
      <c r="GW371">
        <v>4.9011199999999997</v>
      </c>
      <c r="GX371">
        <v>0</v>
      </c>
      <c r="GY371">
        <v>2.04834</v>
      </c>
      <c r="GZ371">
        <v>2.6171899999999999</v>
      </c>
      <c r="HA371">
        <v>2.1972700000000001</v>
      </c>
      <c r="HB371">
        <v>2.3535200000000001</v>
      </c>
      <c r="HC371">
        <v>38.771700000000003</v>
      </c>
      <c r="HD371">
        <v>14.2021</v>
      </c>
      <c r="HE371">
        <v>18</v>
      </c>
      <c r="HF371">
        <v>705.18899999999996</v>
      </c>
      <c r="HG371">
        <v>761.61199999999997</v>
      </c>
      <c r="HH371">
        <v>31</v>
      </c>
      <c r="HI371">
        <v>32.180399999999999</v>
      </c>
      <c r="HJ371">
        <v>30.000699999999998</v>
      </c>
      <c r="HK371">
        <v>32.008600000000001</v>
      </c>
      <c r="HL371">
        <v>31.995799999999999</v>
      </c>
      <c r="HM371">
        <v>100</v>
      </c>
      <c r="HN371">
        <v>10.082800000000001</v>
      </c>
      <c r="HO371">
        <v>100</v>
      </c>
      <c r="HP371">
        <v>31</v>
      </c>
      <c r="HQ371">
        <v>2374.39</v>
      </c>
      <c r="HR371">
        <v>33.879899999999999</v>
      </c>
      <c r="HS371">
        <v>99.336600000000004</v>
      </c>
      <c r="HT371">
        <v>98.328299999999999</v>
      </c>
    </row>
    <row r="372" spans="1:228" x14ac:dyDescent="0.2">
      <c r="A372">
        <v>357</v>
      </c>
      <c r="B372">
        <v>1670958413.0999999</v>
      </c>
      <c r="C372">
        <v>1421.099999904633</v>
      </c>
      <c r="D372" t="s">
        <v>1073</v>
      </c>
      <c r="E372" t="s">
        <v>1074</v>
      </c>
      <c r="F372">
        <v>4</v>
      </c>
      <c r="G372">
        <v>1670958411.0999999</v>
      </c>
      <c r="H372">
        <f t="shared" si="170"/>
        <v>1.5144675068574887E-3</v>
      </c>
      <c r="I372">
        <f t="shared" si="171"/>
        <v>1.5144675068574887</v>
      </c>
      <c r="J372">
        <f t="shared" si="172"/>
        <v>35.523721667407024</v>
      </c>
      <c r="K372">
        <f t="shared" si="173"/>
        <v>2061.6485714285709</v>
      </c>
      <c r="L372">
        <f t="shared" si="174"/>
        <v>1418.053219990963</v>
      </c>
      <c r="M372">
        <f t="shared" si="175"/>
        <v>143.47800557536024</v>
      </c>
      <c r="N372">
        <f t="shared" si="176"/>
        <v>208.59670219411584</v>
      </c>
      <c r="O372">
        <f t="shared" si="177"/>
        <v>9.6042910684066535E-2</v>
      </c>
      <c r="P372">
        <f t="shared" si="178"/>
        <v>3.6719252666517641</v>
      </c>
      <c r="Q372">
        <f t="shared" si="179"/>
        <v>9.4668847459216929E-2</v>
      </c>
      <c r="R372">
        <f t="shared" si="180"/>
        <v>5.9289846066322302E-2</v>
      </c>
      <c r="S372">
        <f t="shared" si="181"/>
        <v>226.1174936631669</v>
      </c>
      <c r="T372">
        <f t="shared" si="182"/>
        <v>33.559244922822188</v>
      </c>
      <c r="U372">
        <f t="shared" si="183"/>
        <v>32.952957142857137</v>
      </c>
      <c r="V372">
        <f t="shared" si="184"/>
        <v>5.0387683482654655</v>
      </c>
      <c r="W372">
        <f t="shared" si="185"/>
        <v>69.822228055136861</v>
      </c>
      <c r="X372">
        <f t="shared" si="186"/>
        <v>3.488351905233491</v>
      </c>
      <c r="Y372">
        <f t="shared" si="187"/>
        <v>4.9960478237372019</v>
      </c>
      <c r="Z372">
        <f t="shared" si="188"/>
        <v>1.5504164430319745</v>
      </c>
      <c r="AA372">
        <f t="shared" si="189"/>
        <v>-66.788017052415256</v>
      </c>
      <c r="AB372">
        <f t="shared" si="190"/>
        <v>-29.971270415324586</v>
      </c>
      <c r="AC372">
        <f t="shared" si="191"/>
        <v>-1.8670851051984529</v>
      </c>
      <c r="AD372">
        <f t="shared" si="192"/>
        <v>127.49112109022862</v>
      </c>
      <c r="AE372">
        <f t="shared" si="193"/>
        <v>34.275859716504293</v>
      </c>
      <c r="AF372">
        <f t="shared" si="194"/>
        <v>1.4930157974412852</v>
      </c>
      <c r="AG372">
        <f t="shared" si="195"/>
        <v>35.523721667407024</v>
      </c>
      <c r="AH372">
        <v>2150.024811838719</v>
      </c>
      <c r="AI372">
        <v>2135.1030303030311</v>
      </c>
      <c r="AJ372">
        <v>-9.1168840331711826E-2</v>
      </c>
      <c r="AK372">
        <v>63.248288586622081</v>
      </c>
      <c r="AL372">
        <f t="shared" si="196"/>
        <v>1.5144675068574887</v>
      </c>
      <c r="AM372">
        <v>33.877397332709307</v>
      </c>
      <c r="AN372">
        <v>34.479957575757567</v>
      </c>
      <c r="AO372">
        <v>8.2505044555686595E-4</v>
      </c>
      <c r="AP372">
        <v>96.55356453263947</v>
      </c>
      <c r="AQ372">
        <v>0</v>
      </c>
      <c r="AR372">
        <v>0</v>
      </c>
      <c r="AS372">
        <f t="shared" si="197"/>
        <v>1</v>
      </c>
      <c r="AT372">
        <f t="shared" si="198"/>
        <v>0</v>
      </c>
      <c r="AU372">
        <f t="shared" si="199"/>
        <v>47215.255988505254</v>
      </c>
      <c r="AV372">
        <f t="shared" si="200"/>
        <v>1200.012857142857</v>
      </c>
      <c r="AW372">
        <f t="shared" si="201"/>
        <v>1025.9358993073402</v>
      </c>
      <c r="AX372">
        <f t="shared" si="202"/>
        <v>0.85493742271230211</v>
      </c>
      <c r="AY372">
        <f t="shared" si="203"/>
        <v>0.18842922583474325</v>
      </c>
      <c r="AZ372">
        <v>2.7</v>
      </c>
      <c r="BA372">
        <v>0.5</v>
      </c>
      <c r="BB372" t="s">
        <v>355</v>
      </c>
      <c r="BC372">
        <v>2</v>
      </c>
      <c r="BD372" t="b">
        <v>1</v>
      </c>
      <c r="BE372">
        <v>1670958411.0999999</v>
      </c>
      <c r="BF372">
        <v>2061.6485714285709</v>
      </c>
      <c r="BG372">
        <v>2077.1657142857139</v>
      </c>
      <c r="BH372">
        <v>34.476842857142863</v>
      </c>
      <c r="BI372">
        <v>33.878014285714293</v>
      </c>
      <c r="BJ372">
        <v>2068.1657142857139</v>
      </c>
      <c r="BK372">
        <v>34.324399999999997</v>
      </c>
      <c r="BL372">
        <v>649.96257142857132</v>
      </c>
      <c r="BM372">
        <v>101.0795714285714</v>
      </c>
      <c r="BN372">
        <v>9.9991899999999995E-2</v>
      </c>
      <c r="BO372">
        <v>32.801557142857142</v>
      </c>
      <c r="BP372">
        <v>32.952957142857137</v>
      </c>
      <c r="BQ372">
        <v>999.89999999999986</v>
      </c>
      <c r="BR372">
        <v>0</v>
      </c>
      <c r="BS372">
        <v>0</v>
      </c>
      <c r="BT372">
        <v>8977.767142857143</v>
      </c>
      <c r="BU372">
        <v>0</v>
      </c>
      <c r="BV372">
        <v>236.10685714285711</v>
      </c>
      <c r="BW372">
        <v>-15.51562857142857</v>
      </c>
      <c r="BX372">
        <v>2135.267142857143</v>
      </c>
      <c r="BY372">
        <v>2150.0014285714292</v>
      </c>
      <c r="BZ372">
        <v>0.59882528571428573</v>
      </c>
      <c r="CA372">
        <v>2077.1657142857139</v>
      </c>
      <c r="CB372">
        <v>33.878014285714293</v>
      </c>
      <c r="CC372">
        <v>3.484908571428571</v>
      </c>
      <c r="CD372">
        <v>3.424378571428571</v>
      </c>
      <c r="CE372">
        <v>26.54637142857143</v>
      </c>
      <c r="CF372">
        <v>26.249414285714291</v>
      </c>
      <c r="CG372">
        <v>1200.012857142857</v>
      </c>
      <c r="CH372">
        <v>0.50000100000000003</v>
      </c>
      <c r="CI372">
        <v>0.49999900000000003</v>
      </c>
      <c r="CJ372">
        <v>0</v>
      </c>
      <c r="CK372">
        <v>749.13699999999994</v>
      </c>
      <c r="CL372">
        <v>4.9990899999999998</v>
      </c>
      <c r="CM372">
        <v>7998.3342857142852</v>
      </c>
      <c r="CN372">
        <v>9557.9571428571417</v>
      </c>
      <c r="CO372">
        <v>42.186999999999998</v>
      </c>
      <c r="CP372">
        <v>44.061999999999998</v>
      </c>
      <c r="CQ372">
        <v>42.963999999999999</v>
      </c>
      <c r="CR372">
        <v>43.061999999999998</v>
      </c>
      <c r="CS372">
        <v>43.561999999999998</v>
      </c>
      <c r="CT372">
        <v>597.5100000000001</v>
      </c>
      <c r="CU372">
        <v>597.50285714285724</v>
      </c>
      <c r="CV372">
        <v>0</v>
      </c>
      <c r="CW372">
        <v>1670958445</v>
      </c>
      <c r="CX372">
        <v>0</v>
      </c>
      <c r="CY372">
        <v>1670954496.5999999</v>
      </c>
      <c r="CZ372" t="s">
        <v>356</v>
      </c>
      <c r="DA372">
        <v>1670954495.5999999</v>
      </c>
      <c r="DB372">
        <v>1670954496.5999999</v>
      </c>
      <c r="DC372">
        <v>16</v>
      </c>
      <c r="DD372">
        <v>-7.6999999999999999E-2</v>
      </c>
      <c r="DE372">
        <v>-1.0999999999999999E-2</v>
      </c>
      <c r="DF372">
        <v>-4.38</v>
      </c>
      <c r="DG372">
        <v>0.152</v>
      </c>
      <c r="DH372">
        <v>415</v>
      </c>
      <c r="DI372">
        <v>32</v>
      </c>
      <c r="DJ372">
        <v>0.4</v>
      </c>
      <c r="DK372">
        <v>0.41</v>
      </c>
      <c r="DL372">
        <v>-15.416582926829269</v>
      </c>
      <c r="DM372">
        <v>-0.63459094076654965</v>
      </c>
      <c r="DN372">
        <v>7.1508958682961393E-2</v>
      </c>
      <c r="DO372">
        <v>0</v>
      </c>
      <c r="DP372">
        <v>0.56501909756097568</v>
      </c>
      <c r="DQ372">
        <v>0.23641532404181209</v>
      </c>
      <c r="DR372">
        <v>2.630725511244868E-2</v>
      </c>
      <c r="DS372">
        <v>0</v>
      </c>
      <c r="DT372">
        <v>0</v>
      </c>
      <c r="DU372">
        <v>0</v>
      </c>
      <c r="DV372">
        <v>0</v>
      </c>
      <c r="DW372">
        <v>-1</v>
      </c>
      <c r="DX372">
        <v>0</v>
      </c>
      <c r="DY372">
        <v>2</v>
      </c>
      <c r="DZ372" t="s">
        <v>369</v>
      </c>
      <c r="EA372">
        <v>3.29765</v>
      </c>
      <c r="EB372">
        <v>2.6251899999999999</v>
      </c>
      <c r="EC372">
        <v>0.28892000000000001</v>
      </c>
      <c r="ED372">
        <v>0.287962</v>
      </c>
      <c r="EE372">
        <v>0.140958</v>
      </c>
      <c r="EF372">
        <v>0.137794</v>
      </c>
      <c r="EG372">
        <v>21537.9</v>
      </c>
      <c r="EH372">
        <v>21943.5</v>
      </c>
      <c r="EI372">
        <v>28192.3</v>
      </c>
      <c r="EJ372">
        <v>29673.4</v>
      </c>
      <c r="EK372">
        <v>33337.699999999997</v>
      </c>
      <c r="EL372">
        <v>35517</v>
      </c>
      <c r="EM372">
        <v>39791.300000000003</v>
      </c>
      <c r="EN372">
        <v>42394</v>
      </c>
      <c r="EO372">
        <v>2.23935</v>
      </c>
      <c r="EP372">
        <v>2.2127699999999999</v>
      </c>
      <c r="EQ372">
        <v>0.12087100000000001</v>
      </c>
      <c r="ER372">
        <v>0</v>
      </c>
      <c r="ES372">
        <v>30.9908</v>
      </c>
      <c r="ET372">
        <v>999.9</v>
      </c>
      <c r="EU372">
        <v>71.599999999999994</v>
      </c>
      <c r="EV372">
        <v>33.799999999999997</v>
      </c>
      <c r="EW372">
        <v>37.4268</v>
      </c>
      <c r="EX372">
        <v>57.194499999999998</v>
      </c>
      <c r="EY372">
        <v>-3.2331699999999999</v>
      </c>
      <c r="EZ372">
        <v>2</v>
      </c>
      <c r="FA372">
        <v>0.37646299999999999</v>
      </c>
      <c r="FB372">
        <v>5.0626400000000002E-2</v>
      </c>
      <c r="FC372">
        <v>20.271999999999998</v>
      </c>
      <c r="FD372">
        <v>5.2193899999999998</v>
      </c>
      <c r="FE372">
        <v>12.004</v>
      </c>
      <c r="FF372">
        <v>4.9863</v>
      </c>
      <c r="FG372">
        <v>3.2844799999999998</v>
      </c>
      <c r="FH372">
        <v>9999</v>
      </c>
      <c r="FI372">
        <v>9999</v>
      </c>
      <c r="FJ372">
        <v>9999</v>
      </c>
      <c r="FK372">
        <v>999.9</v>
      </c>
      <c r="FL372">
        <v>1.86582</v>
      </c>
      <c r="FM372">
        <v>1.8622099999999999</v>
      </c>
      <c r="FN372">
        <v>1.86419</v>
      </c>
      <c r="FO372">
        <v>1.86029</v>
      </c>
      <c r="FP372">
        <v>1.8609599999999999</v>
      </c>
      <c r="FQ372">
        <v>1.86019</v>
      </c>
      <c r="FR372">
        <v>1.8618300000000001</v>
      </c>
      <c r="FS372">
        <v>1.8583799999999999</v>
      </c>
      <c r="FT372">
        <v>0</v>
      </c>
      <c r="FU372">
        <v>0</v>
      </c>
      <c r="FV372">
        <v>0</v>
      </c>
      <c r="FW372">
        <v>0</v>
      </c>
      <c r="FX372" t="s">
        <v>358</v>
      </c>
      <c r="FY372" t="s">
        <v>359</v>
      </c>
      <c r="FZ372" t="s">
        <v>360</v>
      </c>
      <c r="GA372" t="s">
        <v>360</v>
      </c>
      <c r="GB372" t="s">
        <v>360</v>
      </c>
      <c r="GC372" t="s">
        <v>360</v>
      </c>
      <c r="GD372">
        <v>0</v>
      </c>
      <c r="GE372">
        <v>100</v>
      </c>
      <c r="GF372">
        <v>100</v>
      </c>
      <c r="GG372">
        <v>-6.52</v>
      </c>
      <c r="GH372">
        <v>0.15240000000000001</v>
      </c>
      <c r="GI372">
        <v>-3.43048097447471</v>
      </c>
      <c r="GJ372">
        <v>-2.7043828418459848E-3</v>
      </c>
      <c r="GK372">
        <v>1.1637646390227569E-6</v>
      </c>
      <c r="GL372">
        <v>-2.7935288173591201E-10</v>
      </c>
      <c r="GM372">
        <v>0.15243500000000409</v>
      </c>
      <c r="GN372">
        <v>0</v>
      </c>
      <c r="GO372">
        <v>0</v>
      </c>
      <c r="GP372">
        <v>0</v>
      </c>
      <c r="GQ372">
        <v>5</v>
      </c>
      <c r="GR372">
        <v>2087</v>
      </c>
      <c r="GS372">
        <v>4</v>
      </c>
      <c r="GT372">
        <v>31</v>
      </c>
      <c r="GU372">
        <v>65.3</v>
      </c>
      <c r="GV372">
        <v>65.3</v>
      </c>
      <c r="GW372">
        <v>4.8998999999999997</v>
      </c>
      <c r="GX372">
        <v>0</v>
      </c>
      <c r="GY372">
        <v>2.04834</v>
      </c>
      <c r="GZ372">
        <v>2.6184099999999999</v>
      </c>
      <c r="HA372">
        <v>2.1972700000000001</v>
      </c>
      <c r="HB372">
        <v>2.34253</v>
      </c>
      <c r="HC372">
        <v>38.771700000000003</v>
      </c>
      <c r="HD372">
        <v>14.193300000000001</v>
      </c>
      <c r="HE372">
        <v>18</v>
      </c>
      <c r="HF372">
        <v>705.25300000000004</v>
      </c>
      <c r="HG372">
        <v>761.38400000000001</v>
      </c>
      <c r="HH372">
        <v>31</v>
      </c>
      <c r="HI372">
        <v>32.1873</v>
      </c>
      <c r="HJ372">
        <v>30.000800000000002</v>
      </c>
      <c r="HK372">
        <v>32.014299999999999</v>
      </c>
      <c r="HL372">
        <v>32.000599999999999</v>
      </c>
      <c r="HM372">
        <v>100</v>
      </c>
      <c r="HN372">
        <v>10.082800000000001</v>
      </c>
      <c r="HO372">
        <v>100</v>
      </c>
      <c r="HP372">
        <v>31</v>
      </c>
      <c r="HQ372">
        <v>2381.0700000000002</v>
      </c>
      <c r="HR372">
        <v>33.879899999999999</v>
      </c>
      <c r="HS372">
        <v>99.337000000000003</v>
      </c>
      <c r="HT372">
        <v>98.326700000000002</v>
      </c>
    </row>
    <row r="373" spans="1:228" x14ac:dyDescent="0.2">
      <c r="A373">
        <v>358</v>
      </c>
      <c r="B373">
        <v>1670958417.0999999</v>
      </c>
      <c r="C373">
        <v>1425.099999904633</v>
      </c>
      <c r="D373" t="s">
        <v>1075</v>
      </c>
      <c r="E373" t="s">
        <v>1076</v>
      </c>
      <c r="F373">
        <v>4</v>
      </c>
      <c r="G373">
        <v>1670958414.7874999</v>
      </c>
      <c r="H373">
        <f t="shared" si="170"/>
        <v>1.4972748156470933E-3</v>
      </c>
      <c r="I373">
        <f t="shared" si="171"/>
        <v>1.4972748156470934</v>
      </c>
      <c r="J373">
        <f t="shared" si="172"/>
        <v>34.472776978971112</v>
      </c>
      <c r="K373">
        <f t="shared" si="173"/>
        <v>2061.3975</v>
      </c>
      <c r="L373">
        <f t="shared" si="174"/>
        <v>1428.4763682813073</v>
      </c>
      <c r="M373">
        <f t="shared" si="175"/>
        <v>144.53420878887695</v>
      </c>
      <c r="N373">
        <f t="shared" si="176"/>
        <v>208.57359861006515</v>
      </c>
      <c r="O373">
        <f t="shared" si="177"/>
        <v>9.4900208578277134E-2</v>
      </c>
      <c r="P373">
        <f t="shared" si="178"/>
        <v>3.6776047690313556</v>
      </c>
      <c r="Q373">
        <f t="shared" si="179"/>
        <v>9.3560441951808515E-2</v>
      </c>
      <c r="R373">
        <f t="shared" si="180"/>
        <v>5.8594073174089087E-2</v>
      </c>
      <c r="S373">
        <f t="shared" si="181"/>
        <v>226.11591185934006</v>
      </c>
      <c r="T373">
        <f t="shared" si="182"/>
        <v>33.56021711987465</v>
      </c>
      <c r="U373">
        <f t="shared" si="183"/>
        <v>32.9560125</v>
      </c>
      <c r="V373">
        <f t="shared" si="184"/>
        <v>5.0396337397489646</v>
      </c>
      <c r="W373">
        <f t="shared" si="185"/>
        <v>69.834173273982842</v>
      </c>
      <c r="X373">
        <f t="shared" si="186"/>
        <v>3.4886503661161243</v>
      </c>
      <c r="Y373">
        <f t="shared" si="187"/>
        <v>4.9956206289275897</v>
      </c>
      <c r="Z373">
        <f t="shared" si="188"/>
        <v>1.5509833736328402</v>
      </c>
      <c r="AA373">
        <f t="shared" si="189"/>
        <v>-66.029819370036819</v>
      </c>
      <c r="AB373">
        <f t="shared" si="190"/>
        <v>-30.924699740342778</v>
      </c>
      <c r="AC373">
        <f t="shared" si="191"/>
        <v>-1.9235191120180899</v>
      </c>
      <c r="AD373">
        <f t="shared" si="192"/>
        <v>127.23787363694238</v>
      </c>
      <c r="AE373">
        <f t="shared" si="193"/>
        <v>34.466103540737841</v>
      </c>
      <c r="AF373">
        <f t="shared" si="194"/>
        <v>1.4934559018832647</v>
      </c>
      <c r="AG373">
        <f t="shared" si="195"/>
        <v>34.472776978971112</v>
      </c>
      <c r="AH373">
        <v>2149.8474852142481</v>
      </c>
      <c r="AI373">
        <v>2135.02296969697</v>
      </c>
      <c r="AJ373">
        <v>8.69263621672417E-4</v>
      </c>
      <c r="AK373">
        <v>63.248288586622081</v>
      </c>
      <c r="AL373">
        <f t="shared" si="196"/>
        <v>1.4972748156470934</v>
      </c>
      <c r="AM373">
        <v>33.878895840188882</v>
      </c>
      <c r="AN373">
        <v>34.479778181818169</v>
      </c>
      <c r="AO373">
        <v>-6.7934408118727998E-5</v>
      </c>
      <c r="AP373">
        <v>96.55356453263947</v>
      </c>
      <c r="AQ373">
        <v>0</v>
      </c>
      <c r="AR373">
        <v>0</v>
      </c>
      <c r="AS373">
        <f t="shared" si="197"/>
        <v>1</v>
      </c>
      <c r="AT373">
        <f t="shared" si="198"/>
        <v>0</v>
      </c>
      <c r="AU373">
        <f t="shared" si="199"/>
        <v>47317.069434915058</v>
      </c>
      <c r="AV373">
        <f t="shared" si="200"/>
        <v>1200.0062499999999</v>
      </c>
      <c r="AW373">
        <f t="shared" si="201"/>
        <v>1025.930076092922</v>
      </c>
      <c r="AX373">
        <f t="shared" si="202"/>
        <v>0.85493727727911595</v>
      </c>
      <c r="AY373">
        <f t="shared" si="203"/>
        <v>0.18842894514869407</v>
      </c>
      <c r="AZ373">
        <v>2.7</v>
      </c>
      <c r="BA373">
        <v>0.5</v>
      </c>
      <c r="BB373" t="s">
        <v>355</v>
      </c>
      <c r="BC373">
        <v>2</v>
      </c>
      <c r="BD373" t="b">
        <v>1</v>
      </c>
      <c r="BE373">
        <v>1670958414.7874999</v>
      </c>
      <c r="BF373">
        <v>2061.3975</v>
      </c>
      <c r="BG373">
        <v>2076.9924999999998</v>
      </c>
      <c r="BH373">
        <v>34.479412500000002</v>
      </c>
      <c r="BI373">
        <v>33.8804625</v>
      </c>
      <c r="BJ373">
        <v>2067.915</v>
      </c>
      <c r="BK373">
        <v>34.326999999999998</v>
      </c>
      <c r="BL373">
        <v>650.02062500000011</v>
      </c>
      <c r="BM373">
        <v>101.08074999999999</v>
      </c>
      <c r="BN373">
        <v>9.9928937500000009E-2</v>
      </c>
      <c r="BO373">
        <v>32.800037500000002</v>
      </c>
      <c r="BP373">
        <v>32.9560125</v>
      </c>
      <c r="BQ373">
        <v>999.9</v>
      </c>
      <c r="BR373">
        <v>0</v>
      </c>
      <c r="BS373">
        <v>0</v>
      </c>
      <c r="BT373">
        <v>8997.2662500000006</v>
      </c>
      <c r="BU373">
        <v>0</v>
      </c>
      <c r="BV373">
        <v>237.23175000000001</v>
      </c>
      <c r="BW373">
        <v>-15.592174999999999</v>
      </c>
      <c r="BX373">
        <v>2135.0137500000001</v>
      </c>
      <c r="BY373">
        <v>2149.8274999999999</v>
      </c>
      <c r="BZ373">
        <v>0.59896912499999999</v>
      </c>
      <c r="CA373">
        <v>2076.9924999999998</v>
      </c>
      <c r="CB373">
        <v>33.8804625</v>
      </c>
      <c r="CC373">
        <v>3.4852062500000001</v>
      </c>
      <c r="CD373">
        <v>3.4246612500000002</v>
      </c>
      <c r="CE373">
        <v>26.5478375</v>
      </c>
      <c r="CF373">
        <v>26.250812499999999</v>
      </c>
      <c r="CG373">
        <v>1200.0062499999999</v>
      </c>
      <c r="CH373">
        <v>0.50000825000000004</v>
      </c>
      <c r="CI373">
        <v>0.49999175000000001</v>
      </c>
      <c r="CJ373">
        <v>0</v>
      </c>
      <c r="CK373">
        <v>749.24412499999994</v>
      </c>
      <c r="CL373">
        <v>4.9990899999999998</v>
      </c>
      <c r="CM373">
        <v>7998.8625000000002</v>
      </c>
      <c r="CN373">
        <v>9557.932499999999</v>
      </c>
      <c r="CO373">
        <v>42.186999999999998</v>
      </c>
      <c r="CP373">
        <v>44.061999999999998</v>
      </c>
      <c r="CQ373">
        <v>43</v>
      </c>
      <c r="CR373">
        <v>43.061999999999998</v>
      </c>
      <c r="CS373">
        <v>43.561999999999998</v>
      </c>
      <c r="CT373">
        <v>597.51250000000005</v>
      </c>
      <c r="CU373">
        <v>597.49374999999998</v>
      </c>
      <c r="CV373">
        <v>0</v>
      </c>
      <c r="CW373">
        <v>1670958449.2</v>
      </c>
      <c r="CX373">
        <v>0</v>
      </c>
      <c r="CY373">
        <v>1670954496.5999999</v>
      </c>
      <c r="CZ373" t="s">
        <v>356</v>
      </c>
      <c r="DA373">
        <v>1670954495.5999999</v>
      </c>
      <c r="DB373">
        <v>1670954496.5999999</v>
      </c>
      <c r="DC373">
        <v>16</v>
      </c>
      <c r="DD373">
        <v>-7.6999999999999999E-2</v>
      </c>
      <c r="DE373">
        <v>-1.0999999999999999E-2</v>
      </c>
      <c r="DF373">
        <v>-4.38</v>
      </c>
      <c r="DG373">
        <v>0.152</v>
      </c>
      <c r="DH373">
        <v>415</v>
      </c>
      <c r="DI373">
        <v>32</v>
      </c>
      <c r="DJ373">
        <v>0.4</v>
      </c>
      <c r="DK373">
        <v>0.41</v>
      </c>
      <c r="DL373">
        <v>-15.47293902439025</v>
      </c>
      <c r="DM373">
        <v>-0.84440696864113374</v>
      </c>
      <c r="DN373">
        <v>9.2382515709436494E-2</v>
      </c>
      <c r="DO373">
        <v>0</v>
      </c>
      <c r="DP373">
        <v>0.57765163414634146</v>
      </c>
      <c r="DQ373">
        <v>0.21802114285714419</v>
      </c>
      <c r="DR373">
        <v>2.297698903384152E-2</v>
      </c>
      <c r="DS373">
        <v>0</v>
      </c>
      <c r="DT373">
        <v>0</v>
      </c>
      <c r="DU373">
        <v>0</v>
      </c>
      <c r="DV373">
        <v>0</v>
      </c>
      <c r="DW373">
        <v>-1</v>
      </c>
      <c r="DX373">
        <v>0</v>
      </c>
      <c r="DY373">
        <v>2</v>
      </c>
      <c r="DZ373" t="s">
        <v>369</v>
      </c>
      <c r="EA373">
        <v>3.29759</v>
      </c>
      <c r="EB373">
        <v>2.6253199999999999</v>
      </c>
      <c r="EC373">
        <v>0.28890199999999999</v>
      </c>
      <c r="ED373">
        <v>0.287935</v>
      </c>
      <c r="EE373">
        <v>0.14096</v>
      </c>
      <c r="EF373">
        <v>0.13780300000000001</v>
      </c>
      <c r="EG373">
        <v>21537.8</v>
      </c>
      <c r="EH373">
        <v>21943.9</v>
      </c>
      <c r="EI373">
        <v>28191.5</v>
      </c>
      <c r="EJ373">
        <v>29672.799999999999</v>
      </c>
      <c r="EK373">
        <v>33336.800000000003</v>
      </c>
      <c r="EL373">
        <v>35515.800000000003</v>
      </c>
      <c r="EM373">
        <v>39790.199999999997</v>
      </c>
      <c r="EN373">
        <v>42393.1</v>
      </c>
      <c r="EO373">
        <v>2.2392500000000002</v>
      </c>
      <c r="EP373">
        <v>2.21285</v>
      </c>
      <c r="EQ373">
        <v>0.121526</v>
      </c>
      <c r="ER373">
        <v>0</v>
      </c>
      <c r="ES373">
        <v>30.994800000000001</v>
      </c>
      <c r="ET373">
        <v>999.9</v>
      </c>
      <c r="EU373">
        <v>71.599999999999994</v>
      </c>
      <c r="EV373">
        <v>33.799999999999997</v>
      </c>
      <c r="EW373">
        <v>37.429900000000004</v>
      </c>
      <c r="EX373">
        <v>57.884500000000003</v>
      </c>
      <c r="EY373">
        <v>-3.1290100000000001</v>
      </c>
      <c r="EZ373">
        <v>2</v>
      </c>
      <c r="FA373">
        <v>0.37698199999999998</v>
      </c>
      <c r="FB373">
        <v>4.9518E-2</v>
      </c>
      <c r="FC373">
        <v>20.272099999999998</v>
      </c>
      <c r="FD373">
        <v>5.2198399999999996</v>
      </c>
      <c r="FE373">
        <v>12.004</v>
      </c>
      <c r="FF373">
        <v>4.9863999999999997</v>
      </c>
      <c r="FG373">
        <v>3.28443</v>
      </c>
      <c r="FH373">
        <v>9999</v>
      </c>
      <c r="FI373">
        <v>9999</v>
      </c>
      <c r="FJ373">
        <v>9999</v>
      </c>
      <c r="FK373">
        <v>999.9</v>
      </c>
      <c r="FL373">
        <v>1.86582</v>
      </c>
      <c r="FM373">
        <v>1.8622099999999999</v>
      </c>
      <c r="FN373">
        <v>1.8642000000000001</v>
      </c>
      <c r="FO373">
        <v>1.86026</v>
      </c>
      <c r="FP373">
        <v>1.8609599999999999</v>
      </c>
      <c r="FQ373">
        <v>1.8601399999999999</v>
      </c>
      <c r="FR373">
        <v>1.8618399999999999</v>
      </c>
      <c r="FS373">
        <v>1.8583700000000001</v>
      </c>
      <c r="FT373">
        <v>0</v>
      </c>
      <c r="FU373">
        <v>0</v>
      </c>
      <c r="FV373">
        <v>0</v>
      </c>
      <c r="FW373">
        <v>0</v>
      </c>
      <c r="FX373" t="s">
        <v>358</v>
      </c>
      <c r="FY373" t="s">
        <v>359</v>
      </c>
      <c r="FZ373" t="s">
        <v>360</v>
      </c>
      <c r="GA373" t="s">
        <v>360</v>
      </c>
      <c r="GB373" t="s">
        <v>360</v>
      </c>
      <c r="GC373" t="s">
        <v>360</v>
      </c>
      <c r="GD373">
        <v>0</v>
      </c>
      <c r="GE373">
        <v>100</v>
      </c>
      <c r="GF373">
        <v>100</v>
      </c>
      <c r="GG373">
        <v>-6.51</v>
      </c>
      <c r="GH373">
        <v>0.1525</v>
      </c>
      <c r="GI373">
        <v>-3.43048097447471</v>
      </c>
      <c r="GJ373">
        <v>-2.7043828418459848E-3</v>
      </c>
      <c r="GK373">
        <v>1.1637646390227569E-6</v>
      </c>
      <c r="GL373">
        <v>-2.7935288173591201E-10</v>
      </c>
      <c r="GM373">
        <v>0.15243500000000409</v>
      </c>
      <c r="GN373">
        <v>0</v>
      </c>
      <c r="GO373">
        <v>0</v>
      </c>
      <c r="GP373">
        <v>0</v>
      </c>
      <c r="GQ373">
        <v>5</v>
      </c>
      <c r="GR373">
        <v>2087</v>
      </c>
      <c r="GS373">
        <v>4</v>
      </c>
      <c r="GT373">
        <v>31</v>
      </c>
      <c r="GU373">
        <v>65.400000000000006</v>
      </c>
      <c r="GV373">
        <v>65.3</v>
      </c>
      <c r="GW373">
        <v>4.8998999999999997</v>
      </c>
      <c r="GX373">
        <v>0</v>
      </c>
      <c r="GY373">
        <v>2.04834</v>
      </c>
      <c r="GZ373">
        <v>2.6184099999999999</v>
      </c>
      <c r="HA373">
        <v>2.1972700000000001</v>
      </c>
      <c r="HB373">
        <v>2.34131</v>
      </c>
      <c r="HC373">
        <v>38.771700000000003</v>
      </c>
      <c r="HD373">
        <v>14.1846</v>
      </c>
      <c r="HE373">
        <v>18</v>
      </c>
      <c r="HF373">
        <v>705.23400000000004</v>
      </c>
      <c r="HG373">
        <v>761.52</v>
      </c>
      <c r="HH373">
        <v>30.9998</v>
      </c>
      <c r="HI373">
        <v>32.192999999999998</v>
      </c>
      <c r="HJ373">
        <v>30.000699999999998</v>
      </c>
      <c r="HK373">
        <v>32.0199</v>
      </c>
      <c r="HL373">
        <v>32.005600000000001</v>
      </c>
      <c r="HM373">
        <v>100</v>
      </c>
      <c r="HN373">
        <v>10.082800000000001</v>
      </c>
      <c r="HO373">
        <v>100</v>
      </c>
      <c r="HP373">
        <v>31</v>
      </c>
      <c r="HQ373">
        <v>2387.7600000000002</v>
      </c>
      <c r="HR373">
        <v>33.879899999999999</v>
      </c>
      <c r="HS373">
        <v>99.334199999999996</v>
      </c>
      <c r="HT373">
        <v>98.324700000000007</v>
      </c>
    </row>
    <row r="374" spans="1:228" x14ac:dyDescent="0.2">
      <c r="A374">
        <v>359</v>
      </c>
      <c r="B374">
        <v>1670958421.0999999</v>
      </c>
      <c r="C374">
        <v>1429.099999904633</v>
      </c>
      <c r="D374" t="s">
        <v>1077</v>
      </c>
      <c r="E374" t="s">
        <v>1078</v>
      </c>
      <c r="F374">
        <v>4</v>
      </c>
      <c r="G374">
        <v>1670958419.0999999</v>
      </c>
      <c r="H374">
        <f t="shared" si="170"/>
        <v>1.5089111636186368E-3</v>
      </c>
      <c r="I374">
        <f t="shared" si="171"/>
        <v>1.5089111636186368</v>
      </c>
      <c r="J374">
        <f t="shared" si="172"/>
        <v>35.309930842515293</v>
      </c>
      <c r="K374">
        <f t="shared" si="173"/>
        <v>2061.2171428571428</v>
      </c>
      <c r="L374">
        <f t="shared" si="174"/>
        <v>1417.8271484702518</v>
      </c>
      <c r="M374">
        <f t="shared" si="175"/>
        <v>143.45317179387297</v>
      </c>
      <c r="N374">
        <f t="shared" si="176"/>
        <v>208.55020107196495</v>
      </c>
      <c r="O374">
        <f t="shared" si="177"/>
        <v>9.5500755190002312E-2</v>
      </c>
      <c r="P374">
        <f t="shared" si="178"/>
        <v>3.6793152252318206</v>
      </c>
      <c r="Q374">
        <f t="shared" si="179"/>
        <v>9.4144730040653324E-2</v>
      </c>
      <c r="R374">
        <f t="shared" si="180"/>
        <v>5.8960685678083047E-2</v>
      </c>
      <c r="S374">
        <f t="shared" si="181"/>
        <v>226.11473966250739</v>
      </c>
      <c r="T374">
        <f t="shared" si="182"/>
        <v>33.552179325399941</v>
      </c>
      <c r="U374">
        <f t="shared" si="183"/>
        <v>32.966057142857153</v>
      </c>
      <c r="V374">
        <f t="shared" si="184"/>
        <v>5.0424796699994952</v>
      </c>
      <c r="W374">
        <f t="shared" si="185"/>
        <v>69.866086299000571</v>
      </c>
      <c r="X374">
        <f t="shared" si="186"/>
        <v>3.4892105128518365</v>
      </c>
      <c r="Y374">
        <f t="shared" si="187"/>
        <v>4.9941405017583609</v>
      </c>
      <c r="Z374">
        <f t="shared" si="188"/>
        <v>1.5532691571476587</v>
      </c>
      <c r="AA374">
        <f t="shared" si="189"/>
        <v>-66.542982315581881</v>
      </c>
      <c r="AB374">
        <f t="shared" si="190"/>
        <v>-33.976104523546731</v>
      </c>
      <c r="AC374">
        <f t="shared" si="191"/>
        <v>-2.1123838451778068</v>
      </c>
      <c r="AD374">
        <f t="shared" si="192"/>
        <v>123.48326897820095</v>
      </c>
      <c r="AE374">
        <f t="shared" si="193"/>
        <v>34.198586021317283</v>
      </c>
      <c r="AF374">
        <f t="shared" si="194"/>
        <v>1.4951063975907755</v>
      </c>
      <c r="AG374">
        <f t="shared" si="195"/>
        <v>35.309930842515293</v>
      </c>
      <c r="AH374">
        <v>2149.5683999299122</v>
      </c>
      <c r="AI374">
        <v>2134.7090909090898</v>
      </c>
      <c r="AJ374">
        <v>-8.3373519560723863E-2</v>
      </c>
      <c r="AK374">
        <v>63.248288586622081</v>
      </c>
      <c r="AL374">
        <f t="shared" si="196"/>
        <v>1.5089111636186368</v>
      </c>
      <c r="AM374">
        <v>33.88447503677363</v>
      </c>
      <c r="AN374">
        <v>34.487895151515133</v>
      </c>
      <c r="AO374">
        <v>2.9539923593981977E-4</v>
      </c>
      <c r="AP374">
        <v>96.55356453263947</v>
      </c>
      <c r="AQ374">
        <v>0</v>
      </c>
      <c r="AR374">
        <v>0</v>
      </c>
      <c r="AS374">
        <f t="shared" si="197"/>
        <v>1</v>
      </c>
      <c r="AT374">
        <f t="shared" si="198"/>
        <v>0</v>
      </c>
      <c r="AU374">
        <f t="shared" si="199"/>
        <v>47348.461448308452</v>
      </c>
      <c r="AV374">
        <f t="shared" si="200"/>
        <v>1200.002857142857</v>
      </c>
      <c r="AW374">
        <f t="shared" si="201"/>
        <v>1025.9268993069986</v>
      </c>
      <c r="AX374">
        <f t="shared" si="202"/>
        <v>0.85493704719143415</v>
      </c>
      <c r="AY374">
        <f t="shared" si="203"/>
        <v>0.1884285010794679</v>
      </c>
      <c r="AZ374">
        <v>2.7</v>
      </c>
      <c r="BA374">
        <v>0.5</v>
      </c>
      <c r="BB374" t="s">
        <v>355</v>
      </c>
      <c r="BC374">
        <v>2</v>
      </c>
      <c r="BD374" t="b">
        <v>1</v>
      </c>
      <c r="BE374">
        <v>1670958419.0999999</v>
      </c>
      <c r="BF374">
        <v>2061.2171428571428</v>
      </c>
      <c r="BG374">
        <v>2076.7028571428568</v>
      </c>
      <c r="BH374">
        <v>34.485799999999998</v>
      </c>
      <c r="BI374">
        <v>33.886171428571423</v>
      </c>
      <c r="BJ374">
        <v>2067.735714285714</v>
      </c>
      <c r="BK374">
        <v>34.333385714285711</v>
      </c>
      <c r="BL374">
        <v>649.99828571428566</v>
      </c>
      <c r="BM374">
        <v>101.0782857142857</v>
      </c>
      <c r="BN374">
        <v>9.9895242857142866E-2</v>
      </c>
      <c r="BO374">
        <v>32.79477142857143</v>
      </c>
      <c r="BP374">
        <v>32.966057142857153</v>
      </c>
      <c r="BQ374">
        <v>999.89999999999986</v>
      </c>
      <c r="BR374">
        <v>0</v>
      </c>
      <c r="BS374">
        <v>0</v>
      </c>
      <c r="BT374">
        <v>9003.3928571428569</v>
      </c>
      <c r="BU374">
        <v>0</v>
      </c>
      <c r="BV374">
        <v>239.81485714285719</v>
      </c>
      <c r="BW374">
        <v>-15.48341428571428</v>
      </c>
      <c r="BX374">
        <v>2134.8414285714289</v>
      </c>
      <c r="BY374">
        <v>2149.5414285714278</v>
      </c>
      <c r="BZ374">
        <v>0.59962842857142851</v>
      </c>
      <c r="CA374">
        <v>2076.7028571428568</v>
      </c>
      <c r="CB374">
        <v>33.886171428571423</v>
      </c>
      <c r="CC374">
        <v>3.4857642857142861</v>
      </c>
      <c r="CD374">
        <v>3.4251528571428569</v>
      </c>
      <c r="CE374">
        <v>26.550557142857141</v>
      </c>
      <c r="CF374">
        <v>26.253228571428568</v>
      </c>
      <c r="CG374">
        <v>1200.002857142857</v>
      </c>
      <c r="CH374">
        <v>0.50001600000000002</v>
      </c>
      <c r="CI374">
        <v>0.49998399999999998</v>
      </c>
      <c r="CJ374">
        <v>0</v>
      </c>
      <c r="CK374">
        <v>749.09</v>
      </c>
      <c r="CL374">
        <v>4.9990899999999998</v>
      </c>
      <c r="CM374">
        <v>7999.4957142857147</v>
      </c>
      <c r="CN374">
        <v>9557.9314285714299</v>
      </c>
      <c r="CO374">
        <v>42.186999999999998</v>
      </c>
      <c r="CP374">
        <v>44.061999999999998</v>
      </c>
      <c r="CQ374">
        <v>43</v>
      </c>
      <c r="CR374">
        <v>43.061999999999998</v>
      </c>
      <c r="CS374">
        <v>43.561999999999998</v>
      </c>
      <c r="CT374">
        <v>597.51999999999987</v>
      </c>
      <c r="CU374">
        <v>597.48285714285714</v>
      </c>
      <c r="CV374">
        <v>0</v>
      </c>
      <c r="CW374">
        <v>1670958453.4000001</v>
      </c>
      <c r="CX374">
        <v>0</v>
      </c>
      <c r="CY374">
        <v>1670954496.5999999</v>
      </c>
      <c r="CZ374" t="s">
        <v>356</v>
      </c>
      <c r="DA374">
        <v>1670954495.5999999</v>
      </c>
      <c r="DB374">
        <v>1670954496.5999999</v>
      </c>
      <c r="DC374">
        <v>16</v>
      </c>
      <c r="DD374">
        <v>-7.6999999999999999E-2</v>
      </c>
      <c r="DE374">
        <v>-1.0999999999999999E-2</v>
      </c>
      <c r="DF374">
        <v>-4.38</v>
      </c>
      <c r="DG374">
        <v>0.152</v>
      </c>
      <c r="DH374">
        <v>415</v>
      </c>
      <c r="DI374">
        <v>32</v>
      </c>
      <c r="DJ374">
        <v>0.4</v>
      </c>
      <c r="DK374">
        <v>0.41</v>
      </c>
      <c r="DL374">
        <v>-15.499667499999999</v>
      </c>
      <c r="DM374">
        <v>-0.39504878048772929</v>
      </c>
      <c r="DN374">
        <v>7.5855037365688466E-2</v>
      </c>
      <c r="DO374">
        <v>0</v>
      </c>
      <c r="DP374">
        <v>0.5911961</v>
      </c>
      <c r="DQ374">
        <v>9.6010288930581458E-2</v>
      </c>
      <c r="DR374">
        <v>1.038473054729876E-2</v>
      </c>
      <c r="DS374">
        <v>1</v>
      </c>
      <c r="DT374">
        <v>0</v>
      </c>
      <c r="DU374">
        <v>0</v>
      </c>
      <c r="DV374">
        <v>0</v>
      </c>
      <c r="DW374">
        <v>-1</v>
      </c>
      <c r="DX374">
        <v>1</v>
      </c>
      <c r="DY374">
        <v>2</v>
      </c>
      <c r="DZ374" t="s">
        <v>357</v>
      </c>
      <c r="EA374">
        <v>3.29752</v>
      </c>
      <c r="EB374">
        <v>2.6251199999999999</v>
      </c>
      <c r="EC374">
        <v>0.288879</v>
      </c>
      <c r="ED374">
        <v>0.28791</v>
      </c>
      <c r="EE374">
        <v>0.14097199999999999</v>
      </c>
      <c r="EF374">
        <v>0.137817</v>
      </c>
      <c r="EG374">
        <v>21538.2</v>
      </c>
      <c r="EH374">
        <v>21944.7</v>
      </c>
      <c r="EI374">
        <v>28191.3</v>
      </c>
      <c r="EJ374">
        <v>29672.799999999999</v>
      </c>
      <c r="EK374">
        <v>33335.699999999997</v>
      </c>
      <c r="EL374">
        <v>35515.599999999999</v>
      </c>
      <c r="EM374">
        <v>39789.599999999999</v>
      </c>
      <c r="EN374">
        <v>42393.599999999999</v>
      </c>
      <c r="EO374">
        <v>2.2391999999999999</v>
      </c>
      <c r="EP374">
        <v>2.2127500000000002</v>
      </c>
      <c r="EQ374">
        <v>0.120867</v>
      </c>
      <c r="ER374">
        <v>0</v>
      </c>
      <c r="ES374">
        <v>30.9954</v>
      </c>
      <c r="ET374">
        <v>999.9</v>
      </c>
      <c r="EU374">
        <v>71.599999999999994</v>
      </c>
      <c r="EV374">
        <v>33.799999999999997</v>
      </c>
      <c r="EW374">
        <v>37.428800000000003</v>
      </c>
      <c r="EX374">
        <v>57.374499999999998</v>
      </c>
      <c r="EY374">
        <v>-3.0609000000000002</v>
      </c>
      <c r="EZ374">
        <v>2</v>
      </c>
      <c r="FA374">
        <v>0.37734800000000002</v>
      </c>
      <c r="FB374">
        <v>4.9613299999999999E-2</v>
      </c>
      <c r="FC374">
        <v>20.271899999999999</v>
      </c>
      <c r="FD374">
        <v>5.2190899999999996</v>
      </c>
      <c r="FE374">
        <v>12.004</v>
      </c>
      <c r="FF374">
        <v>4.9863999999999997</v>
      </c>
      <c r="FG374">
        <v>3.2844500000000001</v>
      </c>
      <c r="FH374">
        <v>9999</v>
      </c>
      <c r="FI374">
        <v>9999</v>
      </c>
      <c r="FJ374">
        <v>9999</v>
      </c>
      <c r="FK374">
        <v>999.9</v>
      </c>
      <c r="FL374">
        <v>1.8658399999999999</v>
      </c>
      <c r="FM374">
        <v>1.86219</v>
      </c>
      <c r="FN374">
        <v>1.8642000000000001</v>
      </c>
      <c r="FO374">
        <v>1.8602799999999999</v>
      </c>
      <c r="FP374">
        <v>1.8609599999999999</v>
      </c>
      <c r="FQ374">
        <v>1.8601799999999999</v>
      </c>
      <c r="FR374">
        <v>1.8618399999999999</v>
      </c>
      <c r="FS374">
        <v>1.8583799999999999</v>
      </c>
      <c r="FT374">
        <v>0</v>
      </c>
      <c r="FU374">
        <v>0</v>
      </c>
      <c r="FV374">
        <v>0</v>
      </c>
      <c r="FW374">
        <v>0</v>
      </c>
      <c r="FX374" t="s">
        <v>358</v>
      </c>
      <c r="FY374" t="s">
        <v>359</v>
      </c>
      <c r="FZ374" t="s">
        <v>360</v>
      </c>
      <c r="GA374" t="s">
        <v>360</v>
      </c>
      <c r="GB374" t="s">
        <v>360</v>
      </c>
      <c r="GC374" t="s">
        <v>360</v>
      </c>
      <c r="GD374">
        <v>0</v>
      </c>
      <c r="GE374">
        <v>100</v>
      </c>
      <c r="GF374">
        <v>100</v>
      </c>
      <c r="GG374">
        <v>-6.52</v>
      </c>
      <c r="GH374">
        <v>0.15240000000000001</v>
      </c>
      <c r="GI374">
        <v>-3.43048097447471</v>
      </c>
      <c r="GJ374">
        <v>-2.7043828418459848E-3</v>
      </c>
      <c r="GK374">
        <v>1.1637646390227569E-6</v>
      </c>
      <c r="GL374">
        <v>-2.7935288173591201E-10</v>
      </c>
      <c r="GM374">
        <v>0.15243500000000409</v>
      </c>
      <c r="GN374">
        <v>0</v>
      </c>
      <c r="GO374">
        <v>0</v>
      </c>
      <c r="GP374">
        <v>0</v>
      </c>
      <c r="GQ374">
        <v>5</v>
      </c>
      <c r="GR374">
        <v>2087</v>
      </c>
      <c r="GS374">
        <v>4</v>
      </c>
      <c r="GT374">
        <v>31</v>
      </c>
      <c r="GU374">
        <v>65.400000000000006</v>
      </c>
      <c r="GV374">
        <v>65.400000000000006</v>
      </c>
      <c r="GW374">
        <v>4.8998999999999997</v>
      </c>
      <c r="GX374">
        <v>0</v>
      </c>
      <c r="GY374">
        <v>2.04834</v>
      </c>
      <c r="GZ374">
        <v>2.6184099999999999</v>
      </c>
      <c r="HA374">
        <v>2.1972700000000001</v>
      </c>
      <c r="HB374">
        <v>2.3022499999999999</v>
      </c>
      <c r="HC374">
        <v>38.771700000000003</v>
      </c>
      <c r="HD374">
        <v>14.175800000000001</v>
      </c>
      <c r="HE374">
        <v>18</v>
      </c>
      <c r="HF374">
        <v>705.25599999999997</v>
      </c>
      <c r="HG374">
        <v>761.495</v>
      </c>
      <c r="HH374">
        <v>31</v>
      </c>
      <c r="HI374">
        <v>32.200099999999999</v>
      </c>
      <c r="HJ374">
        <v>30.000599999999999</v>
      </c>
      <c r="HK374">
        <v>32.025500000000001</v>
      </c>
      <c r="HL374">
        <v>32.011200000000002</v>
      </c>
      <c r="HM374">
        <v>100</v>
      </c>
      <c r="HN374">
        <v>10.082800000000001</v>
      </c>
      <c r="HO374">
        <v>100</v>
      </c>
      <c r="HP374">
        <v>31</v>
      </c>
      <c r="HQ374">
        <v>2394.44</v>
      </c>
      <c r="HR374">
        <v>33.879899999999999</v>
      </c>
      <c r="HS374">
        <v>99.332899999999995</v>
      </c>
      <c r="HT374">
        <v>98.325400000000002</v>
      </c>
    </row>
    <row r="375" spans="1:228" x14ac:dyDescent="0.2">
      <c r="A375">
        <v>360</v>
      </c>
      <c r="B375">
        <v>1670958425.0999999</v>
      </c>
      <c r="C375">
        <v>1433.099999904633</v>
      </c>
      <c r="D375" t="s">
        <v>1079</v>
      </c>
      <c r="E375" t="s">
        <v>1080</v>
      </c>
      <c r="F375">
        <v>4</v>
      </c>
      <c r="G375">
        <v>1670958422.7874999</v>
      </c>
      <c r="H375">
        <f t="shared" si="170"/>
        <v>1.4908897091833063E-3</v>
      </c>
      <c r="I375">
        <f t="shared" si="171"/>
        <v>1.4908897091833062</v>
      </c>
      <c r="J375">
        <f t="shared" si="172"/>
        <v>35.415830733625803</v>
      </c>
      <c r="K375">
        <f t="shared" si="173"/>
        <v>2060.9324999999999</v>
      </c>
      <c r="L375">
        <f t="shared" si="174"/>
        <v>1410.1124164053126</v>
      </c>
      <c r="M375">
        <f t="shared" si="175"/>
        <v>142.67393284654452</v>
      </c>
      <c r="N375">
        <f t="shared" si="176"/>
        <v>208.52333593078862</v>
      </c>
      <c r="O375">
        <f t="shared" si="177"/>
        <v>9.4572749477633222E-2</v>
      </c>
      <c r="P375">
        <f t="shared" si="178"/>
        <v>3.6704062790478096</v>
      </c>
      <c r="Q375">
        <f t="shared" si="179"/>
        <v>9.3239572949887661E-2</v>
      </c>
      <c r="R375">
        <f t="shared" si="180"/>
        <v>5.8392948012163763E-2</v>
      </c>
      <c r="S375">
        <f t="shared" si="181"/>
        <v>226.1138816092294</v>
      </c>
      <c r="T375">
        <f t="shared" si="182"/>
        <v>33.553991960832391</v>
      </c>
      <c r="U375">
        <f t="shared" si="183"/>
        <v>32.953850000000003</v>
      </c>
      <c r="V375">
        <f t="shared" si="184"/>
        <v>5.0390212254492104</v>
      </c>
      <c r="W375">
        <f t="shared" si="185"/>
        <v>69.883675262555585</v>
      </c>
      <c r="X375">
        <f t="shared" si="186"/>
        <v>3.4893630333372916</v>
      </c>
      <c r="Y375">
        <f t="shared" si="187"/>
        <v>4.9931017798185682</v>
      </c>
      <c r="Z375">
        <f t="shared" si="188"/>
        <v>1.5496581921119188</v>
      </c>
      <c r="AA375">
        <f t="shared" si="189"/>
        <v>-65.748236174983802</v>
      </c>
      <c r="AB375">
        <f t="shared" si="190"/>
        <v>-32.209744998263922</v>
      </c>
      <c r="AC375">
        <f t="shared" si="191"/>
        <v>-2.0072687548387762</v>
      </c>
      <c r="AD375">
        <f t="shared" si="192"/>
        <v>126.14863168114292</v>
      </c>
      <c r="AE375">
        <f t="shared" si="193"/>
        <v>34.49844472124321</v>
      </c>
      <c r="AF375">
        <f t="shared" si="194"/>
        <v>1.4919064048979891</v>
      </c>
      <c r="AG375">
        <f t="shared" si="195"/>
        <v>35.415830733625803</v>
      </c>
      <c r="AH375">
        <v>2149.381727974343</v>
      </c>
      <c r="AI375">
        <v>2134.4251515151518</v>
      </c>
      <c r="AJ375">
        <v>-7.0038491801645245E-2</v>
      </c>
      <c r="AK375">
        <v>63.248288586622081</v>
      </c>
      <c r="AL375">
        <f t="shared" si="196"/>
        <v>1.4908897091833062</v>
      </c>
      <c r="AM375">
        <v>33.888466750282078</v>
      </c>
      <c r="AN375">
        <v>34.486620606060598</v>
      </c>
      <c r="AO375">
        <v>-3.5810335823093642E-5</v>
      </c>
      <c r="AP375">
        <v>96.55356453263947</v>
      </c>
      <c r="AQ375">
        <v>0</v>
      </c>
      <c r="AR375">
        <v>0</v>
      </c>
      <c r="AS375">
        <f t="shared" si="197"/>
        <v>1</v>
      </c>
      <c r="AT375">
        <f t="shared" si="198"/>
        <v>0</v>
      </c>
      <c r="AU375">
        <f t="shared" si="199"/>
        <v>47189.708932414716</v>
      </c>
      <c r="AV375">
        <f t="shared" si="200"/>
        <v>1199.9962499999999</v>
      </c>
      <c r="AW375">
        <f t="shared" si="201"/>
        <v>1025.921451092865</v>
      </c>
      <c r="AX375">
        <f t="shared" si="202"/>
        <v>0.85493721425618208</v>
      </c>
      <c r="AY375">
        <f t="shared" si="203"/>
        <v>0.18842882351443133</v>
      </c>
      <c r="AZ375">
        <v>2.7</v>
      </c>
      <c r="BA375">
        <v>0.5</v>
      </c>
      <c r="BB375" t="s">
        <v>355</v>
      </c>
      <c r="BC375">
        <v>2</v>
      </c>
      <c r="BD375" t="b">
        <v>1</v>
      </c>
      <c r="BE375">
        <v>1670958422.7874999</v>
      </c>
      <c r="BF375">
        <v>2060.9324999999999</v>
      </c>
      <c r="BG375">
        <v>2076.54</v>
      </c>
      <c r="BH375">
        <v>34.486987499999998</v>
      </c>
      <c r="BI375">
        <v>33.888637500000002</v>
      </c>
      <c r="BJ375">
        <v>2067.4475000000002</v>
      </c>
      <c r="BK375">
        <v>34.33455</v>
      </c>
      <c r="BL375">
        <v>649.99225000000001</v>
      </c>
      <c r="BM375">
        <v>101.07899999999999</v>
      </c>
      <c r="BN375">
        <v>0.1001196125</v>
      </c>
      <c r="BO375">
        <v>32.791075000000014</v>
      </c>
      <c r="BP375">
        <v>32.953850000000003</v>
      </c>
      <c r="BQ375">
        <v>999.9</v>
      </c>
      <c r="BR375">
        <v>0</v>
      </c>
      <c r="BS375">
        <v>0</v>
      </c>
      <c r="BT375">
        <v>8972.5774999999994</v>
      </c>
      <c r="BU375">
        <v>0</v>
      </c>
      <c r="BV375">
        <v>242.020625</v>
      </c>
      <c r="BW375">
        <v>-15.608525</v>
      </c>
      <c r="BX375">
        <v>2134.5475000000001</v>
      </c>
      <c r="BY375">
        <v>2149.38</v>
      </c>
      <c r="BZ375">
        <v>0.59833574999999994</v>
      </c>
      <c r="CA375">
        <v>2076.54</v>
      </c>
      <c r="CB375">
        <v>33.888637500000002</v>
      </c>
      <c r="CC375">
        <v>3.4859137499999999</v>
      </c>
      <c r="CD375">
        <v>3.4254312499999999</v>
      </c>
      <c r="CE375">
        <v>26.551275</v>
      </c>
      <c r="CF375">
        <v>26.2546125</v>
      </c>
      <c r="CG375">
        <v>1199.9962499999999</v>
      </c>
      <c r="CH375">
        <v>0.50001050000000002</v>
      </c>
      <c r="CI375">
        <v>0.49998949999999998</v>
      </c>
      <c r="CJ375">
        <v>0</v>
      </c>
      <c r="CK375">
        <v>748.95512499999995</v>
      </c>
      <c r="CL375">
        <v>4.9990899999999998</v>
      </c>
      <c r="CM375">
        <v>7999.96</v>
      </c>
      <c r="CN375">
        <v>9557.8575000000001</v>
      </c>
      <c r="CO375">
        <v>42.186999999999998</v>
      </c>
      <c r="CP375">
        <v>44.061999999999998</v>
      </c>
      <c r="CQ375">
        <v>43</v>
      </c>
      <c r="CR375">
        <v>43.077749999999988</v>
      </c>
      <c r="CS375">
        <v>43.561999999999998</v>
      </c>
      <c r="CT375">
        <v>597.51</v>
      </c>
      <c r="CU375">
        <v>597.48625000000004</v>
      </c>
      <c r="CV375">
        <v>0</v>
      </c>
      <c r="CW375">
        <v>1670958457</v>
      </c>
      <c r="CX375">
        <v>0</v>
      </c>
      <c r="CY375">
        <v>1670954496.5999999</v>
      </c>
      <c r="CZ375" t="s">
        <v>356</v>
      </c>
      <c r="DA375">
        <v>1670954495.5999999</v>
      </c>
      <c r="DB375">
        <v>1670954496.5999999</v>
      </c>
      <c r="DC375">
        <v>16</v>
      </c>
      <c r="DD375">
        <v>-7.6999999999999999E-2</v>
      </c>
      <c r="DE375">
        <v>-1.0999999999999999E-2</v>
      </c>
      <c r="DF375">
        <v>-4.38</v>
      </c>
      <c r="DG375">
        <v>0.152</v>
      </c>
      <c r="DH375">
        <v>415</v>
      </c>
      <c r="DI375">
        <v>32</v>
      </c>
      <c r="DJ375">
        <v>0.4</v>
      </c>
      <c r="DK375">
        <v>0.41</v>
      </c>
      <c r="DL375">
        <v>-15.5331575</v>
      </c>
      <c r="DM375">
        <v>-0.31788630393996642</v>
      </c>
      <c r="DN375">
        <v>7.758915158545035E-2</v>
      </c>
      <c r="DO375">
        <v>0</v>
      </c>
      <c r="DP375">
        <v>0.59610552500000002</v>
      </c>
      <c r="DQ375">
        <v>4.0377106941837097E-2</v>
      </c>
      <c r="DR375">
        <v>5.4749409311311342E-3</v>
      </c>
      <c r="DS375">
        <v>1</v>
      </c>
      <c r="DT375">
        <v>0</v>
      </c>
      <c r="DU375">
        <v>0</v>
      </c>
      <c r="DV375">
        <v>0</v>
      </c>
      <c r="DW375">
        <v>-1</v>
      </c>
      <c r="DX375">
        <v>1</v>
      </c>
      <c r="DY375">
        <v>2</v>
      </c>
      <c r="DZ375" t="s">
        <v>357</v>
      </c>
      <c r="EA375">
        <v>3.2976899999999998</v>
      </c>
      <c r="EB375">
        <v>2.6251899999999999</v>
      </c>
      <c r="EC375">
        <v>0.288854</v>
      </c>
      <c r="ED375">
        <v>0.28790100000000002</v>
      </c>
      <c r="EE375">
        <v>0.14096900000000001</v>
      </c>
      <c r="EF375">
        <v>0.137817</v>
      </c>
      <c r="EG375">
        <v>21538.3</v>
      </c>
      <c r="EH375">
        <v>21944.400000000001</v>
      </c>
      <c r="EI375">
        <v>28190.400000000001</v>
      </c>
      <c r="EJ375">
        <v>29672.2</v>
      </c>
      <c r="EK375">
        <v>33335</v>
      </c>
      <c r="EL375">
        <v>35514.699999999997</v>
      </c>
      <c r="EM375">
        <v>39788.699999999997</v>
      </c>
      <c r="EN375">
        <v>42392.5</v>
      </c>
      <c r="EO375">
        <v>2.2392500000000002</v>
      </c>
      <c r="EP375">
        <v>2.21265</v>
      </c>
      <c r="EQ375">
        <v>0.12086</v>
      </c>
      <c r="ER375">
        <v>0</v>
      </c>
      <c r="ES375">
        <v>30.9954</v>
      </c>
      <c r="ET375">
        <v>999.9</v>
      </c>
      <c r="EU375">
        <v>71.599999999999994</v>
      </c>
      <c r="EV375">
        <v>33.799999999999997</v>
      </c>
      <c r="EW375">
        <v>37.4298</v>
      </c>
      <c r="EX375">
        <v>58.094499999999996</v>
      </c>
      <c r="EY375">
        <v>-3.0408599999999999</v>
      </c>
      <c r="EZ375">
        <v>2</v>
      </c>
      <c r="FA375">
        <v>0.378023</v>
      </c>
      <c r="FB375">
        <v>5.2028900000000003E-2</v>
      </c>
      <c r="FC375">
        <v>20.271999999999998</v>
      </c>
      <c r="FD375">
        <v>5.2193899999999998</v>
      </c>
      <c r="FE375">
        <v>12.004</v>
      </c>
      <c r="FF375">
        <v>4.9865500000000003</v>
      </c>
      <c r="FG375">
        <v>3.2844500000000001</v>
      </c>
      <c r="FH375">
        <v>9999</v>
      </c>
      <c r="FI375">
        <v>9999</v>
      </c>
      <c r="FJ375">
        <v>9999</v>
      </c>
      <c r="FK375">
        <v>999.9</v>
      </c>
      <c r="FL375">
        <v>1.8658399999999999</v>
      </c>
      <c r="FM375">
        <v>1.8621799999999999</v>
      </c>
      <c r="FN375">
        <v>1.86419</v>
      </c>
      <c r="FO375">
        <v>1.86029</v>
      </c>
      <c r="FP375">
        <v>1.86097</v>
      </c>
      <c r="FQ375">
        <v>1.86016</v>
      </c>
      <c r="FR375">
        <v>1.86185</v>
      </c>
      <c r="FS375">
        <v>1.8583700000000001</v>
      </c>
      <c r="FT375">
        <v>0</v>
      </c>
      <c r="FU375">
        <v>0</v>
      </c>
      <c r="FV375">
        <v>0</v>
      </c>
      <c r="FW375">
        <v>0</v>
      </c>
      <c r="FX375" t="s">
        <v>358</v>
      </c>
      <c r="FY375" t="s">
        <v>359</v>
      </c>
      <c r="FZ375" t="s">
        <v>360</v>
      </c>
      <c r="GA375" t="s">
        <v>360</v>
      </c>
      <c r="GB375" t="s">
        <v>360</v>
      </c>
      <c r="GC375" t="s">
        <v>360</v>
      </c>
      <c r="GD375">
        <v>0</v>
      </c>
      <c r="GE375">
        <v>100</v>
      </c>
      <c r="GF375">
        <v>100</v>
      </c>
      <c r="GG375">
        <v>-6.52</v>
      </c>
      <c r="GH375">
        <v>0.1525</v>
      </c>
      <c r="GI375">
        <v>-3.43048097447471</v>
      </c>
      <c r="GJ375">
        <v>-2.7043828418459848E-3</v>
      </c>
      <c r="GK375">
        <v>1.1637646390227569E-6</v>
      </c>
      <c r="GL375">
        <v>-2.7935288173591201E-10</v>
      </c>
      <c r="GM375">
        <v>0.15243500000000409</v>
      </c>
      <c r="GN375">
        <v>0</v>
      </c>
      <c r="GO375">
        <v>0</v>
      </c>
      <c r="GP375">
        <v>0</v>
      </c>
      <c r="GQ375">
        <v>5</v>
      </c>
      <c r="GR375">
        <v>2087</v>
      </c>
      <c r="GS375">
        <v>4</v>
      </c>
      <c r="GT375">
        <v>31</v>
      </c>
      <c r="GU375">
        <v>65.5</v>
      </c>
      <c r="GV375">
        <v>65.5</v>
      </c>
      <c r="GW375">
        <v>4.8998999999999997</v>
      </c>
      <c r="GX375">
        <v>0</v>
      </c>
      <c r="GY375">
        <v>2.04834</v>
      </c>
      <c r="GZ375">
        <v>2.6184099999999999</v>
      </c>
      <c r="HA375">
        <v>2.1972700000000001</v>
      </c>
      <c r="HB375">
        <v>2.2875999999999999</v>
      </c>
      <c r="HC375">
        <v>38.771700000000003</v>
      </c>
      <c r="HD375">
        <v>14.175800000000001</v>
      </c>
      <c r="HE375">
        <v>18</v>
      </c>
      <c r="HF375">
        <v>705.36199999999997</v>
      </c>
      <c r="HG375">
        <v>761.471</v>
      </c>
      <c r="HH375">
        <v>31.000399999999999</v>
      </c>
      <c r="HI375">
        <v>32.205800000000004</v>
      </c>
      <c r="HJ375">
        <v>30.000800000000002</v>
      </c>
      <c r="HK375">
        <v>32.031100000000002</v>
      </c>
      <c r="HL375">
        <v>32.016800000000003</v>
      </c>
      <c r="HM375">
        <v>100</v>
      </c>
      <c r="HN375">
        <v>10.082800000000001</v>
      </c>
      <c r="HO375">
        <v>100</v>
      </c>
      <c r="HP375">
        <v>31</v>
      </c>
      <c r="HQ375">
        <v>2401.12</v>
      </c>
      <c r="HR375">
        <v>33.879899999999999</v>
      </c>
      <c r="HS375">
        <v>99.330200000000005</v>
      </c>
      <c r="HT375">
        <v>98.323099999999997</v>
      </c>
    </row>
    <row r="376" spans="1:228" x14ac:dyDescent="0.2">
      <c r="A376">
        <v>361</v>
      </c>
      <c r="B376">
        <v>1670958429.0999999</v>
      </c>
      <c r="C376">
        <v>1437.099999904633</v>
      </c>
      <c r="D376" t="s">
        <v>1081</v>
      </c>
      <c r="E376" t="s">
        <v>1082</v>
      </c>
      <c r="F376">
        <v>4</v>
      </c>
      <c r="G376">
        <v>1670958427.0999999</v>
      </c>
      <c r="H376">
        <f t="shared" si="170"/>
        <v>1.5016932373979985E-3</v>
      </c>
      <c r="I376">
        <f t="shared" si="171"/>
        <v>1.5016932373979985</v>
      </c>
      <c r="J376">
        <f t="shared" si="172"/>
        <v>34.809562484010343</v>
      </c>
      <c r="K376">
        <f t="shared" si="173"/>
        <v>2060.7857142857151</v>
      </c>
      <c r="L376">
        <f t="shared" si="174"/>
        <v>1424.0128669400499</v>
      </c>
      <c r="M376">
        <f t="shared" si="175"/>
        <v>144.07801643915946</v>
      </c>
      <c r="N376">
        <f t="shared" si="176"/>
        <v>208.50508089751841</v>
      </c>
      <c r="O376">
        <f t="shared" si="177"/>
        <v>9.5195248682804448E-2</v>
      </c>
      <c r="P376">
        <f t="shared" si="178"/>
        <v>3.6808997011634723</v>
      </c>
      <c r="Q376">
        <f t="shared" si="179"/>
        <v>9.3848390656780009E-2</v>
      </c>
      <c r="R376">
        <f t="shared" si="180"/>
        <v>5.8774666463211223E-2</v>
      </c>
      <c r="S376">
        <f t="shared" si="181"/>
        <v>226.11417866310256</v>
      </c>
      <c r="T376">
        <f t="shared" si="182"/>
        <v>33.549181768944258</v>
      </c>
      <c r="U376">
        <f t="shared" si="183"/>
        <v>32.958528571428573</v>
      </c>
      <c r="V376">
        <f t="shared" si="184"/>
        <v>5.0403464824304391</v>
      </c>
      <c r="W376">
        <f t="shared" si="185"/>
        <v>69.890880018686147</v>
      </c>
      <c r="X376">
        <f t="shared" si="186"/>
        <v>3.4896238837933278</v>
      </c>
      <c r="Y376">
        <f t="shared" si="187"/>
        <v>4.9929602873226608</v>
      </c>
      <c r="Z376">
        <f t="shared" si="188"/>
        <v>1.5507225986371114</v>
      </c>
      <c r="AA376">
        <f t="shared" si="189"/>
        <v>-66.224671769251728</v>
      </c>
      <c r="AB376">
        <f t="shared" si="190"/>
        <v>-33.33019889643159</v>
      </c>
      <c r="AC376">
        <f t="shared" si="191"/>
        <v>-2.071215046405869</v>
      </c>
      <c r="AD376">
        <f t="shared" si="192"/>
        <v>124.48809295101336</v>
      </c>
      <c r="AE376">
        <f t="shared" si="193"/>
        <v>34.713883985602962</v>
      </c>
      <c r="AF376">
        <f t="shared" si="194"/>
        <v>1.4895260634118688</v>
      </c>
      <c r="AG376">
        <f t="shared" si="195"/>
        <v>34.809562484010343</v>
      </c>
      <c r="AH376">
        <v>2149.3400692178352</v>
      </c>
      <c r="AI376">
        <v>2134.3910303030302</v>
      </c>
      <c r="AJ376">
        <v>-4.4498784814632061E-3</v>
      </c>
      <c r="AK376">
        <v>63.248288586622081</v>
      </c>
      <c r="AL376">
        <f t="shared" si="196"/>
        <v>1.5016932373979985</v>
      </c>
      <c r="AM376">
        <v>33.891348976551747</v>
      </c>
      <c r="AN376">
        <v>34.492994545454543</v>
      </c>
      <c r="AO376">
        <v>1.022737030021718E-4</v>
      </c>
      <c r="AP376">
        <v>96.55356453263947</v>
      </c>
      <c r="AQ376">
        <v>0</v>
      </c>
      <c r="AR376">
        <v>0</v>
      </c>
      <c r="AS376">
        <f t="shared" si="197"/>
        <v>1</v>
      </c>
      <c r="AT376">
        <f t="shared" si="198"/>
        <v>0</v>
      </c>
      <c r="AU376">
        <f t="shared" si="199"/>
        <v>47377.450224810469</v>
      </c>
      <c r="AV376">
        <f t="shared" si="200"/>
        <v>1199.995714285714</v>
      </c>
      <c r="AW376">
        <f t="shared" si="201"/>
        <v>1025.9211993073068</v>
      </c>
      <c r="AX376">
        <f t="shared" si="202"/>
        <v>0.85493738610389669</v>
      </c>
      <c r="AY376">
        <f t="shared" si="203"/>
        <v>0.18842915518052067</v>
      </c>
      <c r="AZ376">
        <v>2.7</v>
      </c>
      <c r="BA376">
        <v>0.5</v>
      </c>
      <c r="BB376" t="s">
        <v>355</v>
      </c>
      <c r="BC376">
        <v>2</v>
      </c>
      <c r="BD376" t="b">
        <v>1</v>
      </c>
      <c r="BE376">
        <v>1670958427.0999999</v>
      </c>
      <c r="BF376">
        <v>2060.7857142857151</v>
      </c>
      <c r="BG376">
        <v>2076.48</v>
      </c>
      <c r="BH376">
        <v>34.490128571428571</v>
      </c>
      <c r="BI376">
        <v>33.892757142857143</v>
      </c>
      <c r="BJ376">
        <v>2067.301428571428</v>
      </c>
      <c r="BK376">
        <v>34.337685714285719</v>
      </c>
      <c r="BL376">
        <v>650.01614285714288</v>
      </c>
      <c r="BM376">
        <v>101.0775714285714</v>
      </c>
      <c r="BN376">
        <v>9.9896685714285713E-2</v>
      </c>
      <c r="BO376">
        <v>32.790571428571418</v>
      </c>
      <c r="BP376">
        <v>32.958528571428573</v>
      </c>
      <c r="BQ376">
        <v>999.89999999999986</v>
      </c>
      <c r="BR376">
        <v>0</v>
      </c>
      <c r="BS376">
        <v>0</v>
      </c>
      <c r="BT376">
        <v>9008.9299999999985</v>
      </c>
      <c r="BU376">
        <v>0</v>
      </c>
      <c r="BV376">
        <v>244.67</v>
      </c>
      <c r="BW376">
        <v>-15.69301428571428</v>
      </c>
      <c r="BX376">
        <v>2134.4</v>
      </c>
      <c r="BY376">
        <v>2149.3257142857142</v>
      </c>
      <c r="BZ376">
        <v>0.59738585714285719</v>
      </c>
      <c r="CA376">
        <v>2076.48</v>
      </c>
      <c r="CB376">
        <v>33.892757142857143</v>
      </c>
      <c r="CC376">
        <v>3.4861814285714279</v>
      </c>
      <c r="CD376">
        <v>3.425798571428571</v>
      </c>
      <c r="CE376">
        <v>26.552600000000002</v>
      </c>
      <c r="CF376">
        <v>26.256428571428572</v>
      </c>
      <c r="CG376">
        <v>1199.995714285714</v>
      </c>
      <c r="CH376">
        <v>0.50000314285714287</v>
      </c>
      <c r="CI376">
        <v>0.49999685714285708</v>
      </c>
      <c r="CJ376">
        <v>0</v>
      </c>
      <c r="CK376">
        <v>749.2248571428571</v>
      </c>
      <c r="CL376">
        <v>4.9990899999999998</v>
      </c>
      <c r="CM376">
        <v>8001.0485714285724</v>
      </c>
      <c r="CN376">
        <v>9557.8328571428574</v>
      </c>
      <c r="CO376">
        <v>42.186999999999998</v>
      </c>
      <c r="CP376">
        <v>44.061999999999998</v>
      </c>
      <c r="CQ376">
        <v>43</v>
      </c>
      <c r="CR376">
        <v>43.125</v>
      </c>
      <c r="CS376">
        <v>43.561999999999998</v>
      </c>
      <c r="CT376">
        <v>597.50285714285724</v>
      </c>
      <c r="CU376">
        <v>597.49285714285713</v>
      </c>
      <c r="CV376">
        <v>0</v>
      </c>
      <c r="CW376">
        <v>1670958461.2</v>
      </c>
      <c r="CX376">
        <v>0</v>
      </c>
      <c r="CY376">
        <v>1670954496.5999999</v>
      </c>
      <c r="CZ376" t="s">
        <v>356</v>
      </c>
      <c r="DA376">
        <v>1670954495.5999999</v>
      </c>
      <c r="DB376">
        <v>1670954496.5999999</v>
      </c>
      <c r="DC376">
        <v>16</v>
      </c>
      <c r="DD376">
        <v>-7.6999999999999999E-2</v>
      </c>
      <c r="DE376">
        <v>-1.0999999999999999E-2</v>
      </c>
      <c r="DF376">
        <v>-4.38</v>
      </c>
      <c r="DG376">
        <v>0.152</v>
      </c>
      <c r="DH376">
        <v>415</v>
      </c>
      <c r="DI376">
        <v>32</v>
      </c>
      <c r="DJ376">
        <v>0.4</v>
      </c>
      <c r="DK376">
        <v>0.41</v>
      </c>
      <c r="DL376">
        <v>-15.576085000000001</v>
      </c>
      <c r="DM376">
        <v>-0.48339512195122969</v>
      </c>
      <c r="DN376">
        <v>8.8136441243108904E-2</v>
      </c>
      <c r="DO376">
        <v>0</v>
      </c>
      <c r="DP376">
        <v>0.59828982499999994</v>
      </c>
      <c r="DQ376">
        <v>-1.523673545967868E-3</v>
      </c>
      <c r="DR376">
        <v>1.803271317460303E-3</v>
      </c>
      <c r="DS376">
        <v>1</v>
      </c>
      <c r="DT376">
        <v>0</v>
      </c>
      <c r="DU376">
        <v>0</v>
      </c>
      <c r="DV376">
        <v>0</v>
      </c>
      <c r="DW376">
        <v>-1</v>
      </c>
      <c r="DX376">
        <v>1</v>
      </c>
      <c r="DY376">
        <v>2</v>
      </c>
      <c r="DZ376" t="s">
        <v>357</v>
      </c>
      <c r="EA376">
        <v>3.29758</v>
      </c>
      <c r="EB376">
        <v>2.6251899999999999</v>
      </c>
      <c r="EC376">
        <v>0.28883900000000001</v>
      </c>
      <c r="ED376">
        <v>0.28788999999999998</v>
      </c>
      <c r="EE376">
        <v>0.140983</v>
      </c>
      <c r="EF376">
        <v>0.137824</v>
      </c>
      <c r="EG376">
        <v>21539.1</v>
      </c>
      <c r="EH376">
        <v>21944.7</v>
      </c>
      <c r="EI376">
        <v>28190.799999999999</v>
      </c>
      <c r="EJ376">
        <v>29672.1</v>
      </c>
      <c r="EK376">
        <v>33334.699999999997</v>
      </c>
      <c r="EL376">
        <v>35514.199999999997</v>
      </c>
      <c r="EM376">
        <v>39789</v>
      </c>
      <c r="EN376">
        <v>42392.3</v>
      </c>
      <c r="EO376">
        <v>2.2390500000000002</v>
      </c>
      <c r="EP376">
        <v>2.2124199999999998</v>
      </c>
      <c r="EQ376">
        <v>0.12093</v>
      </c>
      <c r="ER376">
        <v>0</v>
      </c>
      <c r="ES376">
        <v>30.9954</v>
      </c>
      <c r="ET376">
        <v>999.9</v>
      </c>
      <c r="EU376">
        <v>71.599999999999994</v>
      </c>
      <c r="EV376">
        <v>33.799999999999997</v>
      </c>
      <c r="EW376">
        <v>37.429699999999997</v>
      </c>
      <c r="EX376">
        <v>57.914499999999997</v>
      </c>
      <c r="EY376">
        <v>-3.0729099999999998</v>
      </c>
      <c r="EZ376">
        <v>2</v>
      </c>
      <c r="FA376">
        <v>0.37846299999999999</v>
      </c>
      <c r="FB376">
        <v>5.60784E-2</v>
      </c>
      <c r="FC376">
        <v>20.272099999999998</v>
      </c>
      <c r="FD376">
        <v>5.2198399999999996</v>
      </c>
      <c r="FE376">
        <v>12.004</v>
      </c>
      <c r="FF376">
        <v>4.9866999999999999</v>
      </c>
      <c r="FG376">
        <v>3.2845800000000001</v>
      </c>
      <c r="FH376">
        <v>9999</v>
      </c>
      <c r="FI376">
        <v>9999</v>
      </c>
      <c r="FJ376">
        <v>9999</v>
      </c>
      <c r="FK376">
        <v>999.9</v>
      </c>
      <c r="FL376">
        <v>1.8658399999999999</v>
      </c>
      <c r="FM376">
        <v>1.8622000000000001</v>
      </c>
      <c r="FN376">
        <v>1.86419</v>
      </c>
      <c r="FO376">
        <v>1.86029</v>
      </c>
      <c r="FP376">
        <v>1.86097</v>
      </c>
      <c r="FQ376">
        <v>1.8601799999999999</v>
      </c>
      <c r="FR376">
        <v>1.8618600000000001</v>
      </c>
      <c r="FS376">
        <v>1.85839</v>
      </c>
      <c r="FT376">
        <v>0</v>
      </c>
      <c r="FU376">
        <v>0</v>
      </c>
      <c r="FV376">
        <v>0</v>
      </c>
      <c r="FW376">
        <v>0</v>
      </c>
      <c r="FX376" t="s">
        <v>358</v>
      </c>
      <c r="FY376" t="s">
        <v>359</v>
      </c>
      <c r="FZ376" t="s">
        <v>360</v>
      </c>
      <c r="GA376" t="s">
        <v>360</v>
      </c>
      <c r="GB376" t="s">
        <v>360</v>
      </c>
      <c r="GC376" t="s">
        <v>360</v>
      </c>
      <c r="GD376">
        <v>0</v>
      </c>
      <c r="GE376">
        <v>100</v>
      </c>
      <c r="GF376">
        <v>100</v>
      </c>
      <c r="GG376">
        <v>-6.51</v>
      </c>
      <c r="GH376">
        <v>0.1525</v>
      </c>
      <c r="GI376">
        <v>-3.43048097447471</v>
      </c>
      <c r="GJ376">
        <v>-2.7043828418459848E-3</v>
      </c>
      <c r="GK376">
        <v>1.1637646390227569E-6</v>
      </c>
      <c r="GL376">
        <v>-2.7935288173591201E-10</v>
      </c>
      <c r="GM376">
        <v>0.15243500000000409</v>
      </c>
      <c r="GN376">
        <v>0</v>
      </c>
      <c r="GO376">
        <v>0</v>
      </c>
      <c r="GP376">
        <v>0</v>
      </c>
      <c r="GQ376">
        <v>5</v>
      </c>
      <c r="GR376">
        <v>2087</v>
      </c>
      <c r="GS376">
        <v>4</v>
      </c>
      <c r="GT376">
        <v>31</v>
      </c>
      <c r="GU376">
        <v>65.599999999999994</v>
      </c>
      <c r="GV376">
        <v>65.5</v>
      </c>
      <c r="GW376">
        <v>4.8986799999999997</v>
      </c>
      <c r="GX376">
        <v>0</v>
      </c>
      <c r="GY376">
        <v>2.04834</v>
      </c>
      <c r="GZ376">
        <v>2.6171899999999999</v>
      </c>
      <c r="HA376">
        <v>2.1972700000000001</v>
      </c>
      <c r="HB376">
        <v>2.2985799999999998</v>
      </c>
      <c r="HC376">
        <v>38.771700000000003</v>
      </c>
      <c r="HD376">
        <v>14.1846</v>
      </c>
      <c r="HE376">
        <v>18</v>
      </c>
      <c r="HF376">
        <v>705.25900000000001</v>
      </c>
      <c r="HG376">
        <v>761.32500000000005</v>
      </c>
      <c r="HH376">
        <v>31.000800000000002</v>
      </c>
      <c r="HI376">
        <v>32.211500000000001</v>
      </c>
      <c r="HJ376">
        <v>30.000599999999999</v>
      </c>
      <c r="HK376">
        <v>32.036799999999999</v>
      </c>
      <c r="HL376">
        <v>32.022399999999998</v>
      </c>
      <c r="HM376">
        <v>100</v>
      </c>
      <c r="HN376">
        <v>10.082800000000001</v>
      </c>
      <c r="HO376">
        <v>100</v>
      </c>
      <c r="HP376">
        <v>31</v>
      </c>
      <c r="HQ376">
        <v>2407.8000000000002</v>
      </c>
      <c r="HR376">
        <v>33.879899999999999</v>
      </c>
      <c r="HS376">
        <v>99.331400000000002</v>
      </c>
      <c r="HT376">
        <v>98.322699999999998</v>
      </c>
    </row>
    <row r="377" spans="1:228" x14ac:dyDescent="0.2">
      <c r="A377">
        <v>362</v>
      </c>
      <c r="B377">
        <v>1670958433.0999999</v>
      </c>
      <c r="C377">
        <v>1441.099999904633</v>
      </c>
      <c r="D377" t="s">
        <v>1083</v>
      </c>
      <c r="E377" t="s">
        <v>1084</v>
      </c>
      <c r="F377">
        <v>4</v>
      </c>
      <c r="G377">
        <v>1670958430.7874999</v>
      </c>
      <c r="H377">
        <f t="shared" si="170"/>
        <v>1.5048582544677511E-3</v>
      </c>
      <c r="I377">
        <f t="shared" si="171"/>
        <v>1.5048582544677511</v>
      </c>
      <c r="J377">
        <f t="shared" si="172"/>
        <v>35.462400949234102</v>
      </c>
      <c r="K377">
        <f t="shared" si="173"/>
        <v>2060.6187500000001</v>
      </c>
      <c r="L377">
        <f t="shared" si="174"/>
        <v>1415.1320085848181</v>
      </c>
      <c r="M377">
        <f t="shared" si="175"/>
        <v>143.1786137686035</v>
      </c>
      <c r="N377">
        <f t="shared" si="176"/>
        <v>208.48693573516118</v>
      </c>
      <c r="O377">
        <f t="shared" si="177"/>
        <v>9.5547986895383422E-2</v>
      </c>
      <c r="P377">
        <f t="shared" si="178"/>
        <v>3.6850600315879705</v>
      </c>
      <c r="Q377">
        <f t="shared" si="179"/>
        <v>9.4192714075271355E-2</v>
      </c>
      <c r="R377">
        <f t="shared" si="180"/>
        <v>5.8990610675466543E-2</v>
      </c>
      <c r="S377">
        <f t="shared" si="181"/>
        <v>226.11520385969624</v>
      </c>
      <c r="T377">
        <f t="shared" si="182"/>
        <v>33.55143312016655</v>
      </c>
      <c r="U377">
        <f t="shared" si="183"/>
        <v>32.951650000000001</v>
      </c>
      <c r="V377">
        <f t="shared" si="184"/>
        <v>5.0383981559841251</v>
      </c>
      <c r="W377">
        <f t="shared" si="185"/>
        <v>69.885513345384709</v>
      </c>
      <c r="X377">
        <f t="shared" si="186"/>
        <v>3.4900856839678913</v>
      </c>
      <c r="Y377">
        <f t="shared" si="187"/>
        <v>4.9940045037937457</v>
      </c>
      <c r="Z377">
        <f t="shared" si="188"/>
        <v>1.5483124720162338</v>
      </c>
      <c r="AA377">
        <f t="shared" si="189"/>
        <v>-66.364249022027821</v>
      </c>
      <c r="AB377">
        <f t="shared" si="190"/>
        <v>-31.2630436551093</v>
      </c>
      <c r="AC377">
        <f t="shared" si="191"/>
        <v>-1.9405338433936423</v>
      </c>
      <c r="AD377">
        <f t="shared" si="192"/>
        <v>126.54737733916548</v>
      </c>
      <c r="AE377">
        <f t="shared" si="193"/>
        <v>35.048689794057516</v>
      </c>
      <c r="AF377">
        <f t="shared" si="194"/>
        <v>1.4949809110026355</v>
      </c>
      <c r="AG377">
        <f t="shared" si="195"/>
        <v>35.462400949234102</v>
      </c>
      <c r="AH377">
        <v>2149.2988110265851</v>
      </c>
      <c r="AI377">
        <v>2134.182666666667</v>
      </c>
      <c r="AJ377">
        <v>-3.4039963696595017E-2</v>
      </c>
      <c r="AK377">
        <v>63.248288586622081</v>
      </c>
      <c r="AL377">
        <f t="shared" si="196"/>
        <v>1.5048582544677511</v>
      </c>
      <c r="AM377">
        <v>33.893707619400352</v>
      </c>
      <c r="AN377">
        <v>34.496796363636363</v>
      </c>
      <c r="AO377">
        <v>7.7766055081599709E-5</v>
      </c>
      <c r="AP377">
        <v>96.55356453263947</v>
      </c>
      <c r="AQ377">
        <v>0</v>
      </c>
      <c r="AR377">
        <v>0</v>
      </c>
      <c r="AS377">
        <f t="shared" si="197"/>
        <v>1</v>
      </c>
      <c r="AT377">
        <f t="shared" si="198"/>
        <v>0</v>
      </c>
      <c r="AU377">
        <f t="shared" si="199"/>
        <v>47451.299789842538</v>
      </c>
      <c r="AV377">
        <f t="shared" si="200"/>
        <v>1200</v>
      </c>
      <c r="AW377">
        <f t="shared" si="201"/>
        <v>1025.9249760931068</v>
      </c>
      <c r="AX377">
        <f t="shared" si="202"/>
        <v>0.85493748007758896</v>
      </c>
      <c r="AY377">
        <f t="shared" si="203"/>
        <v>0.18842933654974686</v>
      </c>
      <c r="AZ377">
        <v>2.7</v>
      </c>
      <c r="BA377">
        <v>0.5</v>
      </c>
      <c r="BB377" t="s">
        <v>355</v>
      </c>
      <c r="BC377">
        <v>2</v>
      </c>
      <c r="BD377" t="b">
        <v>1</v>
      </c>
      <c r="BE377">
        <v>1670958430.7874999</v>
      </c>
      <c r="BF377">
        <v>2060.6187500000001</v>
      </c>
      <c r="BG377">
        <v>2076.4575</v>
      </c>
      <c r="BH377">
        <v>34.494900000000001</v>
      </c>
      <c r="BI377">
        <v>33.895312500000003</v>
      </c>
      <c r="BJ377">
        <v>2067.1374999999998</v>
      </c>
      <c r="BK377">
        <v>34.342487499999997</v>
      </c>
      <c r="BL377">
        <v>649.982125</v>
      </c>
      <c r="BM377">
        <v>101.077</v>
      </c>
      <c r="BN377">
        <v>9.9860462499999997E-2</v>
      </c>
      <c r="BO377">
        <v>32.794287500000003</v>
      </c>
      <c r="BP377">
        <v>32.951650000000001</v>
      </c>
      <c r="BQ377">
        <v>999.9</v>
      </c>
      <c r="BR377">
        <v>0</v>
      </c>
      <c r="BS377">
        <v>0</v>
      </c>
      <c r="BT377">
        <v>9023.3587499999994</v>
      </c>
      <c r="BU377">
        <v>0</v>
      </c>
      <c r="BV377">
        <v>247.94612499999999</v>
      </c>
      <c r="BW377">
        <v>-15.835575</v>
      </c>
      <c r="BX377">
        <v>2134.24125</v>
      </c>
      <c r="BY377">
        <v>2149.3087500000001</v>
      </c>
      <c r="BZ377">
        <v>0.59962850000000012</v>
      </c>
      <c r="CA377">
        <v>2076.4575</v>
      </c>
      <c r="CB377">
        <v>33.895312500000003</v>
      </c>
      <c r="CC377">
        <v>3.4866450000000002</v>
      </c>
      <c r="CD377">
        <v>3.4260362500000001</v>
      </c>
      <c r="CE377">
        <v>26.554849999999998</v>
      </c>
      <c r="CF377">
        <v>26.2576125</v>
      </c>
      <c r="CG377">
        <v>1200</v>
      </c>
      <c r="CH377">
        <v>0.50000100000000003</v>
      </c>
      <c r="CI377">
        <v>0.49999900000000003</v>
      </c>
      <c r="CJ377">
        <v>0</v>
      </c>
      <c r="CK377">
        <v>749.14675</v>
      </c>
      <c r="CL377">
        <v>4.9990899999999998</v>
      </c>
      <c r="CM377">
        <v>8001.3987500000003</v>
      </c>
      <c r="CN377">
        <v>9557.8675000000003</v>
      </c>
      <c r="CO377">
        <v>42.186999999999998</v>
      </c>
      <c r="CP377">
        <v>44.061999999999998</v>
      </c>
      <c r="CQ377">
        <v>43</v>
      </c>
      <c r="CR377">
        <v>43.125</v>
      </c>
      <c r="CS377">
        <v>43.561999999999998</v>
      </c>
      <c r="CT377">
        <v>597.50125000000003</v>
      </c>
      <c r="CU377">
        <v>597.49874999999997</v>
      </c>
      <c r="CV377">
        <v>0</v>
      </c>
      <c r="CW377">
        <v>1670958465.4000001</v>
      </c>
      <c r="CX377">
        <v>0</v>
      </c>
      <c r="CY377">
        <v>1670954496.5999999</v>
      </c>
      <c r="CZ377" t="s">
        <v>356</v>
      </c>
      <c r="DA377">
        <v>1670954495.5999999</v>
      </c>
      <c r="DB377">
        <v>1670954496.5999999</v>
      </c>
      <c r="DC377">
        <v>16</v>
      </c>
      <c r="DD377">
        <v>-7.6999999999999999E-2</v>
      </c>
      <c r="DE377">
        <v>-1.0999999999999999E-2</v>
      </c>
      <c r="DF377">
        <v>-4.38</v>
      </c>
      <c r="DG377">
        <v>0.152</v>
      </c>
      <c r="DH377">
        <v>415</v>
      </c>
      <c r="DI377">
        <v>32</v>
      </c>
      <c r="DJ377">
        <v>0.4</v>
      </c>
      <c r="DK377">
        <v>0.41</v>
      </c>
      <c r="DL377">
        <v>-15.635372500000001</v>
      </c>
      <c r="DM377">
        <v>-0.93177973733587571</v>
      </c>
      <c r="DN377">
        <v>0.1240114006603828</v>
      </c>
      <c r="DO377">
        <v>0</v>
      </c>
      <c r="DP377">
        <v>0.59879337499999996</v>
      </c>
      <c r="DQ377">
        <v>-2.4547654784258031E-3</v>
      </c>
      <c r="DR377">
        <v>1.3812835278736301E-3</v>
      </c>
      <c r="DS377">
        <v>1</v>
      </c>
      <c r="DT377">
        <v>0</v>
      </c>
      <c r="DU377">
        <v>0</v>
      </c>
      <c r="DV377">
        <v>0</v>
      </c>
      <c r="DW377">
        <v>-1</v>
      </c>
      <c r="DX377">
        <v>1</v>
      </c>
      <c r="DY377">
        <v>2</v>
      </c>
      <c r="DZ377" t="s">
        <v>357</v>
      </c>
      <c r="EA377">
        <v>3.2975599999999998</v>
      </c>
      <c r="EB377">
        <v>2.6256300000000001</v>
      </c>
      <c r="EC377">
        <v>0.28882200000000002</v>
      </c>
      <c r="ED377">
        <v>0.287887</v>
      </c>
      <c r="EE377">
        <v>0.14099500000000001</v>
      </c>
      <c r="EF377">
        <v>0.13783699999999999</v>
      </c>
      <c r="EG377">
        <v>21538.799999999999</v>
      </c>
      <c r="EH377">
        <v>21944.9</v>
      </c>
      <c r="EI377">
        <v>28189.9</v>
      </c>
      <c r="EJ377">
        <v>29672.400000000001</v>
      </c>
      <c r="EK377">
        <v>33333.5</v>
      </c>
      <c r="EL377">
        <v>35514</v>
      </c>
      <c r="EM377">
        <v>39788.1</v>
      </c>
      <c r="EN377">
        <v>42392.7</v>
      </c>
      <c r="EO377">
        <v>2.2387800000000002</v>
      </c>
      <c r="EP377">
        <v>2.2124000000000001</v>
      </c>
      <c r="EQ377">
        <v>0.12019299999999999</v>
      </c>
      <c r="ER377">
        <v>0</v>
      </c>
      <c r="ES377">
        <v>30.9968</v>
      </c>
      <c r="ET377">
        <v>999.9</v>
      </c>
      <c r="EU377">
        <v>71.599999999999994</v>
      </c>
      <c r="EV377">
        <v>33.799999999999997</v>
      </c>
      <c r="EW377">
        <v>37.429699999999997</v>
      </c>
      <c r="EX377">
        <v>57.854500000000002</v>
      </c>
      <c r="EY377">
        <v>-3.08494</v>
      </c>
      <c r="EZ377">
        <v>2</v>
      </c>
      <c r="FA377">
        <v>0.37895600000000002</v>
      </c>
      <c r="FB377">
        <v>5.98121E-2</v>
      </c>
      <c r="FC377">
        <v>20.272200000000002</v>
      </c>
      <c r="FD377">
        <v>5.2198399999999996</v>
      </c>
      <c r="FE377">
        <v>12.004</v>
      </c>
      <c r="FF377">
        <v>4.9867999999999997</v>
      </c>
      <c r="FG377">
        <v>3.2846000000000002</v>
      </c>
      <c r="FH377">
        <v>9999</v>
      </c>
      <c r="FI377">
        <v>9999</v>
      </c>
      <c r="FJ377">
        <v>9999</v>
      </c>
      <c r="FK377">
        <v>999.9</v>
      </c>
      <c r="FL377">
        <v>1.8658399999999999</v>
      </c>
      <c r="FM377">
        <v>1.86222</v>
      </c>
      <c r="FN377">
        <v>1.86422</v>
      </c>
      <c r="FO377">
        <v>1.86029</v>
      </c>
      <c r="FP377">
        <v>1.86097</v>
      </c>
      <c r="FQ377">
        <v>1.86019</v>
      </c>
      <c r="FR377">
        <v>1.8618600000000001</v>
      </c>
      <c r="FS377">
        <v>1.8583799999999999</v>
      </c>
      <c r="FT377">
        <v>0</v>
      </c>
      <c r="FU377">
        <v>0</v>
      </c>
      <c r="FV377">
        <v>0</v>
      </c>
      <c r="FW377">
        <v>0</v>
      </c>
      <c r="FX377" t="s">
        <v>358</v>
      </c>
      <c r="FY377" t="s">
        <v>359</v>
      </c>
      <c r="FZ377" t="s">
        <v>360</v>
      </c>
      <c r="GA377" t="s">
        <v>360</v>
      </c>
      <c r="GB377" t="s">
        <v>360</v>
      </c>
      <c r="GC377" t="s">
        <v>360</v>
      </c>
      <c r="GD377">
        <v>0</v>
      </c>
      <c r="GE377">
        <v>100</v>
      </c>
      <c r="GF377">
        <v>100</v>
      </c>
      <c r="GG377">
        <v>-6.51</v>
      </c>
      <c r="GH377">
        <v>0.15240000000000001</v>
      </c>
      <c r="GI377">
        <v>-3.43048097447471</v>
      </c>
      <c r="GJ377">
        <v>-2.7043828418459848E-3</v>
      </c>
      <c r="GK377">
        <v>1.1637646390227569E-6</v>
      </c>
      <c r="GL377">
        <v>-2.7935288173591201E-10</v>
      </c>
      <c r="GM377">
        <v>0.15243500000000409</v>
      </c>
      <c r="GN377">
        <v>0</v>
      </c>
      <c r="GO377">
        <v>0</v>
      </c>
      <c r="GP377">
        <v>0</v>
      </c>
      <c r="GQ377">
        <v>5</v>
      </c>
      <c r="GR377">
        <v>2087</v>
      </c>
      <c r="GS377">
        <v>4</v>
      </c>
      <c r="GT377">
        <v>31</v>
      </c>
      <c r="GU377">
        <v>65.599999999999994</v>
      </c>
      <c r="GV377">
        <v>65.599999999999994</v>
      </c>
      <c r="GW377">
        <v>4.8986799999999997</v>
      </c>
      <c r="GX377">
        <v>0</v>
      </c>
      <c r="GY377">
        <v>2.04834</v>
      </c>
      <c r="GZ377">
        <v>2.6171899999999999</v>
      </c>
      <c r="HA377">
        <v>2.1972700000000001</v>
      </c>
      <c r="HB377">
        <v>2.3156699999999999</v>
      </c>
      <c r="HC377">
        <v>38.771700000000003</v>
      </c>
      <c r="HD377">
        <v>14.1846</v>
      </c>
      <c r="HE377">
        <v>18</v>
      </c>
      <c r="HF377">
        <v>705.09299999999996</v>
      </c>
      <c r="HG377">
        <v>761.37199999999996</v>
      </c>
      <c r="HH377">
        <v>31.001000000000001</v>
      </c>
      <c r="HI377">
        <v>32.2181</v>
      </c>
      <c r="HJ377">
        <v>30.000699999999998</v>
      </c>
      <c r="HK377">
        <v>32.042200000000001</v>
      </c>
      <c r="HL377">
        <v>32.027999999999999</v>
      </c>
      <c r="HM377">
        <v>100</v>
      </c>
      <c r="HN377">
        <v>10.082800000000001</v>
      </c>
      <c r="HO377">
        <v>100</v>
      </c>
      <c r="HP377">
        <v>31</v>
      </c>
      <c r="HQ377">
        <v>2414.48</v>
      </c>
      <c r="HR377">
        <v>33.879899999999999</v>
      </c>
      <c r="HS377">
        <v>99.328800000000001</v>
      </c>
      <c r="HT377">
        <v>98.323499999999996</v>
      </c>
    </row>
    <row r="378" spans="1:228" x14ac:dyDescent="0.2">
      <c r="A378">
        <v>363</v>
      </c>
      <c r="B378">
        <v>1670958437.0999999</v>
      </c>
      <c r="C378">
        <v>1445.099999904633</v>
      </c>
      <c r="D378" t="s">
        <v>1085</v>
      </c>
      <c r="E378" t="s">
        <v>1086</v>
      </c>
      <c r="F378">
        <v>4</v>
      </c>
      <c r="G378">
        <v>1670958435.0999999</v>
      </c>
      <c r="H378">
        <f t="shared" si="170"/>
        <v>1.5086633035189339E-3</v>
      </c>
      <c r="I378">
        <f t="shared" si="171"/>
        <v>1.5086633035189339</v>
      </c>
      <c r="J378">
        <f t="shared" si="172"/>
        <v>35.54848167388419</v>
      </c>
      <c r="K378">
        <f t="shared" si="173"/>
        <v>2060.4899999999998</v>
      </c>
      <c r="L378">
        <f t="shared" si="174"/>
        <v>1415.5955684103296</v>
      </c>
      <c r="M378">
        <f t="shared" si="175"/>
        <v>143.22723568231876</v>
      </c>
      <c r="N378">
        <f t="shared" si="176"/>
        <v>208.47641334627073</v>
      </c>
      <c r="O378">
        <f t="shared" si="177"/>
        <v>9.58749732949256E-2</v>
      </c>
      <c r="P378">
        <f t="shared" si="178"/>
        <v>3.6794079841768137</v>
      </c>
      <c r="Q378">
        <f t="shared" si="179"/>
        <v>9.4508416117492833E-2</v>
      </c>
      <c r="R378">
        <f t="shared" si="180"/>
        <v>5.9188917088754421E-2</v>
      </c>
      <c r="S378">
        <f t="shared" si="181"/>
        <v>226.11372266316511</v>
      </c>
      <c r="T378">
        <f t="shared" si="182"/>
        <v>33.560433396875176</v>
      </c>
      <c r="U378">
        <f t="shared" si="183"/>
        <v>32.949714285714293</v>
      </c>
      <c r="V378">
        <f t="shared" si="184"/>
        <v>5.0378499912127284</v>
      </c>
      <c r="W378">
        <f t="shared" si="185"/>
        <v>69.865348010190459</v>
      </c>
      <c r="X378">
        <f t="shared" si="186"/>
        <v>3.490789599623612</v>
      </c>
      <c r="Y378">
        <f t="shared" si="187"/>
        <v>4.9964534623293515</v>
      </c>
      <c r="Z378">
        <f t="shared" si="188"/>
        <v>1.5470603915891163</v>
      </c>
      <c r="AA378">
        <f t="shared" si="189"/>
        <v>-66.532051685184982</v>
      </c>
      <c r="AB378">
        <f t="shared" si="190"/>
        <v>-29.102868258644865</v>
      </c>
      <c r="AC378">
        <f t="shared" si="191"/>
        <v>-1.8092842706711576</v>
      </c>
      <c r="AD378">
        <f t="shared" si="192"/>
        <v>128.66951844866409</v>
      </c>
      <c r="AE378">
        <f t="shared" si="193"/>
        <v>35.166588842168657</v>
      </c>
      <c r="AF378">
        <f t="shared" si="194"/>
        <v>1.4979529899777193</v>
      </c>
      <c r="AG378">
        <f t="shared" si="195"/>
        <v>35.54848167388419</v>
      </c>
      <c r="AH378">
        <v>2149.2567593812441</v>
      </c>
      <c r="AI378">
        <v>2134.0789090909088</v>
      </c>
      <c r="AJ378">
        <v>-2.727695626105597E-2</v>
      </c>
      <c r="AK378">
        <v>63.248288586622081</v>
      </c>
      <c r="AL378">
        <f t="shared" si="196"/>
        <v>1.5086633035189339</v>
      </c>
      <c r="AM378">
        <v>33.899692834813798</v>
      </c>
      <c r="AN378">
        <v>34.504083636363639</v>
      </c>
      <c r="AO378">
        <v>1.045231004172175E-4</v>
      </c>
      <c r="AP378">
        <v>96.55356453263947</v>
      </c>
      <c r="AQ378">
        <v>0</v>
      </c>
      <c r="AR378">
        <v>0</v>
      </c>
      <c r="AS378">
        <f t="shared" si="197"/>
        <v>1</v>
      </c>
      <c r="AT378">
        <f t="shared" si="198"/>
        <v>0</v>
      </c>
      <c r="AU378">
        <f t="shared" si="199"/>
        <v>47348.843507053905</v>
      </c>
      <c r="AV378">
        <f t="shared" si="200"/>
        <v>1199.992857142857</v>
      </c>
      <c r="AW378">
        <f t="shared" si="201"/>
        <v>1025.9187993073394</v>
      </c>
      <c r="AX378">
        <f t="shared" si="202"/>
        <v>0.8549374216693405</v>
      </c>
      <c r="AY378">
        <f t="shared" si="203"/>
        <v>0.18842922382182703</v>
      </c>
      <c r="AZ378">
        <v>2.7</v>
      </c>
      <c r="BA378">
        <v>0.5</v>
      </c>
      <c r="BB378" t="s">
        <v>355</v>
      </c>
      <c r="BC378">
        <v>2</v>
      </c>
      <c r="BD378" t="b">
        <v>1</v>
      </c>
      <c r="BE378">
        <v>1670958435.0999999</v>
      </c>
      <c r="BF378">
        <v>2060.4899999999998</v>
      </c>
      <c r="BG378">
        <v>2076.3785714285709</v>
      </c>
      <c r="BH378">
        <v>34.501442857142862</v>
      </c>
      <c r="BI378">
        <v>33.900728571428573</v>
      </c>
      <c r="BJ378">
        <v>2067.0071428571432</v>
      </c>
      <c r="BK378">
        <v>34.349014285714283</v>
      </c>
      <c r="BL378">
        <v>650.04828571428573</v>
      </c>
      <c r="BM378">
        <v>101.0778571428571</v>
      </c>
      <c r="BN378">
        <v>0.1002186285714286</v>
      </c>
      <c r="BO378">
        <v>32.802999999999997</v>
      </c>
      <c r="BP378">
        <v>32.949714285714293</v>
      </c>
      <c r="BQ378">
        <v>999.89999999999986</v>
      </c>
      <c r="BR378">
        <v>0</v>
      </c>
      <c r="BS378">
        <v>0</v>
      </c>
      <c r="BT378">
        <v>9003.7514285714278</v>
      </c>
      <c r="BU378">
        <v>0</v>
      </c>
      <c r="BV378">
        <v>250.61071428571429</v>
      </c>
      <c r="BW378">
        <v>-15.887600000000001</v>
      </c>
      <c r="BX378">
        <v>2134.1214285714291</v>
      </c>
      <c r="BY378">
        <v>2149.2399999999998</v>
      </c>
      <c r="BZ378">
        <v>0.60070785714285713</v>
      </c>
      <c r="CA378">
        <v>2076.3785714285709</v>
      </c>
      <c r="CB378">
        <v>33.900728571428573</v>
      </c>
      <c r="CC378">
        <v>3.4873285714285709</v>
      </c>
      <c r="CD378">
        <v>3.4266100000000002</v>
      </c>
      <c r="CE378">
        <v>26.558171428571431</v>
      </c>
      <c r="CF378">
        <v>26.260442857142859</v>
      </c>
      <c r="CG378">
        <v>1199.992857142857</v>
      </c>
      <c r="CH378">
        <v>0.50000100000000003</v>
      </c>
      <c r="CI378">
        <v>0.49999900000000003</v>
      </c>
      <c r="CJ378">
        <v>0</v>
      </c>
      <c r="CK378">
        <v>749.173</v>
      </c>
      <c r="CL378">
        <v>4.9990899999999998</v>
      </c>
      <c r="CM378">
        <v>8000.5171428571421</v>
      </c>
      <c r="CN378">
        <v>9557.805714285716</v>
      </c>
      <c r="CO378">
        <v>42.196000000000012</v>
      </c>
      <c r="CP378">
        <v>44.061999999999998</v>
      </c>
      <c r="CQ378">
        <v>43</v>
      </c>
      <c r="CR378">
        <v>43.125</v>
      </c>
      <c r="CS378">
        <v>43.561999999999998</v>
      </c>
      <c r="CT378">
        <v>597.5</v>
      </c>
      <c r="CU378">
        <v>597.49285714285713</v>
      </c>
      <c r="CV378">
        <v>0</v>
      </c>
      <c r="CW378">
        <v>1670958469</v>
      </c>
      <c r="CX378">
        <v>0</v>
      </c>
      <c r="CY378">
        <v>1670954496.5999999</v>
      </c>
      <c r="CZ378" t="s">
        <v>356</v>
      </c>
      <c r="DA378">
        <v>1670954495.5999999</v>
      </c>
      <c r="DB378">
        <v>1670954496.5999999</v>
      </c>
      <c r="DC378">
        <v>16</v>
      </c>
      <c r="DD378">
        <v>-7.6999999999999999E-2</v>
      </c>
      <c r="DE378">
        <v>-1.0999999999999999E-2</v>
      </c>
      <c r="DF378">
        <v>-4.38</v>
      </c>
      <c r="DG378">
        <v>0.152</v>
      </c>
      <c r="DH378">
        <v>415</v>
      </c>
      <c r="DI378">
        <v>32</v>
      </c>
      <c r="DJ378">
        <v>0.4</v>
      </c>
      <c r="DK378">
        <v>0.41</v>
      </c>
      <c r="DL378">
        <v>-15.693372500000001</v>
      </c>
      <c r="DM378">
        <v>-1.5620949343339561</v>
      </c>
      <c r="DN378">
        <v>0.15871070377813221</v>
      </c>
      <c r="DO378">
        <v>0</v>
      </c>
      <c r="DP378">
        <v>0.59887322499999995</v>
      </c>
      <c r="DQ378">
        <v>4.7078836772974433E-3</v>
      </c>
      <c r="DR378">
        <v>1.30118842769793E-3</v>
      </c>
      <c r="DS378">
        <v>1</v>
      </c>
      <c r="DT378">
        <v>0</v>
      </c>
      <c r="DU378">
        <v>0</v>
      </c>
      <c r="DV378">
        <v>0</v>
      </c>
      <c r="DW378">
        <v>-1</v>
      </c>
      <c r="DX378">
        <v>1</v>
      </c>
      <c r="DY378">
        <v>2</v>
      </c>
      <c r="DZ378" t="s">
        <v>357</v>
      </c>
      <c r="EA378">
        <v>3.29759</v>
      </c>
      <c r="EB378">
        <v>2.6253700000000002</v>
      </c>
      <c r="EC378">
        <v>0.28881499999999999</v>
      </c>
      <c r="ED378">
        <v>0.28787600000000002</v>
      </c>
      <c r="EE378">
        <v>0.141014</v>
      </c>
      <c r="EF378">
        <v>0.13784399999999999</v>
      </c>
      <c r="EG378">
        <v>21538.7</v>
      </c>
      <c r="EH378">
        <v>21944.3</v>
      </c>
      <c r="EI378">
        <v>28189.5</v>
      </c>
      <c r="EJ378">
        <v>29671.200000000001</v>
      </c>
      <c r="EK378">
        <v>33332.199999999997</v>
      </c>
      <c r="EL378">
        <v>35512.300000000003</v>
      </c>
      <c r="EM378">
        <v>39787.4</v>
      </c>
      <c r="EN378">
        <v>42391.1</v>
      </c>
      <c r="EO378">
        <v>2.2389800000000002</v>
      </c>
      <c r="EP378">
        <v>2.21217</v>
      </c>
      <c r="EQ378">
        <v>0.12049799999999999</v>
      </c>
      <c r="ER378">
        <v>0</v>
      </c>
      <c r="ES378">
        <v>31.000900000000001</v>
      </c>
      <c r="ET378">
        <v>999.9</v>
      </c>
      <c r="EU378">
        <v>71.599999999999994</v>
      </c>
      <c r="EV378">
        <v>33.799999999999997</v>
      </c>
      <c r="EW378">
        <v>37.427399999999999</v>
      </c>
      <c r="EX378">
        <v>57.6145</v>
      </c>
      <c r="EY378">
        <v>-3.0769199999999999</v>
      </c>
      <c r="EZ378">
        <v>2</v>
      </c>
      <c r="FA378">
        <v>0.379469</v>
      </c>
      <c r="FB378">
        <v>6.5887799999999996E-2</v>
      </c>
      <c r="FC378">
        <v>20.272300000000001</v>
      </c>
      <c r="FD378">
        <v>5.2201399999999998</v>
      </c>
      <c r="FE378">
        <v>12.004</v>
      </c>
      <c r="FF378">
        <v>4.9868499999999996</v>
      </c>
      <c r="FG378">
        <v>3.2846000000000002</v>
      </c>
      <c r="FH378">
        <v>9999</v>
      </c>
      <c r="FI378">
        <v>9999</v>
      </c>
      <c r="FJ378">
        <v>9999</v>
      </c>
      <c r="FK378">
        <v>999.9</v>
      </c>
      <c r="FL378">
        <v>1.8658399999999999</v>
      </c>
      <c r="FM378">
        <v>1.8621799999999999</v>
      </c>
      <c r="FN378">
        <v>1.8642300000000001</v>
      </c>
      <c r="FO378">
        <v>1.86029</v>
      </c>
      <c r="FP378">
        <v>1.86097</v>
      </c>
      <c r="FQ378">
        <v>1.86019</v>
      </c>
      <c r="FR378">
        <v>1.8618300000000001</v>
      </c>
      <c r="FS378">
        <v>1.85839</v>
      </c>
      <c r="FT378">
        <v>0</v>
      </c>
      <c r="FU378">
        <v>0</v>
      </c>
      <c r="FV378">
        <v>0</v>
      </c>
      <c r="FW378">
        <v>0</v>
      </c>
      <c r="FX378" t="s">
        <v>358</v>
      </c>
      <c r="FY378" t="s">
        <v>359</v>
      </c>
      <c r="FZ378" t="s">
        <v>360</v>
      </c>
      <c r="GA378" t="s">
        <v>360</v>
      </c>
      <c r="GB378" t="s">
        <v>360</v>
      </c>
      <c r="GC378" t="s">
        <v>360</v>
      </c>
      <c r="GD378">
        <v>0</v>
      </c>
      <c r="GE378">
        <v>100</v>
      </c>
      <c r="GF378">
        <v>100</v>
      </c>
      <c r="GG378">
        <v>-6.51</v>
      </c>
      <c r="GH378">
        <v>0.15240000000000001</v>
      </c>
      <c r="GI378">
        <v>-3.43048097447471</v>
      </c>
      <c r="GJ378">
        <v>-2.7043828418459848E-3</v>
      </c>
      <c r="GK378">
        <v>1.1637646390227569E-6</v>
      </c>
      <c r="GL378">
        <v>-2.7935288173591201E-10</v>
      </c>
      <c r="GM378">
        <v>0.15243500000000409</v>
      </c>
      <c r="GN378">
        <v>0</v>
      </c>
      <c r="GO378">
        <v>0</v>
      </c>
      <c r="GP378">
        <v>0</v>
      </c>
      <c r="GQ378">
        <v>5</v>
      </c>
      <c r="GR378">
        <v>2087</v>
      </c>
      <c r="GS378">
        <v>4</v>
      </c>
      <c r="GT378">
        <v>31</v>
      </c>
      <c r="GU378">
        <v>65.7</v>
      </c>
      <c r="GV378">
        <v>65.7</v>
      </c>
      <c r="GW378">
        <v>4.8986799999999997</v>
      </c>
      <c r="GX378">
        <v>0</v>
      </c>
      <c r="GY378">
        <v>2.04834</v>
      </c>
      <c r="GZ378">
        <v>2.6171899999999999</v>
      </c>
      <c r="HA378">
        <v>2.1972700000000001</v>
      </c>
      <c r="HB378">
        <v>2.3107899999999999</v>
      </c>
      <c r="HC378">
        <v>38.796399999999998</v>
      </c>
      <c r="HD378">
        <v>14.1846</v>
      </c>
      <c r="HE378">
        <v>18</v>
      </c>
      <c r="HF378">
        <v>705.31899999999996</v>
      </c>
      <c r="HG378">
        <v>761.20799999999997</v>
      </c>
      <c r="HH378">
        <v>31.0014</v>
      </c>
      <c r="HI378">
        <v>32.224299999999999</v>
      </c>
      <c r="HJ378">
        <v>30.000699999999998</v>
      </c>
      <c r="HK378">
        <v>32.047499999999999</v>
      </c>
      <c r="HL378">
        <v>32.032299999999999</v>
      </c>
      <c r="HM378">
        <v>100</v>
      </c>
      <c r="HN378">
        <v>10.082800000000001</v>
      </c>
      <c r="HO378">
        <v>100</v>
      </c>
      <c r="HP378">
        <v>31</v>
      </c>
      <c r="HQ378">
        <v>2421.16</v>
      </c>
      <c r="HR378">
        <v>33.879199999999997</v>
      </c>
      <c r="HS378">
        <v>99.327100000000002</v>
      </c>
      <c r="HT378">
        <v>98.319699999999997</v>
      </c>
    </row>
    <row r="379" spans="1:228" x14ac:dyDescent="0.2">
      <c r="A379">
        <v>364</v>
      </c>
      <c r="B379">
        <v>1670958441.0999999</v>
      </c>
      <c r="C379">
        <v>1449.099999904633</v>
      </c>
      <c r="D379" t="s">
        <v>1087</v>
      </c>
      <c r="E379" t="s">
        <v>1088</v>
      </c>
      <c r="F379">
        <v>4</v>
      </c>
      <c r="G379">
        <v>1670958438.7874999</v>
      </c>
      <c r="H379">
        <f t="shared" si="170"/>
        <v>1.5274286570835665E-3</v>
      </c>
      <c r="I379">
        <f t="shared" si="171"/>
        <v>1.5274286570835665</v>
      </c>
      <c r="J379">
        <f t="shared" si="172"/>
        <v>35.810954998333457</v>
      </c>
      <c r="K379">
        <f t="shared" si="173"/>
        <v>2060.3537500000002</v>
      </c>
      <c r="L379">
        <f t="shared" si="174"/>
        <v>1417.5616255469188</v>
      </c>
      <c r="M379">
        <f t="shared" si="175"/>
        <v>143.42530454761015</v>
      </c>
      <c r="N379">
        <f t="shared" si="176"/>
        <v>208.46138802293635</v>
      </c>
      <c r="O379">
        <f t="shared" si="177"/>
        <v>9.694841706525674E-2</v>
      </c>
      <c r="P379">
        <f t="shared" si="178"/>
        <v>3.6810035057117134</v>
      </c>
      <c r="Q379">
        <f t="shared" si="179"/>
        <v>9.5551924429811724E-2</v>
      </c>
      <c r="R379">
        <f t="shared" si="180"/>
        <v>5.9843746276176113E-2</v>
      </c>
      <c r="S379">
        <f t="shared" si="181"/>
        <v>226.11493198466871</v>
      </c>
      <c r="T379">
        <f t="shared" si="182"/>
        <v>33.56095170560922</v>
      </c>
      <c r="U379">
        <f t="shared" si="183"/>
        <v>32.960275000000003</v>
      </c>
      <c r="V379">
        <f t="shared" si="184"/>
        <v>5.0408412553180364</v>
      </c>
      <c r="W379">
        <f t="shared" si="185"/>
        <v>69.864572339349579</v>
      </c>
      <c r="X379">
        <f t="shared" si="186"/>
        <v>3.4916839526213375</v>
      </c>
      <c r="Y379">
        <f t="shared" si="187"/>
        <v>4.9977890591834742</v>
      </c>
      <c r="Z379">
        <f t="shared" si="188"/>
        <v>1.5491573026966989</v>
      </c>
      <c r="AA379">
        <f t="shared" si="189"/>
        <v>-67.359603777385288</v>
      </c>
      <c r="AB379">
        <f t="shared" si="190"/>
        <v>-30.268626059015148</v>
      </c>
      <c r="AC379">
        <f t="shared" si="191"/>
        <v>-1.8810833845360377</v>
      </c>
      <c r="AD379">
        <f t="shared" si="192"/>
        <v>126.60561876373227</v>
      </c>
      <c r="AE379">
        <f t="shared" si="193"/>
        <v>35.116970151800516</v>
      </c>
      <c r="AF379">
        <f t="shared" si="194"/>
        <v>1.5129681054320923</v>
      </c>
      <c r="AG379">
        <f t="shared" si="195"/>
        <v>35.810954998333457</v>
      </c>
      <c r="AH379">
        <v>2149.1025150478581</v>
      </c>
      <c r="AI379">
        <v>2133.9042424242411</v>
      </c>
      <c r="AJ379">
        <v>-5.1324501963823953E-2</v>
      </c>
      <c r="AK379">
        <v>63.248288586622081</v>
      </c>
      <c r="AL379">
        <f t="shared" si="196"/>
        <v>1.5274286570835665</v>
      </c>
      <c r="AM379">
        <v>33.902954470251252</v>
      </c>
      <c r="AN379">
        <v>34.514409090909098</v>
      </c>
      <c r="AO379">
        <v>1.8502136274548719E-4</v>
      </c>
      <c r="AP379">
        <v>96.55356453263947</v>
      </c>
      <c r="AQ379">
        <v>0</v>
      </c>
      <c r="AR379">
        <v>0</v>
      </c>
      <c r="AS379">
        <f t="shared" si="197"/>
        <v>1</v>
      </c>
      <c r="AT379">
        <f t="shared" si="198"/>
        <v>0</v>
      </c>
      <c r="AU379">
        <f t="shared" si="199"/>
        <v>47376.645156871484</v>
      </c>
      <c r="AV379">
        <f t="shared" si="200"/>
        <v>1199.99875</v>
      </c>
      <c r="AW379">
        <f t="shared" si="201"/>
        <v>1025.9238885930927</v>
      </c>
      <c r="AX379">
        <f t="shared" si="202"/>
        <v>0.8549374643874359</v>
      </c>
      <c r="AY379">
        <f t="shared" si="203"/>
        <v>0.18842930626775128</v>
      </c>
      <c r="AZ379">
        <v>2.7</v>
      </c>
      <c r="BA379">
        <v>0.5</v>
      </c>
      <c r="BB379" t="s">
        <v>355</v>
      </c>
      <c r="BC379">
        <v>2</v>
      </c>
      <c r="BD379" t="b">
        <v>1</v>
      </c>
      <c r="BE379">
        <v>1670958438.7874999</v>
      </c>
      <c r="BF379">
        <v>2060.3537500000002</v>
      </c>
      <c r="BG379">
        <v>2076.2350000000001</v>
      </c>
      <c r="BH379">
        <v>34.510487500000004</v>
      </c>
      <c r="BI379">
        <v>33.903737499999998</v>
      </c>
      <c r="BJ379">
        <v>2066.8712500000001</v>
      </c>
      <c r="BK379">
        <v>34.358012500000001</v>
      </c>
      <c r="BL379">
        <v>650.02687500000002</v>
      </c>
      <c r="BM379">
        <v>101.0775</v>
      </c>
      <c r="BN379">
        <v>9.9974024999999994E-2</v>
      </c>
      <c r="BO379">
        <v>32.807749999999999</v>
      </c>
      <c r="BP379">
        <v>32.960275000000003</v>
      </c>
      <c r="BQ379">
        <v>999.9</v>
      </c>
      <c r="BR379">
        <v>0</v>
      </c>
      <c r="BS379">
        <v>0</v>
      </c>
      <c r="BT379">
        <v>9009.2950000000019</v>
      </c>
      <c r="BU379">
        <v>0</v>
      </c>
      <c r="BV379">
        <v>253.08500000000001</v>
      </c>
      <c r="BW379">
        <v>-15.880675</v>
      </c>
      <c r="BX379">
        <v>2133.9987500000002</v>
      </c>
      <c r="BY379">
        <v>2149.0974999999999</v>
      </c>
      <c r="BZ379">
        <v>0.60672625000000002</v>
      </c>
      <c r="CA379">
        <v>2076.2350000000001</v>
      </c>
      <c r="CB379">
        <v>33.903737499999998</v>
      </c>
      <c r="CC379">
        <v>3.4882287500000002</v>
      </c>
      <c r="CD379">
        <v>3.4269025000000002</v>
      </c>
      <c r="CE379">
        <v>26.562562499999999</v>
      </c>
      <c r="CF379">
        <v>26.2618875</v>
      </c>
      <c r="CG379">
        <v>1199.99875</v>
      </c>
      <c r="CH379">
        <v>0.50000100000000003</v>
      </c>
      <c r="CI379">
        <v>0.49999900000000003</v>
      </c>
      <c r="CJ379">
        <v>0</v>
      </c>
      <c r="CK379">
        <v>749.07125000000008</v>
      </c>
      <c r="CL379">
        <v>4.9990899999999998</v>
      </c>
      <c r="CM379">
        <v>8000.2574999999997</v>
      </c>
      <c r="CN379">
        <v>9557.8450000000012</v>
      </c>
      <c r="CO379">
        <v>42.202749999999988</v>
      </c>
      <c r="CP379">
        <v>44.061999999999998</v>
      </c>
      <c r="CQ379">
        <v>43</v>
      </c>
      <c r="CR379">
        <v>43.125</v>
      </c>
      <c r="CS379">
        <v>43.561999999999998</v>
      </c>
      <c r="CT379">
        <v>597.50125000000003</v>
      </c>
      <c r="CU379">
        <v>597.49749999999995</v>
      </c>
      <c r="CV379">
        <v>0</v>
      </c>
      <c r="CW379">
        <v>1670958473.2</v>
      </c>
      <c r="CX379">
        <v>0</v>
      </c>
      <c r="CY379">
        <v>1670954496.5999999</v>
      </c>
      <c r="CZ379" t="s">
        <v>356</v>
      </c>
      <c r="DA379">
        <v>1670954495.5999999</v>
      </c>
      <c r="DB379">
        <v>1670954496.5999999</v>
      </c>
      <c r="DC379">
        <v>16</v>
      </c>
      <c r="DD379">
        <v>-7.6999999999999999E-2</v>
      </c>
      <c r="DE379">
        <v>-1.0999999999999999E-2</v>
      </c>
      <c r="DF379">
        <v>-4.38</v>
      </c>
      <c r="DG379">
        <v>0.152</v>
      </c>
      <c r="DH379">
        <v>415</v>
      </c>
      <c r="DI379">
        <v>32</v>
      </c>
      <c r="DJ379">
        <v>0.4</v>
      </c>
      <c r="DK379">
        <v>0.41</v>
      </c>
      <c r="DL379">
        <v>-15.770262499999999</v>
      </c>
      <c r="DM379">
        <v>-1.1694855534708539</v>
      </c>
      <c r="DN379">
        <v>0.12964860332356071</v>
      </c>
      <c r="DO379">
        <v>0</v>
      </c>
      <c r="DP379">
        <v>0.60023795000000002</v>
      </c>
      <c r="DQ379">
        <v>2.693536210131231E-2</v>
      </c>
      <c r="DR379">
        <v>3.2772841496428139E-3</v>
      </c>
      <c r="DS379">
        <v>1</v>
      </c>
      <c r="DT379">
        <v>0</v>
      </c>
      <c r="DU379">
        <v>0</v>
      </c>
      <c r="DV379">
        <v>0</v>
      </c>
      <c r="DW379">
        <v>-1</v>
      </c>
      <c r="DX379">
        <v>1</v>
      </c>
      <c r="DY379">
        <v>2</v>
      </c>
      <c r="DZ379" t="s">
        <v>357</v>
      </c>
      <c r="EA379">
        <v>3.2976200000000002</v>
      </c>
      <c r="EB379">
        <v>2.6252900000000001</v>
      </c>
      <c r="EC379">
        <v>0.28879500000000002</v>
      </c>
      <c r="ED379">
        <v>0.28786299999999998</v>
      </c>
      <c r="EE379">
        <v>0.141041</v>
      </c>
      <c r="EF379">
        <v>0.137851</v>
      </c>
      <c r="EG379">
        <v>21539.200000000001</v>
      </c>
      <c r="EH379">
        <v>21944.5</v>
      </c>
      <c r="EI379">
        <v>28189.4</v>
      </c>
      <c r="EJ379">
        <v>29670.9</v>
      </c>
      <c r="EK379">
        <v>33331.1</v>
      </c>
      <c r="EL379">
        <v>35511.800000000003</v>
      </c>
      <c r="EM379">
        <v>39787.4</v>
      </c>
      <c r="EN379">
        <v>42390.8</v>
      </c>
      <c r="EO379">
        <v>2.2389199999999998</v>
      </c>
      <c r="EP379">
        <v>2.2120500000000001</v>
      </c>
      <c r="EQ379">
        <v>0.120629</v>
      </c>
      <c r="ER379">
        <v>0</v>
      </c>
      <c r="ES379">
        <v>31.007100000000001</v>
      </c>
      <c r="ET379">
        <v>999.9</v>
      </c>
      <c r="EU379">
        <v>71.599999999999994</v>
      </c>
      <c r="EV379">
        <v>33.799999999999997</v>
      </c>
      <c r="EW379">
        <v>37.4298</v>
      </c>
      <c r="EX379">
        <v>57.884500000000003</v>
      </c>
      <c r="EY379">
        <v>-3.08494</v>
      </c>
      <c r="EZ379">
        <v>2</v>
      </c>
      <c r="FA379">
        <v>0.38009700000000002</v>
      </c>
      <c r="FB379">
        <v>7.2415599999999997E-2</v>
      </c>
      <c r="FC379">
        <v>20.272200000000002</v>
      </c>
      <c r="FD379">
        <v>5.2195400000000003</v>
      </c>
      <c r="FE379">
        <v>12.004</v>
      </c>
      <c r="FF379">
        <v>4.9869500000000002</v>
      </c>
      <c r="FG379">
        <v>3.2846000000000002</v>
      </c>
      <c r="FH379">
        <v>9999</v>
      </c>
      <c r="FI379">
        <v>9999</v>
      </c>
      <c r="FJ379">
        <v>9999</v>
      </c>
      <c r="FK379">
        <v>999.9</v>
      </c>
      <c r="FL379">
        <v>1.8658399999999999</v>
      </c>
      <c r="FM379">
        <v>1.8622000000000001</v>
      </c>
      <c r="FN379">
        <v>1.8642099999999999</v>
      </c>
      <c r="FO379">
        <v>1.8602799999999999</v>
      </c>
      <c r="FP379">
        <v>1.8609599999999999</v>
      </c>
      <c r="FQ379">
        <v>1.8601799999999999</v>
      </c>
      <c r="FR379">
        <v>1.8618600000000001</v>
      </c>
      <c r="FS379">
        <v>1.85839</v>
      </c>
      <c r="FT379">
        <v>0</v>
      </c>
      <c r="FU379">
        <v>0</v>
      </c>
      <c r="FV379">
        <v>0</v>
      </c>
      <c r="FW379">
        <v>0</v>
      </c>
      <c r="FX379" t="s">
        <v>358</v>
      </c>
      <c r="FY379" t="s">
        <v>359</v>
      </c>
      <c r="FZ379" t="s">
        <v>360</v>
      </c>
      <c r="GA379" t="s">
        <v>360</v>
      </c>
      <c r="GB379" t="s">
        <v>360</v>
      </c>
      <c r="GC379" t="s">
        <v>360</v>
      </c>
      <c r="GD379">
        <v>0</v>
      </c>
      <c r="GE379">
        <v>100</v>
      </c>
      <c r="GF379">
        <v>100</v>
      </c>
      <c r="GG379">
        <v>-6.51</v>
      </c>
      <c r="GH379">
        <v>0.1525</v>
      </c>
      <c r="GI379">
        <v>-3.43048097447471</v>
      </c>
      <c r="GJ379">
        <v>-2.7043828418459848E-3</v>
      </c>
      <c r="GK379">
        <v>1.1637646390227569E-6</v>
      </c>
      <c r="GL379">
        <v>-2.7935288173591201E-10</v>
      </c>
      <c r="GM379">
        <v>0.15243500000000409</v>
      </c>
      <c r="GN379">
        <v>0</v>
      </c>
      <c r="GO379">
        <v>0</v>
      </c>
      <c r="GP379">
        <v>0</v>
      </c>
      <c r="GQ379">
        <v>5</v>
      </c>
      <c r="GR379">
        <v>2087</v>
      </c>
      <c r="GS379">
        <v>4</v>
      </c>
      <c r="GT379">
        <v>31</v>
      </c>
      <c r="GU379">
        <v>65.8</v>
      </c>
      <c r="GV379">
        <v>65.7</v>
      </c>
      <c r="GW379">
        <v>4.8986799999999997</v>
      </c>
      <c r="GX379">
        <v>0</v>
      </c>
      <c r="GY379">
        <v>2.04834</v>
      </c>
      <c r="GZ379">
        <v>2.6171899999999999</v>
      </c>
      <c r="HA379">
        <v>2.1972700000000001</v>
      </c>
      <c r="HB379">
        <v>2.3022499999999999</v>
      </c>
      <c r="HC379">
        <v>38.796399999999998</v>
      </c>
      <c r="HD379">
        <v>14.175800000000001</v>
      </c>
      <c r="HE379">
        <v>18</v>
      </c>
      <c r="HF379">
        <v>705.34799999999996</v>
      </c>
      <c r="HG379">
        <v>761.17700000000002</v>
      </c>
      <c r="HH379">
        <v>31.0016</v>
      </c>
      <c r="HI379">
        <v>32.229999999999997</v>
      </c>
      <c r="HJ379">
        <v>30.000800000000002</v>
      </c>
      <c r="HK379">
        <v>32.053699999999999</v>
      </c>
      <c r="HL379">
        <v>32.039299999999997</v>
      </c>
      <c r="HM379">
        <v>100</v>
      </c>
      <c r="HN379">
        <v>10.082800000000001</v>
      </c>
      <c r="HO379">
        <v>100</v>
      </c>
      <c r="HP379">
        <v>31</v>
      </c>
      <c r="HQ379">
        <v>2427.83</v>
      </c>
      <c r="HR379">
        <v>33.868000000000002</v>
      </c>
      <c r="HS379">
        <v>99.326899999999995</v>
      </c>
      <c r="HT379">
        <v>98.318899999999999</v>
      </c>
    </row>
    <row r="380" spans="1:228" x14ac:dyDescent="0.2">
      <c r="A380">
        <v>365</v>
      </c>
      <c r="B380">
        <v>1670958445.0999999</v>
      </c>
      <c r="C380">
        <v>1453.099999904633</v>
      </c>
      <c r="D380" t="s">
        <v>1089</v>
      </c>
      <c r="E380" t="s">
        <v>1090</v>
      </c>
      <c r="F380">
        <v>4</v>
      </c>
      <c r="G380">
        <v>1670958443.0999999</v>
      </c>
      <c r="H380">
        <f t="shared" si="170"/>
        <v>1.5243749556697354E-3</v>
      </c>
      <c r="I380">
        <f t="shared" si="171"/>
        <v>1.5243749556697355</v>
      </c>
      <c r="J380">
        <f t="shared" si="172"/>
        <v>35.414925062146537</v>
      </c>
      <c r="K380">
        <f t="shared" si="173"/>
        <v>2060.232857142857</v>
      </c>
      <c r="L380">
        <f t="shared" si="174"/>
        <v>1422.3943867953367</v>
      </c>
      <c r="M380">
        <f t="shared" si="175"/>
        <v>143.91336353915258</v>
      </c>
      <c r="N380">
        <f t="shared" si="176"/>
        <v>208.4478418206586</v>
      </c>
      <c r="O380">
        <f t="shared" si="177"/>
        <v>9.6688262805737793E-2</v>
      </c>
      <c r="P380">
        <f t="shared" si="178"/>
        <v>3.6799284807725634</v>
      </c>
      <c r="Q380">
        <f t="shared" si="179"/>
        <v>9.5298797493134663E-2</v>
      </c>
      <c r="R380">
        <f t="shared" si="180"/>
        <v>5.9684922918965766E-2</v>
      </c>
      <c r="S380">
        <f t="shared" si="181"/>
        <v>226.11596023465751</v>
      </c>
      <c r="T380">
        <f t="shared" si="182"/>
        <v>33.565522667747452</v>
      </c>
      <c r="U380">
        <f t="shared" si="183"/>
        <v>32.965714285714277</v>
      </c>
      <c r="V380">
        <f t="shared" si="184"/>
        <v>5.0423825058680025</v>
      </c>
      <c r="W380">
        <f t="shared" si="185"/>
        <v>69.861124325296913</v>
      </c>
      <c r="X380">
        <f t="shared" si="186"/>
        <v>3.4922427960306748</v>
      </c>
      <c r="Y380">
        <f t="shared" si="187"/>
        <v>4.9988356611176439</v>
      </c>
      <c r="Z380">
        <f t="shared" si="188"/>
        <v>1.5501397098373277</v>
      </c>
      <c r="AA380">
        <f t="shared" si="189"/>
        <v>-67.224935545035336</v>
      </c>
      <c r="AB380">
        <f t="shared" si="190"/>
        <v>-30.600595843507584</v>
      </c>
      <c r="AC380">
        <f t="shared" si="191"/>
        <v>-1.9023550915206742</v>
      </c>
      <c r="AD380">
        <f t="shared" si="192"/>
        <v>126.38807375459393</v>
      </c>
      <c r="AE380">
        <f t="shared" si="193"/>
        <v>34.963734183019255</v>
      </c>
      <c r="AF380">
        <f t="shared" si="194"/>
        <v>1.5172523244249239</v>
      </c>
      <c r="AG380">
        <f t="shared" si="195"/>
        <v>35.414925062146537</v>
      </c>
      <c r="AH380">
        <v>2148.9668475594258</v>
      </c>
      <c r="AI380">
        <v>2133.8371515151512</v>
      </c>
      <c r="AJ380">
        <v>-2.545072569452941E-2</v>
      </c>
      <c r="AK380">
        <v>63.248288586622081</v>
      </c>
      <c r="AL380">
        <f t="shared" si="196"/>
        <v>1.5243749556697355</v>
      </c>
      <c r="AM380">
        <v>33.905863799966262</v>
      </c>
      <c r="AN380">
        <v>34.517087878787862</v>
      </c>
      <c r="AO380">
        <v>2.721449316702153E-5</v>
      </c>
      <c r="AP380">
        <v>96.55356453263947</v>
      </c>
      <c r="AQ380">
        <v>0</v>
      </c>
      <c r="AR380">
        <v>0</v>
      </c>
      <c r="AS380">
        <f t="shared" si="197"/>
        <v>1</v>
      </c>
      <c r="AT380">
        <f t="shared" si="198"/>
        <v>0</v>
      </c>
      <c r="AU380">
        <f t="shared" si="199"/>
        <v>47356.835706491278</v>
      </c>
      <c r="AV380">
        <f t="shared" si="200"/>
        <v>1200.004285714286</v>
      </c>
      <c r="AW380">
        <f t="shared" si="201"/>
        <v>1025.928613593087</v>
      </c>
      <c r="AX380">
        <f t="shared" si="202"/>
        <v>0.85493745797950815</v>
      </c>
      <c r="AY380">
        <f t="shared" si="203"/>
        <v>0.18842929390045063</v>
      </c>
      <c r="AZ380">
        <v>2.7</v>
      </c>
      <c r="BA380">
        <v>0.5</v>
      </c>
      <c r="BB380" t="s">
        <v>355</v>
      </c>
      <c r="BC380">
        <v>2</v>
      </c>
      <c r="BD380" t="b">
        <v>1</v>
      </c>
      <c r="BE380">
        <v>1670958443.0999999</v>
      </c>
      <c r="BF380">
        <v>2060.232857142857</v>
      </c>
      <c r="BG380">
        <v>2076.0557142857142</v>
      </c>
      <c r="BH380">
        <v>34.516228571428563</v>
      </c>
      <c r="BI380">
        <v>33.907699999999998</v>
      </c>
      <c r="BJ380">
        <v>2066.7485714285708</v>
      </c>
      <c r="BK380">
        <v>34.363785714285719</v>
      </c>
      <c r="BL380">
        <v>649.95842857142873</v>
      </c>
      <c r="BM380">
        <v>101.077</v>
      </c>
      <c r="BN380">
        <v>9.9835957142857132E-2</v>
      </c>
      <c r="BO380">
        <v>32.81147142857143</v>
      </c>
      <c r="BP380">
        <v>32.965714285714277</v>
      </c>
      <c r="BQ380">
        <v>999.89999999999986</v>
      </c>
      <c r="BR380">
        <v>0</v>
      </c>
      <c r="BS380">
        <v>0</v>
      </c>
      <c r="BT380">
        <v>9005.6257142857139</v>
      </c>
      <c r="BU380">
        <v>0</v>
      </c>
      <c r="BV380">
        <v>257.03871428571432</v>
      </c>
      <c r="BW380">
        <v>-15.82215714285714</v>
      </c>
      <c r="BX380">
        <v>2133.8871428571429</v>
      </c>
      <c r="BY380">
        <v>2148.92</v>
      </c>
      <c r="BZ380">
        <v>0.60852485714285709</v>
      </c>
      <c r="CA380">
        <v>2076.0557142857142</v>
      </c>
      <c r="CB380">
        <v>33.907699999999998</v>
      </c>
      <c r="CC380">
        <v>3.4887957142857138</v>
      </c>
      <c r="CD380">
        <v>3.4272871428571432</v>
      </c>
      <c r="CE380">
        <v>26.56531428571429</v>
      </c>
      <c r="CF380">
        <v>26.26378571428571</v>
      </c>
      <c r="CG380">
        <v>1200.004285714286</v>
      </c>
      <c r="CH380">
        <v>0.50000100000000003</v>
      </c>
      <c r="CI380">
        <v>0.49999900000000003</v>
      </c>
      <c r="CJ380">
        <v>0</v>
      </c>
      <c r="CK380">
        <v>748.99057142857157</v>
      </c>
      <c r="CL380">
        <v>4.9990899999999998</v>
      </c>
      <c r="CM380">
        <v>7999.9400000000014</v>
      </c>
      <c r="CN380">
        <v>9557.8842857142863</v>
      </c>
      <c r="CO380">
        <v>42.232000000000014</v>
      </c>
      <c r="CP380">
        <v>44.08</v>
      </c>
      <c r="CQ380">
        <v>43.017714285714291</v>
      </c>
      <c r="CR380">
        <v>43.151571428571437</v>
      </c>
      <c r="CS380">
        <v>43.571000000000012</v>
      </c>
      <c r="CT380">
        <v>597.50428571428563</v>
      </c>
      <c r="CU380">
        <v>597.5</v>
      </c>
      <c r="CV380">
        <v>0</v>
      </c>
      <c r="CW380">
        <v>1670958477.4000001</v>
      </c>
      <c r="CX380">
        <v>0</v>
      </c>
      <c r="CY380">
        <v>1670954496.5999999</v>
      </c>
      <c r="CZ380" t="s">
        <v>356</v>
      </c>
      <c r="DA380">
        <v>1670954495.5999999</v>
      </c>
      <c r="DB380">
        <v>1670954496.5999999</v>
      </c>
      <c r="DC380">
        <v>16</v>
      </c>
      <c r="DD380">
        <v>-7.6999999999999999E-2</v>
      </c>
      <c r="DE380">
        <v>-1.0999999999999999E-2</v>
      </c>
      <c r="DF380">
        <v>-4.38</v>
      </c>
      <c r="DG380">
        <v>0.152</v>
      </c>
      <c r="DH380">
        <v>415</v>
      </c>
      <c r="DI380">
        <v>32</v>
      </c>
      <c r="DJ380">
        <v>0.4</v>
      </c>
      <c r="DK380">
        <v>0.41</v>
      </c>
      <c r="DL380">
        <v>-15.82635</v>
      </c>
      <c r="DM380">
        <v>-0.59909268292681028</v>
      </c>
      <c r="DN380">
        <v>8.9367650746788749E-2</v>
      </c>
      <c r="DO380">
        <v>0</v>
      </c>
      <c r="DP380">
        <v>0.60234377500000003</v>
      </c>
      <c r="DQ380">
        <v>4.467857786116252E-2</v>
      </c>
      <c r="DR380">
        <v>4.6210871745050366E-3</v>
      </c>
      <c r="DS380">
        <v>1</v>
      </c>
      <c r="DT380">
        <v>0</v>
      </c>
      <c r="DU380">
        <v>0</v>
      </c>
      <c r="DV380">
        <v>0</v>
      </c>
      <c r="DW380">
        <v>-1</v>
      </c>
      <c r="DX380">
        <v>1</v>
      </c>
      <c r="DY380">
        <v>2</v>
      </c>
      <c r="DZ380" t="s">
        <v>357</v>
      </c>
      <c r="EA380">
        <v>3.2973499999999998</v>
      </c>
      <c r="EB380">
        <v>2.6250300000000002</v>
      </c>
      <c r="EC380">
        <v>0.28878599999999999</v>
      </c>
      <c r="ED380">
        <v>0.28783700000000001</v>
      </c>
      <c r="EE380">
        <v>0.141042</v>
      </c>
      <c r="EF380">
        <v>0.13786399999999999</v>
      </c>
      <c r="EG380">
        <v>21539.200000000001</v>
      </c>
      <c r="EH380">
        <v>21945.4</v>
      </c>
      <c r="EI380">
        <v>28189.1</v>
      </c>
      <c r="EJ380">
        <v>29671.1</v>
      </c>
      <c r="EK380">
        <v>33330.800000000003</v>
      </c>
      <c r="EL380">
        <v>35511.300000000003</v>
      </c>
      <c r="EM380">
        <v>39787.1</v>
      </c>
      <c r="EN380">
        <v>42390.8</v>
      </c>
      <c r="EO380">
        <v>2.23855</v>
      </c>
      <c r="EP380">
        <v>2.2122000000000002</v>
      </c>
      <c r="EQ380">
        <v>0.12091200000000001</v>
      </c>
      <c r="ER380">
        <v>0</v>
      </c>
      <c r="ES380">
        <v>31.013100000000001</v>
      </c>
      <c r="ET380">
        <v>999.9</v>
      </c>
      <c r="EU380">
        <v>71.599999999999994</v>
      </c>
      <c r="EV380">
        <v>33.799999999999997</v>
      </c>
      <c r="EW380">
        <v>37.4268</v>
      </c>
      <c r="EX380">
        <v>57.644500000000001</v>
      </c>
      <c r="EY380">
        <v>-3.0248400000000002</v>
      </c>
      <c r="EZ380">
        <v>2</v>
      </c>
      <c r="FA380">
        <v>0.380498</v>
      </c>
      <c r="FB380">
        <v>7.6625799999999994E-2</v>
      </c>
      <c r="FC380">
        <v>20.271899999999999</v>
      </c>
      <c r="FD380">
        <v>5.2192400000000001</v>
      </c>
      <c r="FE380">
        <v>12.004</v>
      </c>
      <c r="FF380">
        <v>4.9850000000000003</v>
      </c>
      <c r="FG380">
        <v>3.2846500000000001</v>
      </c>
      <c r="FH380">
        <v>9999</v>
      </c>
      <c r="FI380">
        <v>9999</v>
      </c>
      <c r="FJ380">
        <v>9999</v>
      </c>
      <c r="FK380">
        <v>999.9</v>
      </c>
      <c r="FL380">
        <v>1.8658399999999999</v>
      </c>
      <c r="FM380">
        <v>1.86219</v>
      </c>
      <c r="FN380">
        <v>1.8642099999999999</v>
      </c>
      <c r="FO380">
        <v>1.8602700000000001</v>
      </c>
      <c r="FP380">
        <v>1.8609599999999999</v>
      </c>
      <c r="FQ380">
        <v>1.8601300000000001</v>
      </c>
      <c r="FR380">
        <v>1.8618399999999999</v>
      </c>
      <c r="FS380">
        <v>1.8583799999999999</v>
      </c>
      <c r="FT380">
        <v>0</v>
      </c>
      <c r="FU380">
        <v>0</v>
      </c>
      <c r="FV380">
        <v>0</v>
      </c>
      <c r="FW380">
        <v>0</v>
      </c>
      <c r="FX380" t="s">
        <v>358</v>
      </c>
      <c r="FY380" t="s">
        <v>359</v>
      </c>
      <c r="FZ380" t="s">
        <v>360</v>
      </c>
      <c r="GA380" t="s">
        <v>360</v>
      </c>
      <c r="GB380" t="s">
        <v>360</v>
      </c>
      <c r="GC380" t="s">
        <v>360</v>
      </c>
      <c r="GD380">
        <v>0</v>
      </c>
      <c r="GE380">
        <v>100</v>
      </c>
      <c r="GF380">
        <v>100</v>
      </c>
      <c r="GG380">
        <v>-6.52</v>
      </c>
      <c r="GH380">
        <v>0.15240000000000001</v>
      </c>
      <c r="GI380">
        <v>-3.43048097447471</v>
      </c>
      <c r="GJ380">
        <v>-2.7043828418459848E-3</v>
      </c>
      <c r="GK380">
        <v>1.1637646390227569E-6</v>
      </c>
      <c r="GL380">
        <v>-2.7935288173591201E-10</v>
      </c>
      <c r="GM380">
        <v>0.15243500000000409</v>
      </c>
      <c r="GN380">
        <v>0</v>
      </c>
      <c r="GO380">
        <v>0</v>
      </c>
      <c r="GP380">
        <v>0</v>
      </c>
      <c r="GQ380">
        <v>5</v>
      </c>
      <c r="GR380">
        <v>2087</v>
      </c>
      <c r="GS380">
        <v>4</v>
      </c>
      <c r="GT380">
        <v>31</v>
      </c>
      <c r="GU380">
        <v>65.8</v>
      </c>
      <c r="GV380">
        <v>65.8</v>
      </c>
      <c r="GW380">
        <v>4.8986799999999997</v>
      </c>
      <c r="GX380">
        <v>0</v>
      </c>
      <c r="GY380">
        <v>2.04956</v>
      </c>
      <c r="GZ380">
        <v>2.6171899999999999</v>
      </c>
      <c r="HA380">
        <v>2.1972700000000001</v>
      </c>
      <c r="HB380">
        <v>2.2973599999999998</v>
      </c>
      <c r="HC380">
        <v>38.796399999999998</v>
      </c>
      <c r="HD380">
        <v>14.1671</v>
      </c>
      <c r="HE380">
        <v>18</v>
      </c>
      <c r="HF380">
        <v>705.09900000000005</v>
      </c>
      <c r="HG380">
        <v>761.37699999999995</v>
      </c>
      <c r="HH380">
        <v>31.0014</v>
      </c>
      <c r="HI380">
        <v>32.236400000000003</v>
      </c>
      <c r="HJ380">
        <v>30.000699999999998</v>
      </c>
      <c r="HK380">
        <v>32.0593</v>
      </c>
      <c r="HL380">
        <v>32.043500000000002</v>
      </c>
      <c r="HM380">
        <v>100</v>
      </c>
      <c r="HN380">
        <v>10.082800000000001</v>
      </c>
      <c r="HO380">
        <v>100</v>
      </c>
      <c r="HP380">
        <v>31</v>
      </c>
      <c r="HQ380">
        <v>2434.5100000000002</v>
      </c>
      <c r="HR380">
        <v>33.861600000000003</v>
      </c>
      <c r="HS380">
        <v>99.325999999999993</v>
      </c>
      <c r="HT380">
        <v>98.319199999999995</v>
      </c>
    </row>
    <row r="381" spans="1:228" x14ac:dyDescent="0.2">
      <c r="A381">
        <v>366</v>
      </c>
      <c r="B381">
        <v>1670958449.0999999</v>
      </c>
      <c r="C381">
        <v>1457.099999904633</v>
      </c>
      <c r="D381" t="s">
        <v>1091</v>
      </c>
      <c r="E381" t="s">
        <v>1092</v>
      </c>
      <c r="F381">
        <v>4</v>
      </c>
      <c r="G381">
        <v>1670958446.7874999</v>
      </c>
      <c r="H381">
        <f t="shared" si="170"/>
        <v>1.5168995851164338E-3</v>
      </c>
      <c r="I381">
        <f t="shared" si="171"/>
        <v>1.5168995851164337</v>
      </c>
      <c r="J381">
        <f t="shared" si="172"/>
        <v>34.92392868804631</v>
      </c>
      <c r="K381">
        <f t="shared" si="173"/>
        <v>2060.1387500000001</v>
      </c>
      <c r="L381">
        <f t="shared" si="174"/>
        <v>1425.9742301942708</v>
      </c>
      <c r="M381">
        <f t="shared" si="175"/>
        <v>144.27696341684481</v>
      </c>
      <c r="N381">
        <f t="shared" si="176"/>
        <v>208.44034679846948</v>
      </c>
      <c r="O381">
        <f t="shared" si="177"/>
        <v>9.5960218880593529E-2</v>
      </c>
      <c r="P381">
        <f t="shared" si="178"/>
        <v>3.6753548100856737</v>
      </c>
      <c r="Q381">
        <f t="shared" si="179"/>
        <v>9.4589762783025846E-2</v>
      </c>
      <c r="R381">
        <f t="shared" si="180"/>
        <v>5.9240101237795148E-2</v>
      </c>
      <c r="S381">
        <f t="shared" si="181"/>
        <v>226.11533098461399</v>
      </c>
      <c r="T381">
        <f t="shared" si="182"/>
        <v>33.574820001779031</v>
      </c>
      <c r="U381">
        <f t="shared" si="183"/>
        <v>32.980462499999987</v>
      </c>
      <c r="V381">
        <f t="shared" si="184"/>
        <v>5.04656355413253</v>
      </c>
      <c r="W381">
        <f t="shared" si="185"/>
        <v>69.838984419547046</v>
      </c>
      <c r="X381">
        <f t="shared" si="186"/>
        <v>3.4924825361304461</v>
      </c>
      <c r="Y381">
        <f t="shared" si="187"/>
        <v>5.0007636353213414</v>
      </c>
      <c r="Z381">
        <f t="shared" si="188"/>
        <v>1.5540810180020839</v>
      </c>
      <c r="AA381">
        <f t="shared" si="189"/>
        <v>-66.895271703634734</v>
      </c>
      <c r="AB381">
        <f t="shared" si="190"/>
        <v>-32.126853058125768</v>
      </c>
      <c r="AC381">
        <f t="shared" si="191"/>
        <v>-1.9999355617034795</v>
      </c>
      <c r="AD381">
        <f t="shared" si="192"/>
        <v>125.09327066115003</v>
      </c>
      <c r="AE381">
        <f t="shared" si="193"/>
        <v>34.868650503983858</v>
      </c>
      <c r="AF381">
        <f t="shared" si="194"/>
        <v>1.5093189148497164</v>
      </c>
      <c r="AG381">
        <f t="shared" si="195"/>
        <v>34.92392868804631</v>
      </c>
      <c r="AH381">
        <v>2148.7824558218922</v>
      </c>
      <c r="AI381">
        <v>2133.7869696969692</v>
      </c>
      <c r="AJ381">
        <v>-5.2093907901159054E-3</v>
      </c>
      <c r="AK381">
        <v>63.248288586622081</v>
      </c>
      <c r="AL381">
        <f t="shared" si="196"/>
        <v>1.5168995851164337</v>
      </c>
      <c r="AM381">
        <v>33.911636531476269</v>
      </c>
      <c r="AN381">
        <v>34.519928484848492</v>
      </c>
      <c r="AO381">
        <v>5.862257680971803E-6</v>
      </c>
      <c r="AP381">
        <v>96.55356453263947</v>
      </c>
      <c r="AQ381">
        <v>0</v>
      </c>
      <c r="AR381">
        <v>0</v>
      </c>
      <c r="AS381">
        <f t="shared" si="197"/>
        <v>1</v>
      </c>
      <c r="AT381">
        <f t="shared" si="198"/>
        <v>0</v>
      </c>
      <c r="AU381">
        <f t="shared" si="199"/>
        <v>47273.980785220017</v>
      </c>
      <c r="AV381">
        <f t="shared" si="200"/>
        <v>1200.00125</v>
      </c>
      <c r="AW381">
        <f t="shared" si="201"/>
        <v>1025.9259885930642</v>
      </c>
      <c r="AX381">
        <f t="shared" si="202"/>
        <v>0.85493743326772709</v>
      </c>
      <c r="AY381">
        <f t="shared" si="203"/>
        <v>0.18842924620671353</v>
      </c>
      <c r="AZ381">
        <v>2.7</v>
      </c>
      <c r="BA381">
        <v>0.5</v>
      </c>
      <c r="BB381" t="s">
        <v>355</v>
      </c>
      <c r="BC381">
        <v>2</v>
      </c>
      <c r="BD381" t="b">
        <v>1</v>
      </c>
      <c r="BE381">
        <v>1670958446.7874999</v>
      </c>
      <c r="BF381">
        <v>2060.1387500000001</v>
      </c>
      <c r="BG381">
        <v>2075.9137500000002</v>
      </c>
      <c r="BH381">
        <v>34.518262500000013</v>
      </c>
      <c r="BI381">
        <v>33.912975000000003</v>
      </c>
      <c r="BJ381">
        <v>2066.6574999999998</v>
      </c>
      <c r="BK381">
        <v>34.365837499999998</v>
      </c>
      <c r="BL381">
        <v>650.02062500000011</v>
      </c>
      <c r="BM381">
        <v>101.07774999999999</v>
      </c>
      <c r="BN381">
        <v>0.10006959999999999</v>
      </c>
      <c r="BO381">
        <v>32.818325000000002</v>
      </c>
      <c r="BP381">
        <v>32.980462499999987</v>
      </c>
      <c r="BQ381">
        <v>999.9</v>
      </c>
      <c r="BR381">
        <v>0</v>
      </c>
      <c r="BS381">
        <v>0</v>
      </c>
      <c r="BT381">
        <v>8989.7649999999994</v>
      </c>
      <c r="BU381">
        <v>0</v>
      </c>
      <c r="BV381">
        <v>259.94762500000002</v>
      </c>
      <c r="BW381">
        <v>-15.77295</v>
      </c>
      <c r="BX381">
        <v>2133.7975000000001</v>
      </c>
      <c r="BY381">
        <v>2148.7862500000001</v>
      </c>
      <c r="BZ381">
        <v>0.60529025000000003</v>
      </c>
      <c r="CA381">
        <v>2075.9137500000002</v>
      </c>
      <c r="CB381">
        <v>33.912975000000003</v>
      </c>
      <c r="CC381">
        <v>3.4890337499999999</v>
      </c>
      <c r="CD381">
        <v>3.4278512499999998</v>
      </c>
      <c r="CE381">
        <v>26.566487500000001</v>
      </c>
      <c r="CF381">
        <v>26.2665875</v>
      </c>
      <c r="CG381">
        <v>1200.00125</v>
      </c>
      <c r="CH381">
        <v>0.50000100000000003</v>
      </c>
      <c r="CI381">
        <v>0.49999900000000003</v>
      </c>
      <c r="CJ381">
        <v>0</v>
      </c>
      <c r="CK381">
        <v>748.89937499999996</v>
      </c>
      <c r="CL381">
        <v>4.9990899999999998</v>
      </c>
      <c r="CM381">
        <v>8000.33</v>
      </c>
      <c r="CN381">
        <v>9557.8649999999998</v>
      </c>
      <c r="CO381">
        <v>42.234250000000003</v>
      </c>
      <c r="CP381">
        <v>44.117125000000001</v>
      </c>
      <c r="CQ381">
        <v>43.054250000000003</v>
      </c>
      <c r="CR381">
        <v>43.186999999999998</v>
      </c>
      <c r="CS381">
        <v>43.625</v>
      </c>
      <c r="CT381">
        <v>597.50374999999997</v>
      </c>
      <c r="CU381">
        <v>597.49749999999995</v>
      </c>
      <c r="CV381">
        <v>0</v>
      </c>
      <c r="CW381">
        <v>1670958481</v>
      </c>
      <c r="CX381">
        <v>0</v>
      </c>
      <c r="CY381">
        <v>1670954496.5999999</v>
      </c>
      <c r="CZ381" t="s">
        <v>356</v>
      </c>
      <c r="DA381">
        <v>1670954495.5999999</v>
      </c>
      <c r="DB381">
        <v>1670954496.5999999</v>
      </c>
      <c r="DC381">
        <v>16</v>
      </c>
      <c r="DD381">
        <v>-7.6999999999999999E-2</v>
      </c>
      <c r="DE381">
        <v>-1.0999999999999999E-2</v>
      </c>
      <c r="DF381">
        <v>-4.38</v>
      </c>
      <c r="DG381">
        <v>0.152</v>
      </c>
      <c r="DH381">
        <v>415</v>
      </c>
      <c r="DI381">
        <v>32</v>
      </c>
      <c r="DJ381">
        <v>0.4</v>
      </c>
      <c r="DK381">
        <v>0.41</v>
      </c>
      <c r="DL381">
        <v>-15.841785</v>
      </c>
      <c r="DM381">
        <v>0.1709470919325449</v>
      </c>
      <c r="DN381">
        <v>6.8094682428218992E-2</v>
      </c>
      <c r="DO381">
        <v>0</v>
      </c>
      <c r="DP381">
        <v>0.60404939999999996</v>
      </c>
      <c r="DQ381">
        <v>3.0309545966229021E-2</v>
      </c>
      <c r="DR381">
        <v>3.8541086959243799E-3</v>
      </c>
      <c r="DS381">
        <v>1</v>
      </c>
      <c r="DT381">
        <v>0</v>
      </c>
      <c r="DU381">
        <v>0</v>
      </c>
      <c r="DV381">
        <v>0</v>
      </c>
      <c r="DW381">
        <v>-1</v>
      </c>
      <c r="DX381">
        <v>1</v>
      </c>
      <c r="DY381">
        <v>2</v>
      </c>
      <c r="DZ381" t="s">
        <v>357</v>
      </c>
      <c r="EA381">
        <v>3.2977300000000001</v>
      </c>
      <c r="EB381">
        <v>2.62548</v>
      </c>
      <c r="EC381">
        <v>0.28877599999999998</v>
      </c>
      <c r="ED381">
        <v>0.28783599999999998</v>
      </c>
      <c r="EE381">
        <v>0.14105000000000001</v>
      </c>
      <c r="EF381">
        <v>0.137878</v>
      </c>
      <c r="EG381">
        <v>21539</v>
      </c>
      <c r="EH381">
        <v>21945.200000000001</v>
      </c>
      <c r="EI381">
        <v>28188.5</v>
      </c>
      <c r="EJ381">
        <v>29670.799999999999</v>
      </c>
      <c r="EK381">
        <v>33329.300000000003</v>
      </c>
      <c r="EL381">
        <v>35510.6</v>
      </c>
      <c r="EM381">
        <v>39785.599999999999</v>
      </c>
      <c r="EN381">
        <v>42390.7</v>
      </c>
      <c r="EO381">
        <v>2.2389999999999999</v>
      </c>
      <c r="EP381">
        <v>2.2116500000000001</v>
      </c>
      <c r="EQ381">
        <v>0.12112000000000001</v>
      </c>
      <c r="ER381">
        <v>0</v>
      </c>
      <c r="ES381">
        <v>31.0185</v>
      </c>
      <c r="ET381">
        <v>999.9</v>
      </c>
      <c r="EU381">
        <v>71.599999999999994</v>
      </c>
      <c r="EV381">
        <v>33.799999999999997</v>
      </c>
      <c r="EW381">
        <v>37.427599999999998</v>
      </c>
      <c r="EX381">
        <v>57.584499999999998</v>
      </c>
      <c r="EY381">
        <v>-3.08494</v>
      </c>
      <c r="EZ381">
        <v>2</v>
      </c>
      <c r="FA381">
        <v>0.38109799999999999</v>
      </c>
      <c r="FB381">
        <v>8.1067500000000001E-2</v>
      </c>
      <c r="FC381">
        <v>20.271999999999998</v>
      </c>
      <c r="FD381">
        <v>5.2192400000000001</v>
      </c>
      <c r="FE381">
        <v>12.004</v>
      </c>
      <c r="FF381">
        <v>4.98665</v>
      </c>
      <c r="FG381">
        <v>3.2845800000000001</v>
      </c>
      <c r="FH381">
        <v>9999</v>
      </c>
      <c r="FI381">
        <v>9999</v>
      </c>
      <c r="FJ381">
        <v>9999</v>
      </c>
      <c r="FK381">
        <v>999.9</v>
      </c>
      <c r="FL381">
        <v>1.8658399999999999</v>
      </c>
      <c r="FM381">
        <v>1.86219</v>
      </c>
      <c r="FN381">
        <v>1.8642000000000001</v>
      </c>
      <c r="FO381">
        <v>1.8602799999999999</v>
      </c>
      <c r="FP381">
        <v>1.8609800000000001</v>
      </c>
      <c r="FQ381">
        <v>1.8601700000000001</v>
      </c>
      <c r="FR381">
        <v>1.8618300000000001</v>
      </c>
      <c r="FS381">
        <v>1.8583799999999999</v>
      </c>
      <c r="FT381">
        <v>0</v>
      </c>
      <c r="FU381">
        <v>0</v>
      </c>
      <c r="FV381">
        <v>0</v>
      </c>
      <c r="FW381">
        <v>0</v>
      </c>
      <c r="FX381" t="s">
        <v>358</v>
      </c>
      <c r="FY381" t="s">
        <v>359</v>
      </c>
      <c r="FZ381" t="s">
        <v>360</v>
      </c>
      <c r="GA381" t="s">
        <v>360</v>
      </c>
      <c r="GB381" t="s">
        <v>360</v>
      </c>
      <c r="GC381" t="s">
        <v>360</v>
      </c>
      <c r="GD381">
        <v>0</v>
      </c>
      <c r="GE381">
        <v>100</v>
      </c>
      <c r="GF381">
        <v>100</v>
      </c>
      <c r="GG381">
        <v>-6.51</v>
      </c>
      <c r="GH381">
        <v>0.15240000000000001</v>
      </c>
      <c r="GI381">
        <v>-3.43048097447471</v>
      </c>
      <c r="GJ381">
        <v>-2.7043828418459848E-3</v>
      </c>
      <c r="GK381">
        <v>1.1637646390227569E-6</v>
      </c>
      <c r="GL381">
        <v>-2.7935288173591201E-10</v>
      </c>
      <c r="GM381">
        <v>0.15243500000000409</v>
      </c>
      <c r="GN381">
        <v>0</v>
      </c>
      <c r="GO381">
        <v>0</v>
      </c>
      <c r="GP381">
        <v>0</v>
      </c>
      <c r="GQ381">
        <v>5</v>
      </c>
      <c r="GR381">
        <v>2087</v>
      </c>
      <c r="GS381">
        <v>4</v>
      </c>
      <c r="GT381">
        <v>31</v>
      </c>
      <c r="GU381">
        <v>65.900000000000006</v>
      </c>
      <c r="GV381">
        <v>65.900000000000006</v>
      </c>
      <c r="GW381">
        <v>4.8986799999999997</v>
      </c>
      <c r="GX381">
        <v>0</v>
      </c>
      <c r="GY381">
        <v>2.04834</v>
      </c>
      <c r="GZ381">
        <v>2.6171899999999999</v>
      </c>
      <c r="HA381">
        <v>2.1972700000000001</v>
      </c>
      <c r="HB381">
        <v>2.3168899999999999</v>
      </c>
      <c r="HC381">
        <v>38.821100000000001</v>
      </c>
      <c r="HD381">
        <v>14.1671</v>
      </c>
      <c r="HE381">
        <v>18</v>
      </c>
      <c r="HF381">
        <v>705.53899999999999</v>
      </c>
      <c r="HG381">
        <v>760.92399999999998</v>
      </c>
      <c r="HH381">
        <v>31.001300000000001</v>
      </c>
      <c r="HI381">
        <v>32.242800000000003</v>
      </c>
      <c r="HJ381">
        <v>30.000800000000002</v>
      </c>
      <c r="HK381">
        <v>32.064900000000002</v>
      </c>
      <c r="HL381">
        <v>32.049900000000001</v>
      </c>
      <c r="HM381">
        <v>100</v>
      </c>
      <c r="HN381">
        <v>10.082800000000001</v>
      </c>
      <c r="HO381">
        <v>100</v>
      </c>
      <c r="HP381">
        <v>31</v>
      </c>
      <c r="HQ381">
        <v>2441.19</v>
      </c>
      <c r="HR381">
        <v>33.8553</v>
      </c>
      <c r="HS381">
        <v>99.323099999999997</v>
      </c>
      <c r="HT381">
        <v>98.318600000000004</v>
      </c>
    </row>
    <row r="382" spans="1:228" x14ac:dyDescent="0.2">
      <c r="A382">
        <v>367</v>
      </c>
      <c r="B382">
        <v>1670958453.0999999</v>
      </c>
      <c r="C382">
        <v>1461.099999904633</v>
      </c>
      <c r="D382" t="s">
        <v>1093</v>
      </c>
      <c r="E382" t="s">
        <v>1094</v>
      </c>
      <c r="F382">
        <v>4</v>
      </c>
      <c r="G382">
        <v>1670958451.0999999</v>
      </c>
      <c r="H382">
        <f t="shared" si="170"/>
        <v>1.5149517576132216E-3</v>
      </c>
      <c r="I382">
        <f t="shared" si="171"/>
        <v>1.5149517576132217</v>
      </c>
      <c r="J382">
        <f t="shared" si="172"/>
        <v>35.958447571267349</v>
      </c>
      <c r="K382">
        <f t="shared" si="173"/>
        <v>2059.9342857142851</v>
      </c>
      <c r="L382">
        <f t="shared" si="174"/>
        <v>1406.9356696642321</v>
      </c>
      <c r="M382">
        <f t="shared" si="175"/>
        <v>142.35099894976361</v>
      </c>
      <c r="N382">
        <f t="shared" si="176"/>
        <v>208.42012159111511</v>
      </c>
      <c r="O382">
        <f t="shared" si="177"/>
        <v>9.5708832372185762E-2</v>
      </c>
      <c r="P382">
        <f t="shared" si="178"/>
        <v>3.6825116299537406</v>
      </c>
      <c r="Q382">
        <f t="shared" si="179"/>
        <v>9.4348101196769216E-2</v>
      </c>
      <c r="R382">
        <f t="shared" si="180"/>
        <v>5.9088207829323169E-2</v>
      </c>
      <c r="S382">
        <f t="shared" si="181"/>
        <v>226.1143440917995</v>
      </c>
      <c r="T382">
        <f t="shared" si="182"/>
        <v>33.579296770479019</v>
      </c>
      <c r="U382">
        <f t="shared" si="183"/>
        <v>32.989114285714287</v>
      </c>
      <c r="V382">
        <f t="shared" si="184"/>
        <v>5.0490176975811174</v>
      </c>
      <c r="W382">
        <f t="shared" si="185"/>
        <v>69.827412646597608</v>
      </c>
      <c r="X382">
        <f t="shared" si="186"/>
        <v>3.4929768365628355</v>
      </c>
      <c r="Y382">
        <f t="shared" si="187"/>
        <v>5.0023002488164412</v>
      </c>
      <c r="Z382">
        <f t="shared" si="188"/>
        <v>1.5560408610182819</v>
      </c>
      <c r="AA382">
        <f t="shared" si="189"/>
        <v>-66.809372510743074</v>
      </c>
      <c r="AB382">
        <f t="shared" si="190"/>
        <v>-32.822940354605251</v>
      </c>
      <c r="AC382">
        <f t="shared" si="191"/>
        <v>-2.0394379591767788</v>
      </c>
      <c r="AD382">
        <f t="shared" si="192"/>
        <v>124.44259326727438</v>
      </c>
      <c r="AE382">
        <f t="shared" si="193"/>
        <v>35.011259049135866</v>
      </c>
      <c r="AF382">
        <f t="shared" si="194"/>
        <v>1.5071178671672392</v>
      </c>
      <c r="AG382">
        <f t="shared" si="195"/>
        <v>35.958447571267349</v>
      </c>
      <c r="AH382">
        <v>2148.6749194184999</v>
      </c>
      <c r="AI382">
        <v>2133.4827272727271</v>
      </c>
      <c r="AJ382">
        <v>-6.9204165812300059E-2</v>
      </c>
      <c r="AK382">
        <v>63.248288586622081</v>
      </c>
      <c r="AL382">
        <f t="shared" si="196"/>
        <v>1.5149517576132217</v>
      </c>
      <c r="AM382">
        <v>33.917072516413782</v>
      </c>
      <c r="AN382">
        <v>34.524090303030277</v>
      </c>
      <c r="AO382">
        <v>8.3785157213831863E-5</v>
      </c>
      <c r="AP382">
        <v>96.55356453263947</v>
      </c>
      <c r="AQ382">
        <v>0</v>
      </c>
      <c r="AR382">
        <v>0</v>
      </c>
      <c r="AS382">
        <f t="shared" si="197"/>
        <v>1</v>
      </c>
      <c r="AT382">
        <f t="shared" si="198"/>
        <v>0</v>
      </c>
      <c r="AU382">
        <f t="shared" si="199"/>
        <v>47401.141387454663</v>
      </c>
      <c r="AV382">
        <f t="shared" si="200"/>
        <v>1199.995714285714</v>
      </c>
      <c r="AW382">
        <f t="shared" si="201"/>
        <v>1025.9212850216577</v>
      </c>
      <c r="AX382">
        <f t="shared" si="202"/>
        <v>0.8549374575327775</v>
      </c>
      <c r="AY382">
        <f t="shared" si="203"/>
        <v>0.18842929303826048</v>
      </c>
      <c r="AZ382">
        <v>2.7</v>
      </c>
      <c r="BA382">
        <v>0.5</v>
      </c>
      <c r="BB382" t="s">
        <v>355</v>
      </c>
      <c r="BC382">
        <v>2</v>
      </c>
      <c r="BD382" t="b">
        <v>1</v>
      </c>
      <c r="BE382">
        <v>1670958451.0999999</v>
      </c>
      <c r="BF382">
        <v>2059.9342857142851</v>
      </c>
      <c r="BG382">
        <v>2075.7657142857138</v>
      </c>
      <c r="BH382">
        <v>34.523071428571427</v>
      </c>
      <c r="BI382">
        <v>33.918700000000001</v>
      </c>
      <c r="BJ382">
        <v>2066.4471428571428</v>
      </c>
      <c r="BK382">
        <v>34.370657142857127</v>
      </c>
      <c r="BL382">
        <v>650.05328571428561</v>
      </c>
      <c r="BM382">
        <v>101.078</v>
      </c>
      <c r="BN382">
        <v>0.10004390000000001</v>
      </c>
      <c r="BO382">
        <v>32.823785714285712</v>
      </c>
      <c r="BP382">
        <v>32.989114285714287</v>
      </c>
      <c r="BQ382">
        <v>999.89999999999986</v>
      </c>
      <c r="BR382">
        <v>0</v>
      </c>
      <c r="BS382">
        <v>0</v>
      </c>
      <c r="BT382">
        <v>9014.4614285714288</v>
      </c>
      <c r="BU382">
        <v>0</v>
      </c>
      <c r="BV382">
        <v>263.90514285714278</v>
      </c>
      <c r="BW382">
        <v>-15.831571428571429</v>
      </c>
      <c r="BX382">
        <v>2133.59</v>
      </c>
      <c r="BY382">
        <v>2148.6457142857139</v>
      </c>
      <c r="BZ382">
        <v>0.60439014285714288</v>
      </c>
      <c r="CA382">
        <v>2075.7657142857138</v>
      </c>
      <c r="CB382">
        <v>33.918700000000001</v>
      </c>
      <c r="CC382">
        <v>3.4895185714285719</v>
      </c>
      <c r="CD382">
        <v>3.4284285714285709</v>
      </c>
      <c r="CE382">
        <v>26.568828571428568</v>
      </c>
      <c r="CF382">
        <v>26.26941428571428</v>
      </c>
      <c r="CG382">
        <v>1199.995714285714</v>
      </c>
      <c r="CH382">
        <v>0.50000100000000003</v>
      </c>
      <c r="CI382">
        <v>0.49999900000000003</v>
      </c>
      <c r="CJ382">
        <v>0</v>
      </c>
      <c r="CK382">
        <v>749.03942857142852</v>
      </c>
      <c r="CL382">
        <v>4.9990899999999998</v>
      </c>
      <c r="CM382">
        <v>8000.9128571428564</v>
      </c>
      <c r="CN382">
        <v>9557.8257142857146</v>
      </c>
      <c r="CO382">
        <v>42.232000000000014</v>
      </c>
      <c r="CP382">
        <v>44.125</v>
      </c>
      <c r="CQ382">
        <v>43.026571428571437</v>
      </c>
      <c r="CR382">
        <v>43.186999999999998</v>
      </c>
      <c r="CS382">
        <v>43.625</v>
      </c>
      <c r="CT382">
        <v>597.5</v>
      </c>
      <c r="CU382">
        <v>597.49571428571414</v>
      </c>
      <c r="CV382">
        <v>0</v>
      </c>
      <c r="CW382">
        <v>1670958485.2</v>
      </c>
      <c r="CX382">
        <v>0</v>
      </c>
      <c r="CY382">
        <v>1670954496.5999999</v>
      </c>
      <c r="CZ382" t="s">
        <v>356</v>
      </c>
      <c r="DA382">
        <v>1670954495.5999999</v>
      </c>
      <c r="DB382">
        <v>1670954496.5999999</v>
      </c>
      <c r="DC382">
        <v>16</v>
      </c>
      <c r="DD382">
        <v>-7.6999999999999999E-2</v>
      </c>
      <c r="DE382">
        <v>-1.0999999999999999E-2</v>
      </c>
      <c r="DF382">
        <v>-4.38</v>
      </c>
      <c r="DG382">
        <v>0.152</v>
      </c>
      <c r="DH382">
        <v>415</v>
      </c>
      <c r="DI382">
        <v>32</v>
      </c>
      <c r="DJ382">
        <v>0.4</v>
      </c>
      <c r="DK382">
        <v>0.41</v>
      </c>
      <c r="DL382">
        <v>-15.8443475</v>
      </c>
      <c r="DM382">
        <v>0.3811643527204861</v>
      </c>
      <c r="DN382">
        <v>5.7321845693853832E-2</v>
      </c>
      <c r="DO382">
        <v>0</v>
      </c>
      <c r="DP382">
        <v>0.60497317500000003</v>
      </c>
      <c r="DQ382">
        <v>1.309613133207892E-2</v>
      </c>
      <c r="DR382">
        <v>3.232024171378516E-3</v>
      </c>
      <c r="DS382">
        <v>1</v>
      </c>
      <c r="DT382">
        <v>0</v>
      </c>
      <c r="DU382">
        <v>0</v>
      </c>
      <c r="DV382">
        <v>0</v>
      </c>
      <c r="DW382">
        <v>-1</v>
      </c>
      <c r="DX382">
        <v>1</v>
      </c>
      <c r="DY382">
        <v>2</v>
      </c>
      <c r="DZ382" t="s">
        <v>357</v>
      </c>
      <c r="EA382">
        <v>3.2976899999999998</v>
      </c>
      <c r="EB382">
        <v>2.6254499999999998</v>
      </c>
      <c r="EC382">
        <v>0.28875800000000001</v>
      </c>
      <c r="ED382">
        <v>0.28781600000000002</v>
      </c>
      <c r="EE382">
        <v>0.14106299999999999</v>
      </c>
      <c r="EF382">
        <v>0.13789000000000001</v>
      </c>
      <c r="EG382">
        <v>21539.4</v>
      </c>
      <c r="EH382">
        <v>21945.4</v>
      </c>
      <c r="EI382">
        <v>28188.3</v>
      </c>
      <c r="EJ382">
        <v>29670.400000000001</v>
      </c>
      <c r="EK382">
        <v>33329</v>
      </c>
      <c r="EL382">
        <v>35509.699999999997</v>
      </c>
      <c r="EM382">
        <v>39786</v>
      </c>
      <c r="EN382">
        <v>42390.3</v>
      </c>
      <c r="EO382">
        <v>2.23875</v>
      </c>
      <c r="EP382">
        <v>2.2117200000000001</v>
      </c>
      <c r="EQ382">
        <v>0.121512</v>
      </c>
      <c r="ER382">
        <v>0</v>
      </c>
      <c r="ES382">
        <v>31.025300000000001</v>
      </c>
      <c r="ET382">
        <v>999.9</v>
      </c>
      <c r="EU382">
        <v>71.599999999999994</v>
      </c>
      <c r="EV382">
        <v>33.9</v>
      </c>
      <c r="EW382">
        <v>37.643599999999999</v>
      </c>
      <c r="EX382">
        <v>57.2545</v>
      </c>
      <c r="EY382">
        <v>-3.1330100000000001</v>
      </c>
      <c r="EZ382">
        <v>2</v>
      </c>
      <c r="FA382">
        <v>0.38165900000000003</v>
      </c>
      <c r="FB382">
        <v>8.6029400000000006E-2</v>
      </c>
      <c r="FC382">
        <v>20.271999999999998</v>
      </c>
      <c r="FD382">
        <v>5.2189399999999999</v>
      </c>
      <c r="FE382">
        <v>12.004</v>
      </c>
      <c r="FF382">
        <v>4.9867999999999997</v>
      </c>
      <c r="FG382">
        <v>3.2844799999999998</v>
      </c>
      <c r="FH382">
        <v>9999</v>
      </c>
      <c r="FI382">
        <v>9999</v>
      </c>
      <c r="FJ382">
        <v>9999</v>
      </c>
      <c r="FK382">
        <v>999.9</v>
      </c>
      <c r="FL382">
        <v>1.8658399999999999</v>
      </c>
      <c r="FM382">
        <v>1.8622300000000001</v>
      </c>
      <c r="FN382">
        <v>1.8642099999999999</v>
      </c>
      <c r="FO382">
        <v>1.8602799999999999</v>
      </c>
      <c r="FP382">
        <v>1.8609800000000001</v>
      </c>
      <c r="FQ382">
        <v>1.86019</v>
      </c>
      <c r="FR382">
        <v>1.86185</v>
      </c>
      <c r="FS382">
        <v>1.8583799999999999</v>
      </c>
      <c r="FT382">
        <v>0</v>
      </c>
      <c r="FU382">
        <v>0</v>
      </c>
      <c r="FV382">
        <v>0</v>
      </c>
      <c r="FW382">
        <v>0</v>
      </c>
      <c r="FX382" t="s">
        <v>358</v>
      </c>
      <c r="FY382" t="s">
        <v>359</v>
      </c>
      <c r="FZ382" t="s">
        <v>360</v>
      </c>
      <c r="GA382" t="s">
        <v>360</v>
      </c>
      <c r="GB382" t="s">
        <v>360</v>
      </c>
      <c r="GC382" t="s">
        <v>360</v>
      </c>
      <c r="GD382">
        <v>0</v>
      </c>
      <c r="GE382">
        <v>100</v>
      </c>
      <c r="GF382">
        <v>100</v>
      </c>
      <c r="GG382">
        <v>-6.52</v>
      </c>
      <c r="GH382">
        <v>0.1525</v>
      </c>
      <c r="GI382">
        <v>-3.43048097447471</v>
      </c>
      <c r="GJ382">
        <v>-2.7043828418459848E-3</v>
      </c>
      <c r="GK382">
        <v>1.1637646390227569E-6</v>
      </c>
      <c r="GL382">
        <v>-2.7935288173591201E-10</v>
      </c>
      <c r="GM382">
        <v>0.15243500000000409</v>
      </c>
      <c r="GN382">
        <v>0</v>
      </c>
      <c r="GO382">
        <v>0</v>
      </c>
      <c r="GP382">
        <v>0</v>
      </c>
      <c r="GQ382">
        <v>5</v>
      </c>
      <c r="GR382">
        <v>2087</v>
      </c>
      <c r="GS382">
        <v>4</v>
      </c>
      <c r="GT382">
        <v>31</v>
      </c>
      <c r="GU382">
        <v>66</v>
      </c>
      <c r="GV382">
        <v>65.900000000000006</v>
      </c>
      <c r="GW382">
        <v>4.8986799999999997</v>
      </c>
      <c r="GX382">
        <v>0</v>
      </c>
      <c r="GY382">
        <v>2.04834</v>
      </c>
      <c r="GZ382">
        <v>2.6171899999999999</v>
      </c>
      <c r="HA382">
        <v>2.1972700000000001</v>
      </c>
      <c r="HB382">
        <v>2.31812</v>
      </c>
      <c r="HC382">
        <v>38.821100000000001</v>
      </c>
      <c r="HD382">
        <v>14.175800000000001</v>
      </c>
      <c r="HE382">
        <v>18</v>
      </c>
      <c r="HF382">
        <v>705.39499999999998</v>
      </c>
      <c r="HG382">
        <v>761.07799999999997</v>
      </c>
      <c r="HH382">
        <v>31.0014</v>
      </c>
      <c r="HI382">
        <v>32.248699999999999</v>
      </c>
      <c r="HJ382">
        <v>30.000699999999998</v>
      </c>
      <c r="HK382">
        <v>32.070599999999999</v>
      </c>
      <c r="HL382">
        <v>32.056199999999997</v>
      </c>
      <c r="HM382">
        <v>100</v>
      </c>
      <c r="HN382">
        <v>10.082800000000001</v>
      </c>
      <c r="HO382">
        <v>100</v>
      </c>
      <c r="HP382">
        <v>31</v>
      </c>
      <c r="HQ382">
        <v>2447.87</v>
      </c>
      <c r="HR382">
        <v>33.850999999999999</v>
      </c>
      <c r="HS382">
        <v>99.323400000000007</v>
      </c>
      <c r="HT382">
        <v>98.317599999999999</v>
      </c>
    </row>
    <row r="383" spans="1:228" x14ac:dyDescent="0.2">
      <c r="A383">
        <v>368</v>
      </c>
      <c r="B383">
        <v>1670958457.0999999</v>
      </c>
      <c r="C383">
        <v>1465.099999904633</v>
      </c>
      <c r="D383" t="s">
        <v>1095</v>
      </c>
      <c r="E383" t="s">
        <v>1096</v>
      </c>
      <c r="F383">
        <v>4</v>
      </c>
      <c r="G383">
        <v>1670958454.7874999</v>
      </c>
      <c r="H383">
        <f t="shared" si="170"/>
        <v>1.5080584592909664E-3</v>
      </c>
      <c r="I383">
        <f t="shared" si="171"/>
        <v>1.5080584592909665</v>
      </c>
      <c r="J383">
        <f t="shared" si="172"/>
        <v>34.897294806257975</v>
      </c>
      <c r="K383">
        <f t="shared" si="173"/>
        <v>2059.82125</v>
      </c>
      <c r="L383">
        <f t="shared" si="174"/>
        <v>1421.4261563481921</v>
      </c>
      <c r="M383">
        <f t="shared" si="175"/>
        <v>143.81714821737583</v>
      </c>
      <c r="N383">
        <f t="shared" si="176"/>
        <v>208.4087285783589</v>
      </c>
      <c r="O383">
        <f t="shared" si="177"/>
        <v>9.5199031796193573E-2</v>
      </c>
      <c r="P383">
        <f t="shared" si="178"/>
        <v>3.6754517759829937</v>
      </c>
      <c r="Q383">
        <f t="shared" si="179"/>
        <v>9.3850101509094647E-2</v>
      </c>
      <c r="R383">
        <f t="shared" si="180"/>
        <v>5.8775917107435294E-2</v>
      </c>
      <c r="S383">
        <f t="shared" si="181"/>
        <v>226.1139168596134</v>
      </c>
      <c r="T383">
        <f t="shared" si="182"/>
        <v>33.581969612134124</v>
      </c>
      <c r="U383">
        <f t="shared" si="183"/>
        <v>32.993737500000002</v>
      </c>
      <c r="V383">
        <f t="shared" si="184"/>
        <v>5.0503295323908404</v>
      </c>
      <c r="W383">
        <f t="shared" si="185"/>
        <v>69.831633724209013</v>
      </c>
      <c r="X383">
        <f t="shared" si="186"/>
        <v>3.4931613159082984</v>
      </c>
      <c r="Y383">
        <f t="shared" si="187"/>
        <v>5.0022620546213865</v>
      </c>
      <c r="Z383">
        <f t="shared" si="188"/>
        <v>1.557168216482542</v>
      </c>
      <c r="AA383">
        <f t="shared" si="189"/>
        <v>-66.505378054731622</v>
      </c>
      <c r="AB383">
        <f t="shared" si="190"/>
        <v>-33.703000753618227</v>
      </c>
      <c r="AC383">
        <f t="shared" si="191"/>
        <v>-2.0981886876910503</v>
      </c>
      <c r="AD383">
        <f t="shared" si="192"/>
        <v>123.80734936357251</v>
      </c>
      <c r="AE383">
        <f t="shared" si="193"/>
        <v>34.937711444141925</v>
      </c>
      <c r="AF383">
        <f t="shared" si="194"/>
        <v>1.5010877813504997</v>
      </c>
      <c r="AG383">
        <f t="shared" si="195"/>
        <v>34.897294806257975</v>
      </c>
      <c r="AH383">
        <v>2148.487289168494</v>
      </c>
      <c r="AI383">
        <v>2133.4826666666659</v>
      </c>
      <c r="AJ383">
        <v>1.234187589566916E-4</v>
      </c>
      <c r="AK383">
        <v>63.248288586622081</v>
      </c>
      <c r="AL383">
        <f t="shared" si="196"/>
        <v>1.5080584592909665</v>
      </c>
      <c r="AM383">
        <v>33.921313369603148</v>
      </c>
      <c r="AN383">
        <v>34.52611515151515</v>
      </c>
      <c r="AO383">
        <v>-5.4437371405727964E-6</v>
      </c>
      <c r="AP383">
        <v>96.55356453263947</v>
      </c>
      <c r="AQ383">
        <v>0</v>
      </c>
      <c r="AR383">
        <v>0</v>
      </c>
      <c r="AS383">
        <f t="shared" si="197"/>
        <v>1</v>
      </c>
      <c r="AT383">
        <f t="shared" si="198"/>
        <v>0</v>
      </c>
      <c r="AU383">
        <f t="shared" si="199"/>
        <v>47274.893406457661</v>
      </c>
      <c r="AV383">
        <f t="shared" si="200"/>
        <v>1199.9937500000001</v>
      </c>
      <c r="AW383">
        <f t="shared" si="201"/>
        <v>1025.9195760930643</v>
      </c>
      <c r="AX383">
        <f t="shared" si="202"/>
        <v>0.854937432876683</v>
      </c>
      <c r="AY383">
        <f t="shared" si="203"/>
        <v>0.18842924545199788</v>
      </c>
      <c r="AZ383">
        <v>2.7</v>
      </c>
      <c r="BA383">
        <v>0.5</v>
      </c>
      <c r="BB383" t="s">
        <v>355</v>
      </c>
      <c r="BC383">
        <v>2</v>
      </c>
      <c r="BD383" t="b">
        <v>1</v>
      </c>
      <c r="BE383">
        <v>1670958454.7874999</v>
      </c>
      <c r="BF383">
        <v>2059.82125</v>
      </c>
      <c r="BG383">
        <v>2075.6174999999998</v>
      </c>
      <c r="BH383">
        <v>34.524887499999998</v>
      </c>
      <c r="BI383">
        <v>33.922912500000002</v>
      </c>
      <c r="BJ383">
        <v>2066.3387499999999</v>
      </c>
      <c r="BK383">
        <v>34.372462499999997</v>
      </c>
      <c r="BL383">
        <v>650.02862499999992</v>
      </c>
      <c r="BM383">
        <v>101.078</v>
      </c>
      <c r="BN383">
        <v>0.100065125</v>
      </c>
      <c r="BO383">
        <v>32.823650000000001</v>
      </c>
      <c r="BP383">
        <v>32.993737500000002</v>
      </c>
      <c r="BQ383">
        <v>999.9</v>
      </c>
      <c r="BR383">
        <v>0</v>
      </c>
      <c r="BS383">
        <v>0</v>
      </c>
      <c r="BT383">
        <v>8990.0774999999994</v>
      </c>
      <c r="BU383">
        <v>0</v>
      </c>
      <c r="BV383">
        <v>266.464</v>
      </c>
      <c r="BW383">
        <v>-15.7925375</v>
      </c>
      <c r="BX383">
        <v>2133.4812499999998</v>
      </c>
      <c r="BY383">
        <v>2148.5</v>
      </c>
      <c r="BZ383">
        <v>0.60197287499999996</v>
      </c>
      <c r="CA383">
        <v>2075.6174999999998</v>
      </c>
      <c r="CB383">
        <v>33.922912500000002</v>
      </c>
      <c r="CC383">
        <v>3.4897037499999999</v>
      </c>
      <c r="CD383">
        <v>3.4288587499999998</v>
      </c>
      <c r="CE383">
        <v>26.569737499999999</v>
      </c>
      <c r="CF383">
        <v>26.271525</v>
      </c>
      <c r="CG383">
        <v>1199.9937500000001</v>
      </c>
      <c r="CH383">
        <v>0.49999937500000002</v>
      </c>
      <c r="CI383">
        <v>0.50000062499999998</v>
      </c>
      <c r="CJ383">
        <v>0</v>
      </c>
      <c r="CK383">
        <v>749.21749999999997</v>
      </c>
      <c r="CL383">
        <v>4.9990899999999998</v>
      </c>
      <c r="CM383">
        <v>8001.0275000000001</v>
      </c>
      <c r="CN383">
        <v>9557.8087500000001</v>
      </c>
      <c r="CO383">
        <v>42.25</v>
      </c>
      <c r="CP383">
        <v>44.125</v>
      </c>
      <c r="CQ383">
        <v>43.061999999999998</v>
      </c>
      <c r="CR383">
        <v>43.186999999999998</v>
      </c>
      <c r="CS383">
        <v>43.609250000000003</v>
      </c>
      <c r="CT383">
        <v>597.5</v>
      </c>
      <c r="CU383">
        <v>597.49374999999998</v>
      </c>
      <c r="CV383">
        <v>0</v>
      </c>
      <c r="CW383">
        <v>1670958489.4000001</v>
      </c>
      <c r="CX383">
        <v>0</v>
      </c>
      <c r="CY383">
        <v>1670954496.5999999</v>
      </c>
      <c r="CZ383" t="s">
        <v>356</v>
      </c>
      <c r="DA383">
        <v>1670954495.5999999</v>
      </c>
      <c r="DB383">
        <v>1670954496.5999999</v>
      </c>
      <c r="DC383">
        <v>16</v>
      </c>
      <c r="DD383">
        <v>-7.6999999999999999E-2</v>
      </c>
      <c r="DE383">
        <v>-1.0999999999999999E-2</v>
      </c>
      <c r="DF383">
        <v>-4.38</v>
      </c>
      <c r="DG383">
        <v>0.152</v>
      </c>
      <c r="DH383">
        <v>415</v>
      </c>
      <c r="DI383">
        <v>32</v>
      </c>
      <c r="DJ383">
        <v>0.4</v>
      </c>
      <c r="DK383">
        <v>0.41</v>
      </c>
      <c r="DL383">
        <v>-15.825485</v>
      </c>
      <c r="DM383">
        <v>0.27806003752344288</v>
      </c>
      <c r="DN383">
        <v>5.1811801503132353E-2</v>
      </c>
      <c r="DO383">
        <v>0</v>
      </c>
      <c r="DP383">
        <v>0.60548405000000005</v>
      </c>
      <c r="DQ383">
        <v>-1.698925328330373E-2</v>
      </c>
      <c r="DR383">
        <v>2.5347732536658888E-3</v>
      </c>
      <c r="DS383">
        <v>1</v>
      </c>
      <c r="DT383">
        <v>0</v>
      </c>
      <c r="DU383">
        <v>0</v>
      </c>
      <c r="DV383">
        <v>0</v>
      </c>
      <c r="DW383">
        <v>-1</v>
      </c>
      <c r="DX383">
        <v>1</v>
      </c>
      <c r="DY383">
        <v>2</v>
      </c>
      <c r="DZ383" t="s">
        <v>357</v>
      </c>
      <c r="EA383">
        <v>3.2975599999999998</v>
      </c>
      <c r="EB383">
        <v>2.6251799999999998</v>
      </c>
      <c r="EC383">
        <v>0.28875499999999998</v>
      </c>
      <c r="ED383">
        <v>0.28780899999999998</v>
      </c>
      <c r="EE383">
        <v>0.14106299999999999</v>
      </c>
      <c r="EF383">
        <v>0.137907</v>
      </c>
      <c r="EG383">
        <v>21539.200000000001</v>
      </c>
      <c r="EH383">
        <v>21945.5</v>
      </c>
      <c r="EI383">
        <v>28188</v>
      </c>
      <c r="EJ383">
        <v>29670.2</v>
      </c>
      <c r="EK383">
        <v>33328.400000000001</v>
      </c>
      <c r="EL383">
        <v>35508.699999999997</v>
      </c>
      <c r="EM383">
        <v>39785.300000000003</v>
      </c>
      <c r="EN383">
        <v>42389.9</v>
      </c>
      <c r="EO383">
        <v>2.2387000000000001</v>
      </c>
      <c r="EP383">
        <v>2.2115800000000001</v>
      </c>
      <c r="EQ383">
        <v>0.120763</v>
      </c>
      <c r="ER383">
        <v>0</v>
      </c>
      <c r="ES383">
        <v>31.0307</v>
      </c>
      <c r="ET383">
        <v>999.9</v>
      </c>
      <c r="EU383">
        <v>71.599999999999994</v>
      </c>
      <c r="EV383">
        <v>33.9</v>
      </c>
      <c r="EW383">
        <v>37.637999999999998</v>
      </c>
      <c r="EX383">
        <v>57.044499999999999</v>
      </c>
      <c r="EY383">
        <v>-3.1850999999999998</v>
      </c>
      <c r="EZ383">
        <v>2</v>
      </c>
      <c r="FA383">
        <v>0.38214700000000001</v>
      </c>
      <c r="FB383">
        <v>8.9109499999999994E-2</v>
      </c>
      <c r="FC383">
        <v>20.272099999999998</v>
      </c>
      <c r="FD383">
        <v>5.2196899999999999</v>
      </c>
      <c r="FE383">
        <v>12.004</v>
      </c>
      <c r="FF383">
        <v>4.9869500000000002</v>
      </c>
      <c r="FG383">
        <v>3.2845</v>
      </c>
      <c r="FH383">
        <v>9999</v>
      </c>
      <c r="FI383">
        <v>9999</v>
      </c>
      <c r="FJ383">
        <v>9999</v>
      </c>
      <c r="FK383">
        <v>999.9</v>
      </c>
      <c r="FL383">
        <v>1.8658399999999999</v>
      </c>
      <c r="FM383">
        <v>1.86219</v>
      </c>
      <c r="FN383">
        <v>1.8642399999999999</v>
      </c>
      <c r="FO383">
        <v>1.8602700000000001</v>
      </c>
      <c r="FP383">
        <v>1.86097</v>
      </c>
      <c r="FQ383">
        <v>1.8602000000000001</v>
      </c>
      <c r="FR383">
        <v>1.8618399999999999</v>
      </c>
      <c r="FS383">
        <v>1.85839</v>
      </c>
      <c r="FT383">
        <v>0</v>
      </c>
      <c r="FU383">
        <v>0</v>
      </c>
      <c r="FV383">
        <v>0</v>
      </c>
      <c r="FW383">
        <v>0</v>
      </c>
      <c r="FX383" t="s">
        <v>358</v>
      </c>
      <c r="FY383" t="s">
        <v>359</v>
      </c>
      <c r="FZ383" t="s">
        <v>360</v>
      </c>
      <c r="GA383" t="s">
        <v>360</v>
      </c>
      <c r="GB383" t="s">
        <v>360</v>
      </c>
      <c r="GC383" t="s">
        <v>360</v>
      </c>
      <c r="GD383">
        <v>0</v>
      </c>
      <c r="GE383">
        <v>100</v>
      </c>
      <c r="GF383">
        <v>100</v>
      </c>
      <c r="GG383">
        <v>-6.51</v>
      </c>
      <c r="GH383">
        <v>0.1525</v>
      </c>
      <c r="GI383">
        <v>-3.43048097447471</v>
      </c>
      <c r="GJ383">
        <v>-2.7043828418459848E-3</v>
      </c>
      <c r="GK383">
        <v>1.1637646390227569E-6</v>
      </c>
      <c r="GL383">
        <v>-2.7935288173591201E-10</v>
      </c>
      <c r="GM383">
        <v>0.15243500000000409</v>
      </c>
      <c r="GN383">
        <v>0</v>
      </c>
      <c r="GO383">
        <v>0</v>
      </c>
      <c r="GP383">
        <v>0</v>
      </c>
      <c r="GQ383">
        <v>5</v>
      </c>
      <c r="GR383">
        <v>2087</v>
      </c>
      <c r="GS383">
        <v>4</v>
      </c>
      <c r="GT383">
        <v>31</v>
      </c>
      <c r="GU383">
        <v>66</v>
      </c>
      <c r="GV383">
        <v>66</v>
      </c>
      <c r="GW383">
        <v>4.8986799999999997</v>
      </c>
      <c r="GX383">
        <v>0</v>
      </c>
      <c r="GY383">
        <v>2.04834</v>
      </c>
      <c r="GZ383">
        <v>2.6171899999999999</v>
      </c>
      <c r="HA383">
        <v>2.1972700000000001</v>
      </c>
      <c r="HB383">
        <v>2.3290999999999999</v>
      </c>
      <c r="HC383">
        <v>38.821100000000001</v>
      </c>
      <c r="HD383">
        <v>14.175800000000001</v>
      </c>
      <c r="HE383">
        <v>18</v>
      </c>
      <c r="HF383">
        <v>705.41700000000003</v>
      </c>
      <c r="HG383">
        <v>761.005</v>
      </c>
      <c r="HH383">
        <v>31.001100000000001</v>
      </c>
      <c r="HI383">
        <v>32.255600000000001</v>
      </c>
      <c r="HJ383">
        <v>30.000699999999998</v>
      </c>
      <c r="HK383">
        <v>32.0762</v>
      </c>
      <c r="HL383">
        <v>32.061799999999998</v>
      </c>
      <c r="HM383">
        <v>100</v>
      </c>
      <c r="HN383">
        <v>10.082800000000001</v>
      </c>
      <c r="HO383">
        <v>100</v>
      </c>
      <c r="HP383">
        <v>31</v>
      </c>
      <c r="HQ383">
        <v>2454.5500000000002</v>
      </c>
      <c r="HR383">
        <v>33.839799999999997</v>
      </c>
      <c r="HS383">
        <v>99.321799999999996</v>
      </c>
      <c r="HT383">
        <v>98.316900000000004</v>
      </c>
    </row>
    <row r="384" spans="1:228" x14ac:dyDescent="0.2">
      <c r="A384">
        <v>369</v>
      </c>
      <c r="B384">
        <v>1670958461.0999999</v>
      </c>
      <c r="C384">
        <v>1469.099999904633</v>
      </c>
      <c r="D384" t="s">
        <v>1097</v>
      </c>
      <c r="E384" t="s">
        <v>1098</v>
      </c>
      <c r="F384">
        <v>4</v>
      </c>
      <c r="G384">
        <v>1670958459.0999999</v>
      </c>
      <c r="H384">
        <f t="shared" si="170"/>
        <v>1.5198122551002601E-3</v>
      </c>
      <c r="I384">
        <f t="shared" si="171"/>
        <v>1.5198122551002602</v>
      </c>
      <c r="J384">
        <f t="shared" si="172"/>
        <v>35.385311541089862</v>
      </c>
      <c r="K384">
        <f t="shared" si="173"/>
        <v>2059.7028571428568</v>
      </c>
      <c r="L384">
        <f t="shared" si="174"/>
        <v>1418.1666356289063</v>
      </c>
      <c r="M384">
        <f t="shared" si="175"/>
        <v>143.48905405192468</v>
      </c>
      <c r="N384">
        <f t="shared" si="176"/>
        <v>208.39921570176514</v>
      </c>
      <c r="O384">
        <f t="shared" si="177"/>
        <v>9.6020856396842588E-2</v>
      </c>
      <c r="P384">
        <f t="shared" si="178"/>
        <v>3.6735738857153248</v>
      </c>
      <c r="Q384">
        <f t="shared" si="179"/>
        <v>9.4648026150379427E-2</v>
      </c>
      <c r="R384">
        <f t="shared" si="180"/>
        <v>5.9276724531195993E-2</v>
      </c>
      <c r="S384">
        <f t="shared" si="181"/>
        <v>226.11380537751353</v>
      </c>
      <c r="T384">
        <f t="shared" si="182"/>
        <v>33.586245921233015</v>
      </c>
      <c r="U384">
        <f t="shared" si="183"/>
        <v>32.99238571428571</v>
      </c>
      <c r="V384">
        <f t="shared" si="184"/>
        <v>5.049945933175235</v>
      </c>
      <c r="W384">
        <f t="shared" si="185"/>
        <v>69.820428376637864</v>
      </c>
      <c r="X384">
        <f t="shared" si="186"/>
        <v>3.4938543520826641</v>
      </c>
      <c r="Y384">
        <f t="shared" si="187"/>
        <v>5.0040574561294422</v>
      </c>
      <c r="Z384">
        <f t="shared" si="188"/>
        <v>1.5560915810925708</v>
      </c>
      <c r="AA384">
        <f t="shared" si="189"/>
        <v>-67.02372044992147</v>
      </c>
      <c r="AB384">
        <f t="shared" si="190"/>
        <v>-32.15478592411035</v>
      </c>
      <c r="AC384">
        <f t="shared" si="191"/>
        <v>-2.0028768421119723</v>
      </c>
      <c r="AD384">
        <f t="shared" si="192"/>
        <v>124.93242216136974</v>
      </c>
      <c r="AE384">
        <f t="shared" si="193"/>
        <v>34.933403410387761</v>
      </c>
      <c r="AF384">
        <f t="shared" si="194"/>
        <v>1.5001688580821209</v>
      </c>
      <c r="AG384">
        <f t="shared" si="195"/>
        <v>35.385311541089862</v>
      </c>
      <c r="AH384">
        <v>2148.4041128090548</v>
      </c>
      <c r="AI384">
        <v>2133.3244242424239</v>
      </c>
      <c r="AJ384">
        <v>-3.4929417394258963E-2</v>
      </c>
      <c r="AK384">
        <v>63.248288586622081</v>
      </c>
      <c r="AL384">
        <f t="shared" si="196"/>
        <v>1.5198122551002602</v>
      </c>
      <c r="AM384">
        <v>33.927595037002128</v>
      </c>
      <c r="AN384">
        <v>34.536729090909091</v>
      </c>
      <c r="AO384">
        <v>6.2503372546497714E-5</v>
      </c>
      <c r="AP384">
        <v>96.55356453263947</v>
      </c>
      <c r="AQ384">
        <v>0</v>
      </c>
      <c r="AR384">
        <v>0</v>
      </c>
      <c r="AS384">
        <f t="shared" si="197"/>
        <v>1</v>
      </c>
      <c r="AT384">
        <f t="shared" si="198"/>
        <v>0</v>
      </c>
      <c r="AU384">
        <f t="shared" si="199"/>
        <v>47240.33643755356</v>
      </c>
      <c r="AV384">
        <f t="shared" si="200"/>
        <v>1199.992857142857</v>
      </c>
      <c r="AW384">
        <f t="shared" si="201"/>
        <v>1025.9188421645147</v>
      </c>
      <c r="AX384">
        <f t="shared" si="202"/>
        <v>0.85493745738386584</v>
      </c>
      <c r="AY384">
        <f t="shared" si="203"/>
        <v>0.18842929275086101</v>
      </c>
      <c r="AZ384">
        <v>2.7</v>
      </c>
      <c r="BA384">
        <v>0.5</v>
      </c>
      <c r="BB384" t="s">
        <v>355</v>
      </c>
      <c r="BC384">
        <v>2</v>
      </c>
      <c r="BD384" t="b">
        <v>1</v>
      </c>
      <c r="BE384">
        <v>1670958459.0999999</v>
      </c>
      <c r="BF384">
        <v>2059.7028571428568</v>
      </c>
      <c r="BG384">
        <v>2075.497142857143</v>
      </c>
      <c r="BH384">
        <v>34.531328571428567</v>
      </c>
      <c r="BI384">
        <v>33.929699999999997</v>
      </c>
      <c r="BJ384">
        <v>2066.2171428571428</v>
      </c>
      <c r="BK384">
        <v>34.378885714285722</v>
      </c>
      <c r="BL384">
        <v>650.00042857142853</v>
      </c>
      <c r="BM384">
        <v>101.0792857142857</v>
      </c>
      <c r="BN384">
        <v>9.9976614285714277E-2</v>
      </c>
      <c r="BO384">
        <v>32.830028571428571</v>
      </c>
      <c r="BP384">
        <v>32.99238571428571</v>
      </c>
      <c r="BQ384">
        <v>999.89999999999986</v>
      </c>
      <c r="BR384">
        <v>0</v>
      </c>
      <c r="BS384">
        <v>0</v>
      </c>
      <c r="BT384">
        <v>8983.4814285714292</v>
      </c>
      <c r="BU384">
        <v>0</v>
      </c>
      <c r="BV384">
        <v>269.02300000000002</v>
      </c>
      <c r="BW384">
        <v>-15.793571428571431</v>
      </c>
      <c r="BX384">
        <v>2133.37</v>
      </c>
      <c r="BY384">
        <v>2148.388571428572</v>
      </c>
      <c r="BZ384">
        <v>0.60162428571428561</v>
      </c>
      <c r="CA384">
        <v>2075.497142857143</v>
      </c>
      <c r="CB384">
        <v>33.929699999999997</v>
      </c>
      <c r="CC384">
        <v>3.4903942857142858</v>
      </c>
      <c r="CD384">
        <v>3.4295842857142862</v>
      </c>
      <c r="CE384">
        <v>26.573128571428569</v>
      </c>
      <c r="CF384">
        <v>26.275128571428571</v>
      </c>
      <c r="CG384">
        <v>1199.992857142857</v>
      </c>
      <c r="CH384">
        <v>0.50000100000000003</v>
      </c>
      <c r="CI384">
        <v>0.49999900000000003</v>
      </c>
      <c r="CJ384">
        <v>0</v>
      </c>
      <c r="CK384">
        <v>748.94471428571433</v>
      </c>
      <c r="CL384">
        <v>4.9990899999999998</v>
      </c>
      <c r="CM384">
        <v>8000.8514285714282</v>
      </c>
      <c r="CN384">
        <v>9557.8114285714273</v>
      </c>
      <c r="CO384">
        <v>42.25</v>
      </c>
      <c r="CP384">
        <v>44.125</v>
      </c>
      <c r="CQ384">
        <v>43.061999999999998</v>
      </c>
      <c r="CR384">
        <v>43.186999999999998</v>
      </c>
      <c r="CS384">
        <v>43.625</v>
      </c>
      <c r="CT384">
        <v>597.49857142857138</v>
      </c>
      <c r="CU384">
        <v>597.49428571428575</v>
      </c>
      <c r="CV384">
        <v>0</v>
      </c>
      <c r="CW384">
        <v>1670958493</v>
      </c>
      <c r="CX384">
        <v>0</v>
      </c>
      <c r="CY384">
        <v>1670954496.5999999</v>
      </c>
      <c r="CZ384" t="s">
        <v>356</v>
      </c>
      <c r="DA384">
        <v>1670954495.5999999</v>
      </c>
      <c r="DB384">
        <v>1670954496.5999999</v>
      </c>
      <c r="DC384">
        <v>16</v>
      </c>
      <c r="DD384">
        <v>-7.6999999999999999E-2</v>
      </c>
      <c r="DE384">
        <v>-1.0999999999999999E-2</v>
      </c>
      <c r="DF384">
        <v>-4.38</v>
      </c>
      <c r="DG384">
        <v>0.152</v>
      </c>
      <c r="DH384">
        <v>415</v>
      </c>
      <c r="DI384">
        <v>32</v>
      </c>
      <c r="DJ384">
        <v>0.4</v>
      </c>
      <c r="DK384">
        <v>0.41</v>
      </c>
      <c r="DL384">
        <v>-15.8077375</v>
      </c>
      <c r="DM384">
        <v>0.20281238273926569</v>
      </c>
      <c r="DN384">
        <v>4.7414268356160423E-2</v>
      </c>
      <c r="DO384">
        <v>0</v>
      </c>
      <c r="DP384">
        <v>0.60443350000000007</v>
      </c>
      <c r="DQ384">
        <v>-2.9021380863041069E-2</v>
      </c>
      <c r="DR384">
        <v>3.037811473742236E-3</v>
      </c>
      <c r="DS384">
        <v>1</v>
      </c>
      <c r="DT384">
        <v>0</v>
      </c>
      <c r="DU384">
        <v>0</v>
      </c>
      <c r="DV384">
        <v>0</v>
      </c>
      <c r="DW384">
        <v>-1</v>
      </c>
      <c r="DX384">
        <v>1</v>
      </c>
      <c r="DY384">
        <v>2</v>
      </c>
      <c r="DZ384" t="s">
        <v>357</v>
      </c>
      <c r="EA384">
        <v>3.2974999999999999</v>
      </c>
      <c r="EB384">
        <v>2.6251000000000002</v>
      </c>
      <c r="EC384">
        <v>0.28873300000000002</v>
      </c>
      <c r="ED384">
        <v>0.28779399999999999</v>
      </c>
      <c r="EE384">
        <v>0.141097</v>
      </c>
      <c r="EF384">
        <v>0.13792099999999999</v>
      </c>
      <c r="EG384">
        <v>21539.599999999999</v>
      </c>
      <c r="EH384">
        <v>21945.5</v>
      </c>
      <c r="EI384">
        <v>28187.7</v>
      </c>
      <c r="EJ384">
        <v>29669.7</v>
      </c>
      <c r="EK384">
        <v>33326.800000000003</v>
      </c>
      <c r="EL384">
        <v>35507.699999999997</v>
      </c>
      <c r="EM384">
        <v>39784.9</v>
      </c>
      <c r="EN384">
        <v>42389.4</v>
      </c>
      <c r="EO384">
        <v>2.2385700000000002</v>
      </c>
      <c r="EP384">
        <v>2.2115999999999998</v>
      </c>
      <c r="EQ384">
        <v>0.12098299999999999</v>
      </c>
      <c r="ER384">
        <v>0</v>
      </c>
      <c r="ES384">
        <v>31.036899999999999</v>
      </c>
      <c r="ET384">
        <v>999.9</v>
      </c>
      <c r="EU384">
        <v>71.599999999999994</v>
      </c>
      <c r="EV384">
        <v>33.799999999999997</v>
      </c>
      <c r="EW384">
        <v>37.427700000000002</v>
      </c>
      <c r="EX384">
        <v>57.704500000000003</v>
      </c>
      <c r="EY384">
        <v>-3.2211500000000002</v>
      </c>
      <c r="EZ384">
        <v>2</v>
      </c>
      <c r="FA384">
        <v>0.38274399999999997</v>
      </c>
      <c r="FB384">
        <v>9.2587100000000006E-2</v>
      </c>
      <c r="FC384">
        <v>20.271999999999998</v>
      </c>
      <c r="FD384">
        <v>5.2193899999999998</v>
      </c>
      <c r="FE384">
        <v>12.004</v>
      </c>
      <c r="FF384">
        <v>4.9869000000000003</v>
      </c>
      <c r="FG384">
        <v>3.2844799999999998</v>
      </c>
      <c r="FH384">
        <v>9999</v>
      </c>
      <c r="FI384">
        <v>9999</v>
      </c>
      <c r="FJ384">
        <v>9999</v>
      </c>
      <c r="FK384">
        <v>999.9</v>
      </c>
      <c r="FL384">
        <v>1.8658399999999999</v>
      </c>
      <c r="FM384">
        <v>1.8622000000000001</v>
      </c>
      <c r="FN384">
        <v>1.8642099999999999</v>
      </c>
      <c r="FO384">
        <v>1.8602700000000001</v>
      </c>
      <c r="FP384">
        <v>1.86097</v>
      </c>
      <c r="FQ384">
        <v>1.86019</v>
      </c>
      <c r="FR384">
        <v>1.8618600000000001</v>
      </c>
      <c r="FS384">
        <v>1.8583799999999999</v>
      </c>
      <c r="FT384">
        <v>0</v>
      </c>
      <c r="FU384">
        <v>0</v>
      </c>
      <c r="FV384">
        <v>0</v>
      </c>
      <c r="FW384">
        <v>0</v>
      </c>
      <c r="FX384" t="s">
        <v>358</v>
      </c>
      <c r="FY384" t="s">
        <v>359</v>
      </c>
      <c r="FZ384" t="s">
        <v>360</v>
      </c>
      <c r="GA384" t="s">
        <v>360</v>
      </c>
      <c r="GB384" t="s">
        <v>360</v>
      </c>
      <c r="GC384" t="s">
        <v>360</v>
      </c>
      <c r="GD384">
        <v>0</v>
      </c>
      <c r="GE384">
        <v>100</v>
      </c>
      <c r="GF384">
        <v>100</v>
      </c>
      <c r="GG384">
        <v>-6.52</v>
      </c>
      <c r="GH384">
        <v>0.1525</v>
      </c>
      <c r="GI384">
        <v>-3.43048097447471</v>
      </c>
      <c r="GJ384">
        <v>-2.7043828418459848E-3</v>
      </c>
      <c r="GK384">
        <v>1.1637646390227569E-6</v>
      </c>
      <c r="GL384">
        <v>-2.7935288173591201E-10</v>
      </c>
      <c r="GM384">
        <v>0.15243500000000409</v>
      </c>
      <c r="GN384">
        <v>0</v>
      </c>
      <c r="GO384">
        <v>0</v>
      </c>
      <c r="GP384">
        <v>0</v>
      </c>
      <c r="GQ384">
        <v>5</v>
      </c>
      <c r="GR384">
        <v>2087</v>
      </c>
      <c r="GS384">
        <v>4</v>
      </c>
      <c r="GT384">
        <v>31</v>
      </c>
      <c r="GU384">
        <v>66.099999999999994</v>
      </c>
      <c r="GV384">
        <v>66.099999999999994</v>
      </c>
      <c r="GW384">
        <v>4.8974599999999997</v>
      </c>
      <c r="GX384">
        <v>0</v>
      </c>
      <c r="GY384">
        <v>2.04834</v>
      </c>
      <c r="GZ384">
        <v>2.6184099999999999</v>
      </c>
      <c r="HA384">
        <v>2.1972700000000001</v>
      </c>
      <c r="HB384">
        <v>2.33765</v>
      </c>
      <c r="HC384">
        <v>38.821100000000001</v>
      </c>
      <c r="HD384">
        <v>14.1846</v>
      </c>
      <c r="HE384">
        <v>18</v>
      </c>
      <c r="HF384">
        <v>705.37699999999995</v>
      </c>
      <c r="HG384">
        <v>761.10199999999998</v>
      </c>
      <c r="HH384">
        <v>31.001000000000001</v>
      </c>
      <c r="HI384">
        <v>32.262099999999997</v>
      </c>
      <c r="HJ384">
        <v>30.000699999999998</v>
      </c>
      <c r="HK384">
        <v>32.081899999999997</v>
      </c>
      <c r="HL384">
        <v>32.067399999999999</v>
      </c>
      <c r="HM384">
        <v>100</v>
      </c>
      <c r="HN384">
        <v>10.3553</v>
      </c>
      <c r="HO384">
        <v>100</v>
      </c>
      <c r="HP384">
        <v>31</v>
      </c>
      <c r="HQ384">
        <v>2461.23</v>
      </c>
      <c r="HR384">
        <v>33.817700000000002</v>
      </c>
      <c r="HS384">
        <v>99.320899999999995</v>
      </c>
      <c r="HT384">
        <v>98.315299999999993</v>
      </c>
    </row>
    <row r="385" spans="1:228" x14ac:dyDescent="0.2">
      <c r="A385">
        <v>370</v>
      </c>
      <c r="B385">
        <v>1670958465.0999999</v>
      </c>
      <c r="C385">
        <v>1473.099999904633</v>
      </c>
      <c r="D385" t="s">
        <v>1099</v>
      </c>
      <c r="E385" t="s">
        <v>1100</v>
      </c>
      <c r="F385">
        <v>4</v>
      </c>
      <c r="G385">
        <v>1670958462.7874999</v>
      </c>
      <c r="H385">
        <f t="shared" si="170"/>
        <v>1.5049846609798496E-3</v>
      </c>
      <c r="I385">
        <f t="shared" si="171"/>
        <v>1.5049846609798496</v>
      </c>
      <c r="J385">
        <f t="shared" si="172"/>
        <v>35.067072385256097</v>
      </c>
      <c r="K385">
        <f t="shared" si="173"/>
        <v>2059.6350000000002</v>
      </c>
      <c r="L385">
        <f t="shared" si="174"/>
        <v>1416.9144400398147</v>
      </c>
      <c r="M385">
        <f t="shared" si="175"/>
        <v>143.36060996834999</v>
      </c>
      <c r="N385">
        <f t="shared" si="176"/>
        <v>208.3898092702517</v>
      </c>
      <c r="O385">
        <f t="shared" si="177"/>
        <v>9.4961035708076305E-2</v>
      </c>
      <c r="P385">
        <f t="shared" si="178"/>
        <v>3.6750900313302237</v>
      </c>
      <c r="Q385">
        <f t="shared" si="179"/>
        <v>9.3618660220613048E-2</v>
      </c>
      <c r="R385">
        <f t="shared" si="180"/>
        <v>5.8630688860784951E-2</v>
      </c>
      <c r="S385">
        <f t="shared" si="181"/>
        <v>226.11623582279995</v>
      </c>
      <c r="T385">
        <f t="shared" si="182"/>
        <v>33.597313619613466</v>
      </c>
      <c r="U385">
        <f t="shared" si="183"/>
        <v>33.002800000000001</v>
      </c>
      <c r="V385">
        <f t="shared" si="184"/>
        <v>5.052901872806828</v>
      </c>
      <c r="W385">
        <f t="shared" si="185"/>
        <v>69.812980004866958</v>
      </c>
      <c r="X385">
        <f t="shared" si="186"/>
        <v>3.4951026786493169</v>
      </c>
      <c r="Y385">
        <f t="shared" si="187"/>
        <v>5.0063794417680763</v>
      </c>
      <c r="Z385">
        <f t="shared" si="188"/>
        <v>1.5577991941575111</v>
      </c>
      <c r="AA385">
        <f t="shared" si="189"/>
        <v>-66.369823549211375</v>
      </c>
      <c r="AB385">
        <f t="shared" si="190"/>
        <v>-32.597577431356591</v>
      </c>
      <c r="AC385">
        <f t="shared" si="191"/>
        <v>-2.0298057713088133</v>
      </c>
      <c r="AD385">
        <f t="shared" si="192"/>
        <v>125.11902907092318</v>
      </c>
      <c r="AE385">
        <f t="shared" si="193"/>
        <v>34.978066480828282</v>
      </c>
      <c r="AF385">
        <f t="shared" si="194"/>
        <v>1.4108947297656929</v>
      </c>
      <c r="AG385">
        <f t="shared" si="195"/>
        <v>35.067072385256097</v>
      </c>
      <c r="AH385">
        <v>2148.407548279803</v>
      </c>
      <c r="AI385">
        <v>2133.3275757575748</v>
      </c>
      <c r="AJ385">
        <v>3.812760978419309E-4</v>
      </c>
      <c r="AK385">
        <v>63.248288586622081</v>
      </c>
      <c r="AL385">
        <f t="shared" si="196"/>
        <v>1.5049846609798496</v>
      </c>
      <c r="AM385">
        <v>33.948709079028362</v>
      </c>
      <c r="AN385">
        <v>34.551830909090889</v>
      </c>
      <c r="AO385">
        <v>7.0961348784664128E-5</v>
      </c>
      <c r="AP385">
        <v>96.55356453263947</v>
      </c>
      <c r="AQ385">
        <v>0</v>
      </c>
      <c r="AR385">
        <v>0</v>
      </c>
      <c r="AS385">
        <f t="shared" si="197"/>
        <v>1</v>
      </c>
      <c r="AT385">
        <f t="shared" si="198"/>
        <v>0</v>
      </c>
      <c r="AU385">
        <f t="shared" si="199"/>
        <v>47266.164113538121</v>
      </c>
      <c r="AV385">
        <f t="shared" si="200"/>
        <v>1200.00125</v>
      </c>
      <c r="AW385">
        <f t="shared" si="201"/>
        <v>1025.92645742114</v>
      </c>
      <c r="AX385">
        <f t="shared" si="202"/>
        <v>0.85493782395738327</v>
      </c>
      <c r="AY385">
        <f t="shared" si="203"/>
        <v>0.1884300002377497</v>
      </c>
      <c r="AZ385">
        <v>2.7</v>
      </c>
      <c r="BA385">
        <v>0.5</v>
      </c>
      <c r="BB385" t="s">
        <v>355</v>
      </c>
      <c r="BC385">
        <v>2</v>
      </c>
      <c r="BD385" t="b">
        <v>1</v>
      </c>
      <c r="BE385">
        <v>1670958462.7874999</v>
      </c>
      <c r="BF385">
        <v>2059.6350000000002</v>
      </c>
      <c r="BG385">
        <v>2075.3712500000001</v>
      </c>
      <c r="BH385">
        <v>34.544087500000003</v>
      </c>
      <c r="BI385">
        <v>33.978274999999996</v>
      </c>
      <c r="BJ385">
        <v>2066.1512499999999</v>
      </c>
      <c r="BK385">
        <v>34.391637500000002</v>
      </c>
      <c r="BL385">
        <v>650.00737500000002</v>
      </c>
      <c r="BM385">
        <v>101.078</v>
      </c>
      <c r="BN385">
        <v>0.10002876250000001</v>
      </c>
      <c r="BO385">
        <v>32.838275000000003</v>
      </c>
      <c r="BP385">
        <v>33.002800000000001</v>
      </c>
      <c r="BQ385">
        <v>999.9</v>
      </c>
      <c r="BR385">
        <v>0</v>
      </c>
      <c r="BS385">
        <v>0</v>
      </c>
      <c r="BT385">
        <v>8988.8287500000006</v>
      </c>
      <c r="BU385">
        <v>0</v>
      </c>
      <c r="BV385">
        <v>269.90699999999998</v>
      </c>
      <c r="BW385">
        <v>-15.735525000000001</v>
      </c>
      <c r="BX385">
        <v>2133.33</v>
      </c>
      <c r="BY385">
        <v>2148.37</v>
      </c>
      <c r="BZ385">
        <v>0.56580362500000003</v>
      </c>
      <c r="CA385">
        <v>2075.3712500000001</v>
      </c>
      <c r="CB385">
        <v>33.978274999999996</v>
      </c>
      <c r="CC385">
        <v>3.4916512499999999</v>
      </c>
      <c r="CD385">
        <v>3.4344600000000001</v>
      </c>
      <c r="CE385">
        <v>26.579212500000001</v>
      </c>
      <c r="CF385">
        <v>26.299187499999999</v>
      </c>
      <c r="CG385">
        <v>1200.00125</v>
      </c>
      <c r="CH385">
        <v>0.49999062500000002</v>
      </c>
      <c r="CI385">
        <v>0.5000095</v>
      </c>
      <c r="CJ385">
        <v>0</v>
      </c>
      <c r="CK385">
        <v>748.892875</v>
      </c>
      <c r="CL385">
        <v>4.9990899999999998</v>
      </c>
      <c r="CM385">
        <v>8000.5512500000004</v>
      </c>
      <c r="CN385">
        <v>9557.8462500000005</v>
      </c>
      <c r="CO385">
        <v>42.25</v>
      </c>
      <c r="CP385">
        <v>44.125</v>
      </c>
      <c r="CQ385">
        <v>43.061999999999998</v>
      </c>
      <c r="CR385">
        <v>43.186999999999998</v>
      </c>
      <c r="CS385">
        <v>43.625</v>
      </c>
      <c r="CT385">
        <v>597.48874999999998</v>
      </c>
      <c r="CU385">
        <v>597.51374999999996</v>
      </c>
      <c r="CV385">
        <v>0</v>
      </c>
      <c r="CW385">
        <v>1670958497.2</v>
      </c>
      <c r="CX385">
        <v>0</v>
      </c>
      <c r="CY385">
        <v>1670954496.5999999</v>
      </c>
      <c r="CZ385" t="s">
        <v>356</v>
      </c>
      <c r="DA385">
        <v>1670954495.5999999</v>
      </c>
      <c r="DB385">
        <v>1670954496.5999999</v>
      </c>
      <c r="DC385">
        <v>16</v>
      </c>
      <c r="DD385">
        <v>-7.6999999999999999E-2</v>
      </c>
      <c r="DE385">
        <v>-1.0999999999999999E-2</v>
      </c>
      <c r="DF385">
        <v>-4.38</v>
      </c>
      <c r="DG385">
        <v>0.152</v>
      </c>
      <c r="DH385">
        <v>415</v>
      </c>
      <c r="DI385">
        <v>32</v>
      </c>
      <c r="DJ385">
        <v>0.4</v>
      </c>
      <c r="DK385">
        <v>0.41</v>
      </c>
      <c r="DL385">
        <v>-15.788275000000001</v>
      </c>
      <c r="DM385">
        <v>7.5233020637943224E-2</v>
      </c>
      <c r="DN385">
        <v>4.9371189726398111E-2</v>
      </c>
      <c r="DO385">
        <v>1</v>
      </c>
      <c r="DP385">
        <v>0.59775939999999994</v>
      </c>
      <c r="DQ385">
        <v>-0.1022204577861173</v>
      </c>
      <c r="DR385">
        <v>1.618172918108568E-2</v>
      </c>
      <c r="DS385">
        <v>0</v>
      </c>
      <c r="DT385">
        <v>0</v>
      </c>
      <c r="DU385">
        <v>0</v>
      </c>
      <c r="DV385">
        <v>0</v>
      </c>
      <c r="DW385">
        <v>-1</v>
      </c>
      <c r="DX385">
        <v>1</v>
      </c>
      <c r="DY385">
        <v>2</v>
      </c>
      <c r="DZ385" t="s">
        <v>357</v>
      </c>
      <c r="EA385">
        <v>3.29758</v>
      </c>
      <c r="EB385">
        <v>2.6252900000000001</v>
      </c>
      <c r="EC385">
        <v>0.28873900000000002</v>
      </c>
      <c r="ED385">
        <v>0.28778100000000001</v>
      </c>
      <c r="EE385">
        <v>0.141149</v>
      </c>
      <c r="EF385">
        <v>0.13819500000000001</v>
      </c>
      <c r="EG385">
        <v>21539.599999999999</v>
      </c>
      <c r="EH385">
        <v>21945.1</v>
      </c>
      <c r="EI385">
        <v>28187.9</v>
      </c>
      <c r="EJ385">
        <v>29668.6</v>
      </c>
      <c r="EK385">
        <v>33324.699999999997</v>
      </c>
      <c r="EL385">
        <v>35495.199999999997</v>
      </c>
      <c r="EM385">
        <v>39784.800000000003</v>
      </c>
      <c r="EN385">
        <v>42388</v>
      </c>
      <c r="EO385">
        <v>2.23848</v>
      </c>
      <c r="EP385">
        <v>2.2113999999999998</v>
      </c>
      <c r="EQ385">
        <v>0.120979</v>
      </c>
      <c r="ER385">
        <v>0</v>
      </c>
      <c r="ES385">
        <v>31.0458</v>
      </c>
      <c r="ET385">
        <v>999.9</v>
      </c>
      <c r="EU385">
        <v>71.599999999999994</v>
      </c>
      <c r="EV385">
        <v>33.9</v>
      </c>
      <c r="EW385">
        <v>37.638100000000001</v>
      </c>
      <c r="EX385">
        <v>58.034500000000001</v>
      </c>
      <c r="EY385">
        <v>-3.2972800000000002</v>
      </c>
      <c r="EZ385">
        <v>2</v>
      </c>
      <c r="FA385">
        <v>0.38324900000000001</v>
      </c>
      <c r="FB385">
        <v>9.70752E-2</v>
      </c>
      <c r="FC385">
        <v>20.271999999999998</v>
      </c>
      <c r="FD385">
        <v>5.2193899999999998</v>
      </c>
      <c r="FE385">
        <v>12.004</v>
      </c>
      <c r="FF385">
        <v>4.9867999999999997</v>
      </c>
      <c r="FG385">
        <v>3.2844799999999998</v>
      </c>
      <c r="FH385">
        <v>9999</v>
      </c>
      <c r="FI385">
        <v>9999</v>
      </c>
      <c r="FJ385">
        <v>9999</v>
      </c>
      <c r="FK385">
        <v>999.9</v>
      </c>
      <c r="FL385">
        <v>1.8658399999999999</v>
      </c>
      <c r="FM385">
        <v>1.8622099999999999</v>
      </c>
      <c r="FN385">
        <v>1.86422</v>
      </c>
      <c r="FO385">
        <v>1.8602799999999999</v>
      </c>
      <c r="FP385">
        <v>1.86097</v>
      </c>
      <c r="FQ385">
        <v>1.86019</v>
      </c>
      <c r="FR385">
        <v>1.8618399999999999</v>
      </c>
      <c r="FS385">
        <v>1.8583799999999999</v>
      </c>
      <c r="FT385">
        <v>0</v>
      </c>
      <c r="FU385">
        <v>0</v>
      </c>
      <c r="FV385">
        <v>0</v>
      </c>
      <c r="FW385">
        <v>0</v>
      </c>
      <c r="FX385" t="s">
        <v>358</v>
      </c>
      <c r="FY385" t="s">
        <v>359</v>
      </c>
      <c r="FZ385" t="s">
        <v>360</v>
      </c>
      <c r="GA385" t="s">
        <v>360</v>
      </c>
      <c r="GB385" t="s">
        <v>360</v>
      </c>
      <c r="GC385" t="s">
        <v>360</v>
      </c>
      <c r="GD385">
        <v>0</v>
      </c>
      <c r="GE385">
        <v>100</v>
      </c>
      <c r="GF385">
        <v>100</v>
      </c>
      <c r="GG385">
        <v>-6.51</v>
      </c>
      <c r="GH385">
        <v>0.15240000000000001</v>
      </c>
      <c r="GI385">
        <v>-3.43048097447471</v>
      </c>
      <c r="GJ385">
        <v>-2.7043828418459848E-3</v>
      </c>
      <c r="GK385">
        <v>1.1637646390227569E-6</v>
      </c>
      <c r="GL385">
        <v>-2.7935288173591201E-10</v>
      </c>
      <c r="GM385">
        <v>0.15243500000000409</v>
      </c>
      <c r="GN385">
        <v>0</v>
      </c>
      <c r="GO385">
        <v>0</v>
      </c>
      <c r="GP385">
        <v>0</v>
      </c>
      <c r="GQ385">
        <v>5</v>
      </c>
      <c r="GR385">
        <v>2087</v>
      </c>
      <c r="GS385">
        <v>4</v>
      </c>
      <c r="GT385">
        <v>31</v>
      </c>
      <c r="GU385">
        <v>66.2</v>
      </c>
      <c r="GV385">
        <v>66.099999999999994</v>
      </c>
      <c r="GW385">
        <v>4.8974599999999997</v>
      </c>
      <c r="GX385">
        <v>0</v>
      </c>
      <c r="GY385">
        <v>2.04834</v>
      </c>
      <c r="GZ385">
        <v>2.6184099999999999</v>
      </c>
      <c r="HA385">
        <v>2.1972700000000001</v>
      </c>
      <c r="HB385">
        <v>2.34009</v>
      </c>
      <c r="HC385">
        <v>38.821100000000001</v>
      </c>
      <c r="HD385">
        <v>14.1846</v>
      </c>
      <c r="HE385">
        <v>18</v>
      </c>
      <c r="HF385">
        <v>705.36599999999999</v>
      </c>
      <c r="HG385">
        <v>760.98900000000003</v>
      </c>
      <c r="HH385">
        <v>31.001200000000001</v>
      </c>
      <c r="HI385">
        <v>32.268500000000003</v>
      </c>
      <c r="HJ385">
        <v>30.000699999999998</v>
      </c>
      <c r="HK385">
        <v>32.088200000000001</v>
      </c>
      <c r="HL385">
        <v>32.073799999999999</v>
      </c>
      <c r="HM385">
        <v>100</v>
      </c>
      <c r="HN385">
        <v>10.678000000000001</v>
      </c>
      <c r="HO385">
        <v>100</v>
      </c>
      <c r="HP385">
        <v>31</v>
      </c>
      <c r="HQ385">
        <v>2467.91</v>
      </c>
      <c r="HR385">
        <v>33.777700000000003</v>
      </c>
      <c r="HS385">
        <v>99.321100000000001</v>
      </c>
      <c r="HT385">
        <v>98.311999999999998</v>
      </c>
    </row>
    <row r="386" spans="1:228" x14ac:dyDescent="0.2">
      <c r="A386">
        <v>371</v>
      </c>
      <c r="B386">
        <v>1670958469.0999999</v>
      </c>
      <c r="C386">
        <v>1477.099999904633</v>
      </c>
      <c r="D386" t="s">
        <v>1101</v>
      </c>
      <c r="E386" t="s">
        <v>1102</v>
      </c>
      <c r="F386">
        <v>4</v>
      </c>
      <c r="G386">
        <v>1670958467.0999999</v>
      </c>
      <c r="H386">
        <f t="shared" si="170"/>
        <v>1.5333947634809245E-3</v>
      </c>
      <c r="I386">
        <f t="shared" si="171"/>
        <v>1.5333947634809246</v>
      </c>
      <c r="J386">
        <f t="shared" si="172"/>
        <v>34.723074750634808</v>
      </c>
      <c r="K386">
        <f t="shared" si="173"/>
        <v>2059.545714285714</v>
      </c>
      <c r="L386">
        <f t="shared" si="174"/>
        <v>1433.7636770059992</v>
      </c>
      <c r="M386">
        <f t="shared" si="175"/>
        <v>145.06740335103319</v>
      </c>
      <c r="N386">
        <f t="shared" si="176"/>
        <v>208.38367831864619</v>
      </c>
      <c r="O386">
        <f t="shared" si="177"/>
        <v>9.6821346203721556E-2</v>
      </c>
      <c r="P386">
        <f t="shared" si="178"/>
        <v>3.6867890961688148</v>
      </c>
      <c r="Q386">
        <f t="shared" si="179"/>
        <v>9.5430635524485483E-2</v>
      </c>
      <c r="R386">
        <f t="shared" si="180"/>
        <v>5.9767432886268193E-2</v>
      </c>
      <c r="S386">
        <f t="shared" si="181"/>
        <v>226.11260190668489</v>
      </c>
      <c r="T386">
        <f t="shared" si="182"/>
        <v>33.595972310625477</v>
      </c>
      <c r="U386">
        <f t="shared" si="183"/>
        <v>33.01125714285714</v>
      </c>
      <c r="V386">
        <f t="shared" si="184"/>
        <v>5.0553034141698809</v>
      </c>
      <c r="W386">
        <f t="shared" si="185"/>
        <v>69.848918365838742</v>
      </c>
      <c r="X386">
        <f t="shared" si="186"/>
        <v>3.4982559490362659</v>
      </c>
      <c r="Y386">
        <f t="shared" si="187"/>
        <v>5.0083179967281648</v>
      </c>
      <c r="Z386">
        <f t="shared" si="188"/>
        <v>1.557047465133615</v>
      </c>
      <c r="AA386">
        <f t="shared" si="189"/>
        <v>-67.622709069508772</v>
      </c>
      <c r="AB386">
        <f t="shared" si="190"/>
        <v>-33.014397060315716</v>
      </c>
      <c r="AC386">
        <f t="shared" si="191"/>
        <v>-2.0493912629432725</v>
      </c>
      <c r="AD386">
        <f t="shared" si="192"/>
        <v>123.42610451391714</v>
      </c>
      <c r="AE386">
        <f t="shared" si="193"/>
        <v>34.622096812126728</v>
      </c>
      <c r="AF386">
        <f t="shared" si="194"/>
        <v>1.4554443342619525</v>
      </c>
      <c r="AG386">
        <f t="shared" si="195"/>
        <v>34.723074750634808</v>
      </c>
      <c r="AH386">
        <v>2148.2133026543661</v>
      </c>
      <c r="AI386">
        <v>2133.2906666666659</v>
      </c>
      <c r="AJ386">
        <v>-2.278648746079625E-3</v>
      </c>
      <c r="AK386">
        <v>63.248288586622081</v>
      </c>
      <c r="AL386">
        <f t="shared" si="196"/>
        <v>1.5333947634809246</v>
      </c>
      <c r="AM386">
        <v>34.031215019152107</v>
      </c>
      <c r="AN386">
        <v>34.584684242424231</v>
      </c>
      <c r="AO386">
        <v>1.041508665868029E-2</v>
      </c>
      <c r="AP386">
        <v>96.55356453263947</v>
      </c>
      <c r="AQ386">
        <v>0</v>
      </c>
      <c r="AR386">
        <v>0</v>
      </c>
      <c r="AS386">
        <f t="shared" si="197"/>
        <v>1</v>
      </c>
      <c r="AT386">
        <f t="shared" si="198"/>
        <v>0</v>
      </c>
      <c r="AU386">
        <f t="shared" si="199"/>
        <v>47474.358993094058</v>
      </c>
      <c r="AV386">
        <f t="shared" si="200"/>
        <v>1199.981428571429</v>
      </c>
      <c r="AW386">
        <f t="shared" si="201"/>
        <v>1025.9095636822203</v>
      </c>
      <c r="AX386">
        <f t="shared" si="202"/>
        <v>0.85493786758313406</v>
      </c>
      <c r="AY386">
        <f t="shared" si="203"/>
        <v>0.18843008443544884</v>
      </c>
      <c r="AZ386">
        <v>2.7</v>
      </c>
      <c r="BA386">
        <v>0.5</v>
      </c>
      <c r="BB386" t="s">
        <v>355</v>
      </c>
      <c r="BC386">
        <v>2</v>
      </c>
      <c r="BD386" t="b">
        <v>1</v>
      </c>
      <c r="BE386">
        <v>1670958467.0999999</v>
      </c>
      <c r="BF386">
        <v>2059.545714285714</v>
      </c>
      <c r="BG386">
        <v>2075.1728571428571</v>
      </c>
      <c r="BH386">
        <v>34.574771428571417</v>
      </c>
      <c r="BI386">
        <v>33.99108571428571</v>
      </c>
      <c r="BJ386">
        <v>2066.06</v>
      </c>
      <c r="BK386">
        <v>34.422357142857138</v>
      </c>
      <c r="BL386">
        <v>649.97842857142859</v>
      </c>
      <c r="BM386">
        <v>101.0795714285714</v>
      </c>
      <c r="BN386">
        <v>9.9866771428571435E-2</v>
      </c>
      <c r="BO386">
        <v>32.84515714285714</v>
      </c>
      <c r="BP386">
        <v>33.01125714285714</v>
      </c>
      <c r="BQ386">
        <v>999.89999999999986</v>
      </c>
      <c r="BR386">
        <v>0</v>
      </c>
      <c r="BS386">
        <v>0</v>
      </c>
      <c r="BT386">
        <v>9029.1071428571431</v>
      </c>
      <c r="BU386">
        <v>0</v>
      </c>
      <c r="BV386">
        <v>269.76757142857139</v>
      </c>
      <c r="BW386">
        <v>-15.62678571428571</v>
      </c>
      <c r="BX386">
        <v>2133.3071428571429</v>
      </c>
      <c r="BY386">
        <v>2148.1942857142849</v>
      </c>
      <c r="BZ386">
        <v>0.58370199999999994</v>
      </c>
      <c r="CA386">
        <v>2075.1728571428571</v>
      </c>
      <c r="CB386">
        <v>33.99108571428571</v>
      </c>
      <c r="CC386">
        <v>3.4948014285714288</v>
      </c>
      <c r="CD386">
        <v>3.4358</v>
      </c>
      <c r="CE386">
        <v>26.5945</v>
      </c>
      <c r="CF386">
        <v>26.305785714285712</v>
      </c>
      <c r="CG386">
        <v>1199.981428571429</v>
      </c>
      <c r="CH386">
        <v>0.49998914285714291</v>
      </c>
      <c r="CI386">
        <v>0.50001099999999998</v>
      </c>
      <c r="CJ386">
        <v>0</v>
      </c>
      <c r="CK386">
        <v>749.03985714285716</v>
      </c>
      <c r="CL386">
        <v>4.9990899999999998</v>
      </c>
      <c r="CM386">
        <v>7999.7942857142862</v>
      </c>
      <c r="CN386">
        <v>9557.67</v>
      </c>
      <c r="CO386">
        <v>42.25</v>
      </c>
      <c r="CP386">
        <v>44.125</v>
      </c>
      <c r="CQ386">
        <v>43.061999999999998</v>
      </c>
      <c r="CR386">
        <v>43.196000000000012</v>
      </c>
      <c r="CS386">
        <v>43.625</v>
      </c>
      <c r="CT386">
        <v>597.47714285714289</v>
      </c>
      <c r="CU386">
        <v>597.50571428571436</v>
      </c>
      <c r="CV386">
        <v>0</v>
      </c>
      <c r="CW386">
        <v>1670958501.4000001</v>
      </c>
      <c r="CX386">
        <v>0</v>
      </c>
      <c r="CY386">
        <v>1670954496.5999999</v>
      </c>
      <c r="CZ386" t="s">
        <v>356</v>
      </c>
      <c r="DA386">
        <v>1670954495.5999999</v>
      </c>
      <c r="DB386">
        <v>1670954496.5999999</v>
      </c>
      <c r="DC386">
        <v>16</v>
      </c>
      <c r="DD386">
        <v>-7.6999999999999999E-2</v>
      </c>
      <c r="DE386">
        <v>-1.0999999999999999E-2</v>
      </c>
      <c r="DF386">
        <v>-4.38</v>
      </c>
      <c r="DG386">
        <v>0.152</v>
      </c>
      <c r="DH386">
        <v>415</v>
      </c>
      <c r="DI386">
        <v>32</v>
      </c>
      <c r="DJ386">
        <v>0.4</v>
      </c>
      <c r="DK386">
        <v>0.41</v>
      </c>
      <c r="DL386">
        <v>-15.754905000000001</v>
      </c>
      <c r="DM386">
        <v>0.71503339587247439</v>
      </c>
      <c r="DN386">
        <v>9.3916350945934896E-2</v>
      </c>
      <c r="DO386">
        <v>0</v>
      </c>
      <c r="DP386">
        <v>0.58863132499999993</v>
      </c>
      <c r="DQ386">
        <v>-0.16341018011257211</v>
      </c>
      <c r="DR386">
        <v>2.6670334616749281E-2</v>
      </c>
      <c r="DS386">
        <v>0</v>
      </c>
      <c r="DT386">
        <v>0</v>
      </c>
      <c r="DU386">
        <v>0</v>
      </c>
      <c r="DV386">
        <v>0</v>
      </c>
      <c r="DW386">
        <v>-1</v>
      </c>
      <c r="DX386">
        <v>0</v>
      </c>
      <c r="DY386">
        <v>2</v>
      </c>
      <c r="DZ386" t="s">
        <v>369</v>
      </c>
      <c r="EA386">
        <v>3.2974100000000002</v>
      </c>
      <c r="EB386">
        <v>2.6255000000000002</v>
      </c>
      <c r="EC386">
        <v>0.28872500000000001</v>
      </c>
      <c r="ED386">
        <v>0.28777399999999997</v>
      </c>
      <c r="EE386">
        <v>0.14121500000000001</v>
      </c>
      <c r="EF386">
        <v>0.13782700000000001</v>
      </c>
      <c r="EG386">
        <v>21539.8</v>
      </c>
      <c r="EH386">
        <v>21945</v>
      </c>
      <c r="EI386">
        <v>28187.7</v>
      </c>
      <c r="EJ386">
        <v>29668.3</v>
      </c>
      <c r="EK386">
        <v>33321.800000000003</v>
      </c>
      <c r="EL386">
        <v>35509.9</v>
      </c>
      <c r="EM386">
        <v>39784.400000000001</v>
      </c>
      <c r="EN386">
        <v>42387.4</v>
      </c>
      <c r="EO386">
        <v>2.2383799999999998</v>
      </c>
      <c r="EP386">
        <v>2.21102</v>
      </c>
      <c r="EQ386">
        <v>0.12091499999999999</v>
      </c>
      <c r="ER386">
        <v>0</v>
      </c>
      <c r="ES386">
        <v>31.055199999999999</v>
      </c>
      <c r="ET386">
        <v>999.9</v>
      </c>
      <c r="EU386">
        <v>71.599999999999994</v>
      </c>
      <c r="EV386">
        <v>33.799999999999997</v>
      </c>
      <c r="EW386">
        <v>37.429299999999998</v>
      </c>
      <c r="EX386">
        <v>57.584499999999998</v>
      </c>
      <c r="EY386">
        <v>-3.2171500000000002</v>
      </c>
      <c r="EZ386">
        <v>2</v>
      </c>
      <c r="FA386">
        <v>0.38379799999999997</v>
      </c>
      <c r="FB386">
        <v>0.102454</v>
      </c>
      <c r="FC386">
        <v>20.271899999999999</v>
      </c>
      <c r="FD386">
        <v>5.2196899999999999</v>
      </c>
      <c r="FE386">
        <v>12.004</v>
      </c>
      <c r="FF386">
        <v>4.9867499999999998</v>
      </c>
      <c r="FG386">
        <v>3.28443</v>
      </c>
      <c r="FH386">
        <v>9999</v>
      </c>
      <c r="FI386">
        <v>9999</v>
      </c>
      <c r="FJ386">
        <v>9999</v>
      </c>
      <c r="FK386">
        <v>999.9</v>
      </c>
      <c r="FL386">
        <v>1.86582</v>
      </c>
      <c r="FM386">
        <v>1.8622099999999999</v>
      </c>
      <c r="FN386">
        <v>1.86425</v>
      </c>
      <c r="FO386">
        <v>1.86032</v>
      </c>
      <c r="FP386">
        <v>1.8609800000000001</v>
      </c>
      <c r="FQ386">
        <v>1.8601700000000001</v>
      </c>
      <c r="FR386">
        <v>1.86185</v>
      </c>
      <c r="FS386">
        <v>1.85839</v>
      </c>
      <c r="FT386">
        <v>0</v>
      </c>
      <c r="FU386">
        <v>0</v>
      </c>
      <c r="FV386">
        <v>0</v>
      </c>
      <c r="FW386">
        <v>0</v>
      </c>
      <c r="FX386" t="s">
        <v>358</v>
      </c>
      <c r="FY386" t="s">
        <v>359</v>
      </c>
      <c r="FZ386" t="s">
        <v>360</v>
      </c>
      <c r="GA386" t="s">
        <v>360</v>
      </c>
      <c r="GB386" t="s">
        <v>360</v>
      </c>
      <c r="GC386" t="s">
        <v>360</v>
      </c>
      <c r="GD386">
        <v>0</v>
      </c>
      <c r="GE386">
        <v>100</v>
      </c>
      <c r="GF386">
        <v>100</v>
      </c>
      <c r="GG386">
        <v>-6.51</v>
      </c>
      <c r="GH386">
        <v>0.15240000000000001</v>
      </c>
      <c r="GI386">
        <v>-3.43048097447471</v>
      </c>
      <c r="GJ386">
        <v>-2.7043828418459848E-3</v>
      </c>
      <c r="GK386">
        <v>1.1637646390227569E-6</v>
      </c>
      <c r="GL386">
        <v>-2.7935288173591201E-10</v>
      </c>
      <c r="GM386">
        <v>0.15243500000000409</v>
      </c>
      <c r="GN386">
        <v>0</v>
      </c>
      <c r="GO386">
        <v>0</v>
      </c>
      <c r="GP386">
        <v>0</v>
      </c>
      <c r="GQ386">
        <v>5</v>
      </c>
      <c r="GR386">
        <v>2087</v>
      </c>
      <c r="GS386">
        <v>4</v>
      </c>
      <c r="GT386">
        <v>31</v>
      </c>
      <c r="GU386">
        <v>66.2</v>
      </c>
      <c r="GV386">
        <v>66.2</v>
      </c>
      <c r="GW386">
        <v>4.8974599999999997</v>
      </c>
      <c r="GX386">
        <v>0</v>
      </c>
      <c r="GY386">
        <v>2.04956</v>
      </c>
      <c r="GZ386">
        <v>2.6171899999999999</v>
      </c>
      <c r="HA386">
        <v>2.1972700000000001</v>
      </c>
      <c r="HB386">
        <v>2.35229</v>
      </c>
      <c r="HC386">
        <v>38.821100000000001</v>
      </c>
      <c r="HD386">
        <v>14.175800000000001</v>
      </c>
      <c r="HE386">
        <v>18</v>
      </c>
      <c r="HF386">
        <v>705.35500000000002</v>
      </c>
      <c r="HG386">
        <v>760.70600000000002</v>
      </c>
      <c r="HH386">
        <v>31.0014</v>
      </c>
      <c r="HI386">
        <v>32.275100000000002</v>
      </c>
      <c r="HJ386">
        <v>30.000800000000002</v>
      </c>
      <c r="HK386">
        <v>32.0946</v>
      </c>
      <c r="HL386">
        <v>32.08</v>
      </c>
      <c r="HM386">
        <v>100</v>
      </c>
      <c r="HN386">
        <v>10.9749</v>
      </c>
      <c r="HO386">
        <v>100</v>
      </c>
      <c r="HP386">
        <v>31</v>
      </c>
      <c r="HQ386">
        <v>2474.58</v>
      </c>
      <c r="HR386">
        <v>33.752499999999998</v>
      </c>
      <c r="HS386">
        <v>99.320099999999996</v>
      </c>
      <c r="HT386">
        <v>98.3108</v>
      </c>
    </row>
    <row r="387" spans="1:228" x14ac:dyDescent="0.2">
      <c r="A387">
        <v>372</v>
      </c>
      <c r="B387">
        <v>1670958473.0999999</v>
      </c>
      <c r="C387">
        <v>1481.099999904633</v>
      </c>
      <c r="D387" t="s">
        <v>1103</v>
      </c>
      <c r="E387" t="s">
        <v>1104</v>
      </c>
      <c r="F387">
        <v>4</v>
      </c>
      <c r="G387">
        <v>1670958470.7874999</v>
      </c>
      <c r="H387">
        <f t="shared" si="170"/>
        <v>1.6434222551743633E-3</v>
      </c>
      <c r="I387">
        <f t="shared" si="171"/>
        <v>1.6434222551743634</v>
      </c>
      <c r="J387">
        <f t="shared" si="172"/>
        <v>35.419093979193306</v>
      </c>
      <c r="K387">
        <f t="shared" si="173"/>
        <v>2059.4974999999999</v>
      </c>
      <c r="L387">
        <f t="shared" si="174"/>
        <v>1460.138292573024</v>
      </c>
      <c r="M387">
        <f t="shared" si="175"/>
        <v>147.73308277868901</v>
      </c>
      <c r="N387">
        <f t="shared" si="176"/>
        <v>208.37472463916404</v>
      </c>
      <c r="O387">
        <f t="shared" si="177"/>
        <v>0.10364459540885143</v>
      </c>
      <c r="P387">
        <f t="shared" si="178"/>
        <v>3.6709532768473707</v>
      </c>
      <c r="Q387">
        <f t="shared" si="179"/>
        <v>0.10204594862089909</v>
      </c>
      <c r="R387">
        <f t="shared" si="180"/>
        <v>6.3920295876446362E-2</v>
      </c>
      <c r="S387">
        <f t="shared" si="181"/>
        <v>226.11511011087549</v>
      </c>
      <c r="T387">
        <f t="shared" si="182"/>
        <v>33.581044148084551</v>
      </c>
      <c r="U387">
        <f t="shared" si="183"/>
        <v>33.019862500000002</v>
      </c>
      <c r="V387">
        <f t="shared" si="184"/>
        <v>5.0577480626593019</v>
      </c>
      <c r="W387">
        <f t="shared" si="185"/>
        <v>69.807836241595353</v>
      </c>
      <c r="X387">
        <f t="shared" si="186"/>
        <v>3.4972001480151156</v>
      </c>
      <c r="Y387">
        <f t="shared" si="187"/>
        <v>5.0097529680074668</v>
      </c>
      <c r="Z387">
        <f t="shared" si="188"/>
        <v>1.5605479146441863</v>
      </c>
      <c r="AA387">
        <f t="shared" si="189"/>
        <v>-72.474921453189424</v>
      </c>
      <c r="AB387">
        <f t="shared" si="190"/>
        <v>-33.567744102625838</v>
      </c>
      <c r="AC387">
        <f t="shared" si="191"/>
        <v>-2.0928700994710958</v>
      </c>
      <c r="AD387">
        <f t="shared" si="192"/>
        <v>117.97957445558912</v>
      </c>
      <c r="AE387">
        <f t="shared" si="193"/>
        <v>34.740387757359485</v>
      </c>
      <c r="AF387">
        <f t="shared" si="194"/>
        <v>1.8302878575713633</v>
      </c>
      <c r="AG387">
        <f t="shared" si="195"/>
        <v>35.419093979193306</v>
      </c>
      <c r="AH387">
        <v>2148.145229620663</v>
      </c>
      <c r="AI387">
        <v>2133.1288484848478</v>
      </c>
      <c r="AJ387">
        <v>-5.4628174865597193E-2</v>
      </c>
      <c r="AK387">
        <v>63.248288586622081</v>
      </c>
      <c r="AL387">
        <f t="shared" si="196"/>
        <v>1.6434222551743634</v>
      </c>
      <c r="AM387">
        <v>33.864955776417091</v>
      </c>
      <c r="AN387">
        <v>34.537783030303011</v>
      </c>
      <c r="AO387">
        <v>-2.3313113901225081E-3</v>
      </c>
      <c r="AP387">
        <v>96.55356453263947</v>
      </c>
      <c r="AQ387">
        <v>0</v>
      </c>
      <c r="AR387">
        <v>0</v>
      </c>
      <c r="AS387">
        <f t="shared" si="197"/>
        <v>1</v>
      </c>
      <c r="AT387">
        <f t="shared" si="198"/>
        <v>0</v>
      </c>
      <c r="AU387">
        <f t="shared" si="199"/>
        <v>47190.346832097144</v>
      </c>
      <c r="AV387">
        <f t="shared" si="200"/>
        <v>1199.99125</v>
      </c>
      <c r="AW387">
        <f t="shared" si="201"/>
        <v>1025.9183010937177</v>
      </c>
      <c r="AX387">
        <f t="shared" si="202"/>
        <v>0.85493815150211949</v>
      </c>
      <c r="AY387">
        <f t="shared" si="203"/>
        <v>0.1884306323990908</v>
      </c>
      <c r="AZ387">
        <v>2.7</v>
      </c>
      <c r="BA387">
        <v>0.5</v>
      </c>
      <c r="BB387" t="s">
        <v>355</v>
      </c>
      <c r="BC387">
        <v>2</v>
      </c>
      <c r="BD387" t="b">
        <v>1</v>
      </c>
      <c r="BE387">
        <v>1670958470.7874999</v>
      </c>
      <c r="BF387">
        <v>2059.4974999999999</v>
      </c>
      <c r="BG387">
        <v>2075.493750000001</v>
      </c>
      <c r="BH387">
        <v>34.565012499999987</v>
      </c>
      <c r="BI387">
        <v>33.831024999999997</v>
      </c>
      <c r="BJ387">
        <v>2066.0100000000002</v>
      </c>
      <c r="BK387">
        <v>34.412599999999998</v>
      </c>
      <c r="BL387">
        <v>650.00625000000002</v>
      </c>
      <c r="BM387">
        <v>101.077375</v>
      </c>
      <c r="BN387">
        <v>0.100084375</v>
      </c>
      <c r="BO387">
        <v>32.850250000000003</v>
      </c>
      <c r="BP387">
        <v>33.019862500000002</v>
      </c>
      <c r="BQ387">
        <v>999.9</v>
      </c>
      <c r="BR387">
        <v>0</v>
      </c>
      <c r="BS387">
        <v>0</v>
      </c>
      <c r="BT387">
        <v>8974.6087499999994</v>
      </c>
      <c r="BU387">
        <v>0</v>
      </c>
      <c r="BV387">
        <v>268.70549999999997</v>
      </c>
      <c r="BW387">
        <v>-15.99775</v>
      </c>
      <c r="BX387">
        <v>2133.2312499999998</v>
      </c>
      <c r="BY387">
        <v>2148.1687499999998</v>
      </c>
      <c r="BZ387">
        <v>0.73400975000000002</v>
      </c>
      <c r="CA387">
        <v>2075.493750000001</v>
      </c>
      <c r="CB387">
        <v>33.831024999999997</v>
      </c>
      <c r="CC387">
        <v>3.4937412499999998</v>
      </c>
      <c r="CD387">
        <v>3.4195475000000002</v>
      </c>
      <c r="CE387">
        <v>26.58935</v>
      </c>
      <c r="CF387">
        <v>26.2255</v>
      </c>
      <c r="CG387">
        <v>1199.99125</v>
      </c>
      <c r="CH387">
        <v>0.49997825000000001</v>
      </c>
      <c r="CI387">
        <v>0.50002175000000004</v>
      </c>
      <c r="CJ387">
        <v>0</v>
      </c>
      <c r="CK387">
        <v>748.76950000000011</v>
      </c>
      <c r="CL387">
        <v>4.9990899999999998</v>
      </c>
      <c r="CM387">
        <v>7999.37</v>
      </c>
      <c r="CN387">
        <v>9557.7162499999995</v>
      </c>
      <c r="CO387">
        <v>42.25</v>
      </c>
      <c r="CP387">
        <v>44.155999999999999</v>
      </c>
      <c r="CQ387">
        <v>43.061999999999998</v>
      </c>
      <c r="CR387">
        <v>43.234250000000003</v>
      </c>
      <c r="CS387">
        <v>43.625</v>
      </c>
      <c r="CT387">
        <v>597.47</v>
      </c>
      <c r="CU387">
        <v>597.52125000000001</v>
      </c>
      <c r="CV387">
        <v>0</v>
      </c>
      <c r="CW387">
        <v>1670958505.5999999</v>
      </c>
      <c r="CX387">
        <v>0</v>
      </c>
      <c r="CY387">
        <v>1670954496.5999999</v>
      </c>
      <c r="CZ387" t="s">
        <v>356</v>
      </c>
      <c r="DA387">
        <v>1670954495.5999999</v>
      </c>
      <c r="DB387">
        <v>1670954496.5999999</v>
      </c>
      <c r="DC387">
        <v>16</v>
      </c>
      <c r="DD387">
        <v>-7.6999999999999999E-2</v>
      </c>
      <c r="DE387">
        <v>-1.0999999999999999E-2</v>
      </c>
      <c r="DF387">
        <v>-4.38</v>
      </c>
      <c r="DG387">
        <v>0.152</v>
      </c>
      <c r="DH387">
        <v>415</v>
      </c>
      <c r="DI387">
        <v>32</v>
      </c>
      <c r="DJ387">
        <v>0.4</v>
      </c>
      <c r="DK387">
        <v>0.41</v>
      </c>
      <c r="DL387">
        <v>-15.779014999999999</v>
      </c>
      <c r="DM387">
        <v>-0.19714896810505839</v>
      </c>
      <c r="DN387">
        <v>0.13997996919202421</v>
      </c>
      <c r="DO387">
        <v>0</v>
      </c>
      <c r="DP387">
        <v>0.61269712500000006</v>
      </c>
      <c r="DQ387">
        <v>0.3119761913696053</v>
      </c>
      <c r="DR387">
        <v>6.3791422295708181E-2</v>
      </c>
      <c r="DS387">
        <v>0</v>
      </c>
      <c r="DT387">
        <v>0</v>
      </c>
      <c r="DU387">
        <v>0</v>
      </c>
      <c r="DV387">
        <v>0</v>
      </c>
      <c r="DW387">
        <v>-1</v>
      </c>
      <c r="DX387">
        <v>0</v>
      </c>
      <c r="DY387">
        <v>2</v>
      </c>
      <c r="DZ387" t="s">
        <v>369</v>
      </c>
      <c r="EA387">
        <v>3.2975099999999999</v>
      </c>
      <c r="EB387">
        <v>2.62493</v>
      </c>
      <c r="EC387">
        <v>0.28870600000000002</v>
      </c>
      <c r="ED387">
        <v>0.28778599999999999</v>
      </c>
      <c r="EE387">
        <v>0.14105999999999999</v>
      </c>
      <c r="EF387">
        <v>0.137492</v>
      </c>
      <c r="EG387">
        <v>21539.8</v>
      </c>
      <c r="EH387">
        <v>21944.9</v>
      </c>
      <c r="EI387">
        <v>28187</v>
      </c>
      <c r="EJ387">
        <v>29668.7</v>
      </c>
      <c r="EK387">
        <v>33327.300000000003</v>
      </c>
      <c r="EL387">
        <v>35523.800000000003</v>
      </c>
      <c r="EM387">
        <v>39783.9</v>
      </c>
      <c r="EN387">
        <v>42387.6</v>
      </c>
      <c r="EO387">
        <v>2.2384300000000001</v>
      </c>
      <c r="EP387">
        <v>2.2105700000000001</v>
      </c>
      <c r="EQ387">
        <v>0.120547</v>
      </c>
      <c r="ER387">
        <v>0</v>
      </c>
      <c r="ES387">
        <v>31.064800000000002</v>
      </c>
      <c r="ET387">
        <v>999.9</v>
      </c>
      <c r="EU387">
        <v>71.599999999999994</v>
      </c>
      <c r="EV387">
        <v>33.9</v>
      </c>
      <c r="EW387">
        <v>37.636899999999997</v>
      </c>
      <c r="EX387">
        <v>57.524500000000003</v>
      </c>
      <c r="EY387">
        <v>-3.1490399999999998</v>
      </c>
      <c r="EZ387">
        <v>2</v>
      </c>
      <c r="FA387">
        <v>0.38439299999999998</v>
      </c>
      <c r="FB387">
        <v>0.108486</v>
      </c>
      <c r="FC387">
        <v>20.271599999999999</v>
      </c>
      <c r="FD387">
        <v>5.2184900000000001</v>
      </c>
      <c r="FE387">
        <v>12.004</v>
      </c>
      <c r="FF387">
        <v>4.9862500000000001</v>
      </c>
      <c r="FG387">
        <v>3.2842799999999999</v>
      </c>
      <c r="FH387">
        <v>9999</v>
      </c>
      <c r="FI387">
        <v>9999</v>
      </c>
      <c r="FJ387">
        <v>9999</v>
      </c>
      <c r="FK387">
        <v>999.9</v>
      </c>
      <c r="FL387">
        <v>1.8658300000000001</v>
      </c>
      <c r="FM387">
        <v>1.86219</v>
      </c>
      <c r="FN387">
        <v>1.8642300000000001</v>
      </c>
      <c r="FO387">
        <v>1.86029</v>
      </c>
      <c r="FP387">
        <v>1.8609800000000001</v>
      </c>
      <c r="FQ387">
        <v>1.8601700000000001</v>
      </c>
      <c r="FR387">
        <v>1.8618300000000001</v>
      </c>
      <c r="FS387">
        <v>1.8584000000000001</v>
      </c>
      <c r="FT387">
        <v>0</v>
      </c>
      <c r="FU387">
        <v>0</v>
      </c>
      <c r="FV387">
        <v>0</v>
      </c>
      <c r="FW387">
        <v>0</v>
      </c>
      <c r="FX387" t="s">
        <v>358</v>
      </c>
      <c r="FY387" t="s">
        <v>359</v>
      </c>
      <c r="FZ387" t="s">
        <v>360</v>
      </c>
      <c r="GA387" t="s">
        <v>360</v>
      </c>
      <c r="GB387" t="s">
        <v>360</v>
      </c>
      <c r="GC387" t="s">
        <v>360</v>
      </c>
      <c r="GD387">
        <v>0</v>
      </c>
      <c r="GE387">
        <v>100</v>
      </c>
      <c r="GF387">
        <v>100</v>
      </c>
      <c r="GG387">
        <v>-6.51</v>
      </c>
      <c r="GH387">
        <v>0.15240000000000001</v>
      </c>
      <c r="GI387">
        <v>-3.43048097447471</v>
      </c>
      <c r="GJ387">
        <v>-2.7043828418459848E-3</v>
      </c>
      <c r="GK387">
        <v>1.1637646390227569E-6</v>
      </c>
      <c r="GL387">
        <v>-2.7935288173591201E-10</v>
      </c>
      <c r="GM387">
        <v>0.15243500000000409</v>
      </c>
      <c r="GN387">
        <v>0</v>
      </c>
      <c r="GO387">
        <v>0</v>
      </c>
      <c r="GP387">
        <v>0</v>
      </c>
      <c r="GQ387">
        <v>5</v>
      </c>
      <c r="GR387">
        <v>2087</v>
      </c>
      <c r="GS387">
        <v>4</v>
      </c>
      <c r="GT387">
        <v>31</v>
      </c>
      <c r="GU387">
        <v>66.3</v>
      </c>
      <c r="GV387">
        <v>66.3</v>
      </c>
      <c r="GW387">
        <v>4.8974599999999997</v>
      </c>
      <c r="GX387">
        <v>0</v>
      </c>
      <c r="GY387">
        <v>2.04834</v>
      </c>
      <c r="GZ387">
        <v>2.6184099999999999</v>
      </c>
      <c r="HA387">
        <v>2.1972700000000001</v>
      </c>
      <c r="HB387">
        <v>2.3315399999999999</v>
      </c>
      <c r="HC387">
        <v>38.821100000000001</v>
      </c>
      <c r="HD387">
        <v>14.1671</v>
      </c>
      <c r="HE387">
        <v>18</v>
      </c>
      <c r="HF387">
        <v>705.46100000000001</v>
      </c>
      <c r="HG387">
        <v>760.32299999999998</v>
      </c>
      <c r="HH387">
        <v>31.0016</v>
      </c>
      <c r="HI387">
        <v>32.282699999999998</v>
      </c>
      <c r="HJ387">
        <v>30.000800000000002</v>
      </c>
      <c r="HK387">
        <v>32.100200000000001</v>
      </c>
      <c r="HL387">
        <v>32.084400000000002</v>
      </c>
      <c r="HM387">
        <v>100</v>
      </c>
      <c r="HN387">
        <v>10.9749</v>
      </c>
      <c r="HO387">
        <v>100</v>
      </c>
      <c r="HP387">
        <v>31</v>
      </c>
      <c r="HQ387">
        <v>2481.2600000000002</v>
      </c>
      <c r="HR387">
        <v>33.908200000000001</v>
      </c>
      <c r="HS387">
        <v>99.318399999999997</v>
      </c>
      <c r="HT387">
        <v>98.311599999999999</v>
      </c>
    </row>
    <row r="388" spans="1:228" x14ac:dyDescent="0.2">
      <c r="A388">
        <v>373</v>
      </c>
      <c r="B388">
        <v>1670958477.0999999</v>
      </c>
      <c r="C388">
        <v>1485.099999904633</v>
      </c>
      <c r="D388" t="s">
        <v>1105</v>
      </c>
      <c r="E388" t="s">
        <v>1106</v>
      </c>
      <c r="F388">
        <v>4</v>
      </c>
      <c r="G388">
        <v>1670958475.0999999</v>
      </c>
      <c r="H388">
        <f t="shared" si="170"/>
        <v>1.4831956090000978E-3</v>
      </c>
      <c r="I388">
        <f t="shared" si="171"/>
        <v>1.4831956090000977</v>
      </c>
      <c r="J388">
        <f t="shared" si="172"/>
        <v>35.605576039343056</v>
      </c>
      <c r="K388">
        <f t="shared" si="173"/>
        <v>2059.3985714285709</v>
      </c>
      <c r="L388">
        <f t="shared" si="174"/>
        <v>1394.6332398744478</v>
      </c>
      <c r="M388">
        <f t="shared" si="175"/>
        <v>141.10409901640111</v>
      </c>
      <c r="N388">
        <f t="shared" si="176"/>
        <v>208.36272335173399</v>
      </c>
      <c r="O388">
        <f t="shared" si="177"/>
        <v>9.2966072899190552E-2</v>
      </c>
      <c r="P388">
        <f t="shared" si="178"/>
        <v>3.6793227153009025</v>
      </c>
      <c r="Q388">
        <f t="shared" si="179"/>
        <v>9.1680553113270419E-2</v>
      </c>
      <c r="R388">
        <f t="shared" si="180"/>
        <v>5.7414363589102513E-2</v>
      </c>
      <c r="S388">
        <f t="shared" si="181"/>
        <v>226.11525180759011</v>
      </c>
      <c r="T388">
        <f t="shared" si="182"/>
        <v>33.622406125470413</v>
      </c>
      <c r="U388">
        <f t="shared" si="183"/>
        <v>33.021099999999997</v>
      </c>
      <c r="V388">
        <f t="shared" si="184"/>
        <v>5.0580997017946547</v>
      </c>
      <c r="W388">
        <f t="shared" si="185"/>
        <v>69.635867577641406</v>
      </c>
      <c r="X388">
        <f t="shared" si="186"/>
        <v>3.4904285414267662</v>
      </c>
      <c r="Y388">
        <f t="shared" si="187"/>
        <v>5.012400452302928</v>
      </c>
      <c r="Z388">
        <f t="shared" si="188"/>
        <v>1.5676711603678886</v>
      </c>
      <c r="AA388">
        <f t="shared" si="189"/>
        <v>-65.408926356904317</v>
      </c>
      <c r="AB388">
        <f t="shared" si="190"/>
        <v>-32.026581738012915</v>
      </c>
      <c r="AC388">
        <f t="shared" si="191"/>
        <v>-1.9923439400370269</v>
      </c>
      <c r="AD388">
        <f t="shared" si="192"/>
        <v>126.68739977263587</v>
      </c>
      <c r="AE388">
        <f t="shared" si="193"/>
        <v>34.891704988945023</v>
      </c>
      <c r="AF388">
        <f t="shared" si="194"/>
        <v>1.7926887476740083</v>
      </c>
      <c r="AG388">
        <f t="shared" si="195"/>
        <v>35.605576039343056</v>
      </c>
      <c r="AH388">
        <v>2148.032317452275</v>
      </c>
      <c r="AI388">
        <v>2132.9127878787881</v>
      </c>
      <c r="AJ388">
        <v>-4.8543386725834761E-2</v>
      </c>
      <c r="AK388">
        <v>63.248288586622081</v>
      </c>
      <c r="AL388">
        <f t="shared" si="196"/>
        <v>1.4831956090000977</v>
      </c>
      <c r="AM388">
        <v>33.779718314578993</v>
      </c>
      <c r="AN388">
        <v>34.482117575757563</v>
      </c>
      <c r="AO388">
        <v>-1.822283384656009E-2</v>
      </c>
      <c r="AP388">
        <v>96.55356453263947</v>
      </c>
      <c r="AQ388">
        <v>0</v>
      </c>
      <c r="AR388">
        <v>0</v>
      </c>
      <c r="AS388">
        <f t="shared" si="197"/>
        <v>1</v>
      </c>
      <c r="AT388">
        <f t="shared" si="198"/>
        <v>0</v>
      </c>
      <c r="AU388">
        <f t="shared" si="199"/>
        <v>47338.540751863315</v>
      </c>
      <c r="AV388">
        <f t="shared" si="200"/>
        <v>1199.99</v>
      </c>
      <c r="AW388">
        <f t="shared" si="201"/>
        <v>1025.9174278795801</v>
      </c>
      <c r="AX388">
        <f t="shared" si="202"/>
        <v>0.85493831438560342</v>
      </c>
      <c r="AY388">
        <f t="shared" si="203"/>
        <v>0.18843094676421479</v>
      </c>
      <c r="AZ388">
        <v>2.7</v>
      </c>
      <c r="BA388">
        <v>0.5</v>
      </c>
      <c r="BB388" t="s">
        <v>355</v>
      </c>
      <c r="BC388">
        <v>2</v>
      </c>
      <c r="BD388" t="b">
        <v>1</v>
      </c>
      <c r="BE388">
        <v>1670958475.0999999</v>
      </c>
      <c r="BF388">
        <v>2059.3985714285709</v>
      </c>
      <c r="BG388">
        <v>2075.4257142857141</v>
      </c>
      <c r="BH388">
        <v>34.498414285714283</v>
      </c>
      <c r="BI388">
        <v>33.779442857142861</v>
      </c>
      <c r="BJ388">
        <v>2065.91</v>
      </c>
      <c r="BK388">
        <v>34.345999999999997</v>
      </c>
      <c r="BL388">
        <v>649.995</v>
      </c>
      <c r="BM388">
        <v>101.0765714285714</v>
      </c>
      <c r="BN388">
        <v>9.9920699999999987E-2</v>
      </c>
      <c r="BO388">
        <v>32.859642857142859</v>
      </c>
      <c r="BP388">
        <v>33.021099999999997</v>
      </c>
      <c r="BQ388">
        <v>999.89999999999986</v>
      </c>
      <c r="BR388">
        <v>0</v>
      </c>
      <c r="BS388">
        <v>0</v>
      </c>
      <c r="BT388">
        <v>9003.5714285714294</v>
      </c>
      <c r="BU388">
        <v>0</v>
      </c>
      <c r="BV388">
        <v>266.74728571428568</v>
      </c>
      <c r="BW388">
        <v>-16.028271428571429</v>
      </c>
      <c r="BX388">
        <v>2132.982857142857</v>
      </c>
      <c r="BY388">
        <v>2147.9842857142862</v>
      </c>
      <c r="BZ388">
        <v>0.71899257142857143</v>
      </c>
      <c r="CA388">
        <v>2075.4257142857141</v>
      </c>
      <c r="CB388">
        <v>33.779442857142861</v>
      </c>
      <c r="CC388">
        <v>3.4869785714285708</v>
      </c>
      <c r="CD388">
        <v>3.4143057142857138</v>
      </c>
      <c r="CE388">
        <v>26.556471428571431</v>
      </c>
      <c r="CF388">
        <v>26.199528571428569</v>
      </c>
      <c r="CG388">
        <v>1199.99</v>
      </c>
      <c r="CH388">
        <v>0.49997299999999989</v>
      </c>
      <c r="CI388">
        <v>0.50002700000000011</v>
      </c>
      <c r="CJ388">
        <v>0</v>
      </c>
      <c r="CK388">
        <v>748.97757142857142</v>
      </c>
      <c r="CL388">
        <v>4.9990899999999998</v>
      </c>
      <c r="CM388">
        <v>7999.3671428571442</v>
      </c>
      <c r="CN388">
        <v>9557.67</v>
      </c>
      <c r="CO388">
        <v>42.311999999999998</v>
      </c>
      <c r="CP388">
        <v>44.151571428571437</v>
      </c>
      <c r="CQ388">
        <v>43.071000000000012</v>
      </c>
      <c r="CR388">
        <v>43.25</v>
      </c>
      <c r="CS388">
        <v>43.642714285714291</v>
      </c>
      <c r="CT388">
        <v>597.46285714285727</v>
      </c>
      <c r="CU388">
        <v>597.52714285714262</v>
      </c>
      <c r="CV388">
        <v>0</v>
      </c>
      <c r="CW388">
        <v>1670958509.2</v>
      </c>
      <c r="CX388">
        <v>0</v>
      </c>
      <c r="CY388">
        <v>1670954496.5999999</v>
      </c>
      <c r="CZ388" t="s">
        <v>356</v>
      </c>
      <c r="DA388">
        <v>1670954495.5999999</v>
      </c>
      <c r="DB388">
        <v>1670954496.5999999</v>
      </c>
      <c r="DC388">
        <v>16</v>
      </c>
      <c r="DD388">
        <v>-7.6999999999999999E-2</v>
      </c>
      <c r="DE388">
        <v>-1.0999999999999999E-2</v>
      </c>
      <c r="DF388">
        <v>-4.38</v>
      </c>
      <c r="DG388">
        <v>0.152</v>
      </c>
      <c r="DH388">
        <v>415</v>
      </c>
      <c r="DI388">
        <v>32</v>
      </c>
      <c r="DJ388">
        <v>0.4</v>
      </c>
      <c r="DK388">
        <v>0.41</v>
      </c>
      <c r="DL388">
        <v>-15.834989999999999</v>
      </c>
      <c r="DM388">
        <v>-1.1426071294558759</v>
      </c>
      <c r="DN388">
        <v>0.19003134188864759</v>
      </c>
      <c r="DO388">
        <v>0</v>
      </c>
      <c r="DP388">
        <v>0.63809402500000001</v>
      </c>
      <c r="DQ388">
        <v>0.59799231894934268</v>
      </c>
      <c r="DR388">
        <v>7.8608039668817437E-2</v>
      </c>
      <c r="DS388">
        <v>0</v>
      </c>
      <c r="DT388">
        <v>0</v>
      </c>
      <c r="DU388">
        <v>0</v>
      </c>
      <c r="DV388">
        <v>0</v>
      </c>
      <c r="DW388">
        <v>-1</v>
      </c>
      <c r="DX388">
        <v>0</v>
      </c>
      <c r="DY388">
        <v>2</v>
      </c>
      <c r="DZ388" t="s">
        <v>369</v>
      </c>
      <c r="EA388">
        <v>3.29752</v>
      </c>
      <c r="EB388">
        <v>2.6254499999999998</v>
      </c>
      <c r="EC388">
        <v>0.28869800000000001</v>
      </c>
      <c r="ED388">
        <v>0.28775499999999998</v>
      </c>
      <c r="EE388">
        <v>0.14091999999999999</v>
      </c>
      <c r="EF388">
        <v>0.137491</v>
      </c>
      <c r="EG388">
        <v>21540.2</v>
      </c>
      <c r="EH388">
        <v>21945.5</v>
      </c>
      <c r="EI388">
        <v>28187.3</v>
      </c>
      <c r="EJ388">
        <v>29668.3</v>
      </c>
      <c r="EK388">
        <v>33332.699999999997</v>
      </c>
      <c r="EL388">
        <v>35523.699999999997</v>
      </c>
      <c r="EM388">
        <v>39783.800000000003</v>
      </c>
      <c r="EN388">
        <v>42387.5</v>
      </c>
      <c r="EO388">
        <v>2.23813</v>
      </c>
      <c r="EP388">
        <v>2.21068</v>
      </c>
      <c r="EQ388">
        <v>0.120338</v>
      </c>
      <c r="ER388">
        <v>0</v>
      </c>
      <c r="ES388">
        <v>31.075600000000001</v>
      </c>
      <c r="ET388">
        <v>999.9</v>
      </c>
      <c r="EU388">
        <v>71.599999999999994</v>
      </c>
      <c r="EV388">
        <v>33.9</v>
      </c>
      <c r="EW388">
        <v>37.639099999999999</v>
      </c>
      <c r="EX388">
        <v>57.494500000000002</v>
      </c>
      <c r="EY388">
        <v>-3.0809299999999999</v>
      </c>
      <c r="EZ388">
        <v>2</v>
      </c>
      <c r="FA388">
        <v>0.38506600000000002</v>
      </c>
      <c r="FB388">
        <v>0.11559899999999999</v>
      </c>
      <c r="FC388">
        <v>20.271899999999999</v>
      </c>
      <c r="FD388">
        <v>5.2192400000000001</v>
      </c>
      <c r="FE388">
        <v>12.004</v>
      </c>
      <c r="FF388">
        <v>4.9862500000000001</v>
      </c>
      <c r="FG388">
        <v>3.2843800000000001</v>
      </c>
      <c r="FH388">
        <v>9999</v>
      </c>
      <c r="FI388">
        <v>9999</v>
      </c>
      <c r="FJ388">
        <v>9999</v>
      </c>
      <c r="FK388">
        <v>999.9</v>
      </c>
      <c r="FL388">
        <v>1.8658399999999999</v>
      </c>
      <c r="FM388">
        <v>1.8622000000000001</v>
      </c>
      <c r="FN388">
        <v>1.8642000000000001</v>
      </c>
      <c r="FO388">
        <v>1.8603000000000001</v>
      </c>
      <c r="FP388">
        <v>1.86097</v>
      </c>
      <c r="FQ388">
        <v>1.8601799999999999</v>
      </c>
      <c r="FR388">
        <v>1.8618600000000001</v>
      </c>
      <c r="FS388">
        <v>1.8584000000000001</v>
      </c>
      <c r="FT388">
        <v>0</v>
      </c>
      <c r="FU388">
        <v>0</v>
      </c>
      <c r="FV388">
        <v>0</v>
      </c>
      <c r="FW388">
        <v>0</v>
      </c>
      <c r="FX388" t="s">
        <v>358</v>
      </c>
      <c r="FY388" t="s">
        <v>359</v>
      </c>
      <c r="FZ388" t="s">
        <v>360</v>
      </c>
      <c r="GA388" t="s">
        <v>360</v>
      </c>
      <c r="GB388" t="s">
        <v>360</v>
      </c>
      <c r="GC388" t="s">
        <v>360</v>
      </c>
      <c r="GD388">
        <v>0</v>
      </c>
      <c r="GE388">
        <v>100</v>
      </c>
      <c r="GF388">
        <v>100</v>
      </c>
      <c r="GG388">
        <v>-6.52</v>
      </c>
      <c r="GH388">
        <v>0.15240000000000001</v>
      </c>
      <c r="GI388">
        <v>-3.43048097447471</v>
      </c>
      <c r="GJ388">
        <v>-2.7043828418459848E-3</v>
      </c>
      <c r="GK388">
        <v>1.1637646390227569E-6</v>
      </c>
      <c r="GL388">
        <v>-2.7935288173591201E-10</v>
      </c>
      <c r="GM388">
        <v>0.15243500000000409</v>
      </c>
      <c r="GN388">
        <v>0</v>
      </c>
      <c r="GO388">
        <v>0</v>
      </c>
      <c r="GP388">
        <v>0</v>
      </c>
      <c r="GQ388">
        <v>5</v>
      </c>
      <c r="GR388">
        <v>2087</v>
      </c>
      <c r="GS388">
        <v>4</v>
      </c>
      <c r="GT388">
        <v>31</v>
      </c>
      <c r="GU388">
        <v>66.400000000000006</v>
      </c>
      <c r="GV388">
        <v>66.3</v>
      </c>
      <c r="GW388">
        <v>4.8974599999999997</v>
      </c>
      <c r="GX388">
        <v>0</v>
      </c>
      <c r="GY388">
        <v>2.04834</v>
      </c>
      <c r="GZ388">
        <v>2.6171899999999999</v>
      </c>
      <c r="HA388">
        <v>2.1972700000000001</v>
      </c>
      <c r="HB388">
        <v>2.3278799999999999</v>
      </c>
      <c r="HC388">
        <v>38.845700000000001</v>
      </c>
      <c r="HD388">
        <v>14.158300000000001</v>
      </c>
      <c r="HE388">
        <v>18</v>
      </c>
      <c r="HF388">
        <v>705.27700000000004</v>
      </c>
      <c r="HG388">
        <v>760.51</v>
      </c>
      <c r="HH388">
        <v>31.001799999999999</v>
      </c>
      <c r="HI388">
        <v>32.289400000000001</v>
      </c>
      <c r="HJ388">
        <v>30.000800000000002</v>
      </c>
      <c r="HK388">
        <v>32.106099999999998</v>
      </c>
      <c r="HL388">
        <v>32.091299999999997</v>
      </c>
      <c r="HM388">
        <v>100</v>
      </c>
      <c r="HN388">
        <v>10.704700000000001</v>
      </c>
      <c r="HO388">
        <v>100</v>
      </c>
      <c r="HP388">
        <v>31</v>
      </c>
      <c r="HQ388">
        <v>2487.9499999999998</v>
      </c>
      <c r="HR388">
        <v>33.985399999999998</v>
      </c>
      <c r="HS388">
        <v>99.318600000000004</v>
      </c>
      <c r="HT388">
        <v>98.310900000000004</v>
      </c>
    </row>
    <row r="389" spans="1:228" x14ac:dyDescent="0.2">
      <c r="A389">
        <v>374</v>
      </c>
      <c r="B389">
        <v>1670958481.0999999</v>
      </c>
      <c r="C389">
        <v>1489.099999904633</v>
      </c>
      <c r="D389" t="s">
        <v>1107</v>
      </c>
      <c r="E389" t="s">
        <v>1108</v>
      </c>
      <c r="F389">
        <v>4</v>
      </c>
      <c r="G389">
        <v>1670958478.7874999</v>
      </c>
      <c r="H389">
        <f t="shared" si="170"/>
        <v>1.5746436681503724E-3</v>
      </c>
      <c r="I389">
        <f t="shared" si="171"/>
        <v>1.5746436681503724</v>
      </c>
      <c r="J389">
        <f t="shared" si="172"/>
        <v>35.279547259797816</v>
      </c>
      <c r="K389">
        <f t="shared" si="173"/>
        <v>2059.39</v>
      </c>
      <c r="L389">
        <f t="shared" si="174"/>
        <v>1433.258756254847</v>
      </c>
      <c r="M389">
        <f t="shared" si="175"/>
        <v>145.01075942096006</v>
      </c>
      <c r="N389">
        <f t="shared" si="176"/>
        <v>208.35993957174261</v>
      </c>
      <c r="O389">
        <f t="shared" si="177"/>
        <v>9.8411689876704928E-2</v>
      </c>
      <c r="P389">
        <f t="shared" si="178"/>
        <v>3.6878717696519687</v>
      </c>
      <c r="Q389">
        <f t="shared" si="179"/>
        <v>9.6975698115518039E-2</v>
      </c>
      <c r="R389">
        <f t="shared" si="180"/>
        <v>6.0737083900945649E-2</v>
      </c>
      <c r="S389">
        <f t="shared" si="181"/>
        <v>226.11345936123121</v>
      </c>
      <c r="T389">
        <f t="shared" si="182"/>
        <v>33.603289675003438</v>
      </c>
      <c r="U389">
        <f t="shared" si="183"/>
        <v>33.030187499999997</v>
      </c>
      <c r="V389">
        <f t="shared" si="184"/>
        <v>5.0606825923969785</v>
      </c>
      <c r="W389">
        <f t="shared" si="185"/>
        <v>69.565812249837592</v>
      </c>
      <c r="X389">
        <f t="shared" si="186"/>
        <v>3.4872421069855162</v>
      </c>
      <c r="Y389">
        <f t="shared" si="187"/>
        <v>5.0128676633020373</v>
      </c>
      <c r="Z389">
        <f t="shared" si="188"/>
        <v>1.5734404854114623</v>
      </c>
      <c r="AA389">
        <f t="shared" si="189"/>
        <v>-69.441785765431419</v>
      </c>
      <c r="AB389">
        <f t="shared" si="190"/>
        <v>-33.578304429814843</v>
      </c>
      <c r="AC389">
        <f t="shared" si="191"/>
        <v>-2.0841426376923406</v>
      </c>
      <c r="AD389">
        <f t="shared" si="192"/>
        <v>121.0092265282926</v>
      </c>
      <c r="AE389">
        <f t="shared" si="193"/>
        <v>34.741188002323653</v>
      </c>
      <c r="AF389">
        <f t="shared" si="194"/>
        <v>1.6678172084985763</v>
      </c>
      <c r="AG389">
        <f t="shared" si="195"/>
        <v>35.279547259797816</v>
      </c>
      <c r="AH389">
        <v>2147.888435868299</v>
      </c>
      <c r="AI389">
        <v>2132.847333333335</v>
      </c>
      <c r="AJ389">
        <v>-3.2579157267856998E-2</v>
      </c>
      <c r="AK389">
        <v>63.248288586622081</v>
      </c>
      <c r="AL389">
        <f t="shared" si="196"/>
        <v>1.5746436681503724</v>
      </c>
      <c r="AM389">
        <v>33.779308281712787</v>
      </c>
      <c r="AN389">
        <v>34.457219393939383</v>
      </c>
      <c r="AO389">
        <v>-7.8580766743514795E-3</v>
      </c>
      <c r="AP389">
        <v>96.55356453263947</v>
      </c>
      <c r="AQ389">
        <v>0</v>
      </c>
      <c r="AR389">
        <v>0</v>
      </c>
      <c r="AS389">
        <f t="shared" si="197"/>
        <v>1</v>
      </c>
      <c r="AT389">
        <f t="shared" si="198"/>
        <v>0</v>
      </c>
      <c r="AU389">
        <f t="shared" si="199"/>
        <v>47491.19244205665</v>
      </c>
      <c r="AV389">
        <f t="shared" si="200"/>
        <v>1199.98</v>
      </c>
      <c r="AW389">
        <f t="shared" si="201"/>
        <v>1025.9089260939022</v>
      </c>
      <c r="AX389">
        <f t="shared" si="202"/>
        <v>0.85493835405081942</v>
      </c>
      <c r="AY389">
        <f t="shared" si="203"/>
        <v>0.18843102331808131</v>
      </c>
      <c r="AZ389">
        <v>2.7</v>
      </c>
      <c r="BA389">
        <v>0.5</v>
      </c>
      <c r="BB389" t="s">
        <v>355</v>
      </c>
      <c r="BC389">
        <v>2</v>
      </c>
      <c r="BD389" t="b">
        <v>1</v>
      </c>
      <c r="BE389">
        <v>1670958478.7874999</v>
      </c>
      <c r="BF389">
        <v>2059.39</v>
      </c>
      <c r="BG389">
        <v>2075.2474999999999</v>
      </c>
      <c r="BH389">
        <v>34.467237500000003</v>
      </c>
      <c r="BI389">
        <v>33.798337500000002</v>
      </c>
      <c r="BJ389">
        <v>2065.9012499999999</v>
      </c>
      <c r="BK389">
        <v>34.314824999999999</v>
      </c>
      <c r="BL389">
        <v>650.00700000000006</v>
      </c>
      <c r="BM389">
        <v>101.075625</v>
      </c>
      <c r="BN389">
        <v>9.9936487500000004E-2</v>
      </c>
      <c r="BO389">
        <v>32.8613</v>
      </c>
      <c r="BP389">
        <v>33.030187499999997</v>
      </c>
      <c r="BQ389">
        <v>999.9</v>
      </c>
      <c r="BR389">
        <v>0</v>
      </c>
      <c r="BS389">
        <v>0</v>
      </c>
      <c r="BT389">
        <v>9033.2037500000006</v>
      </c>
      <c r="BU389">
        <v>0</v>
      </c>
      <c r="BV389">
        <v>266.08862499999998</v>
      </c>
      <c r="BW389">
        <v>-15.8604</v>
      </c>
      <c r="BX389">
        <v>2132.9037499999999</v>
      </c>
      <c r="BY389">
        <v>2147.84375</v>
      </c>
      <c r="BZ389">
        <v>0.66892387499999995</v>
      </c>
      <c r="CA389">
        <v>2075.2474999999999</v>
      </c>
      <c r="CB389">
        <v>33.798337500000002</v>
      </c>
      <c r="CC389">
        <v>3.4837987500000001</v>
      </c>
      <c r="CD389">
        <v>3.416185</v>
      </c>
      <c r="CE389">
        <v>26.540975</v>
      </c>
      <c r="CF389">
        <v>26.208837500000001</v>
      </c>
      <c r="CG389">
        <v>1199.98</v>
      </c>
      <c r="CH389">
        <v>0.499971</v>
      </c>
      <c r="CI389">
        <v>0.50002900000000006</v>
      </c>
      <c r="CJ389">
        <v>0</v>
      </c>
      <c r="CK389">
        <v>748.734375</v>
      </c>
      <c r="CL389">
        <v>4.9990899999999998</v>
      </c>
      <c r="CM389">
        <v>7999.8525</v>
      </c>
      <c r="CN389">
        <v>9557.5950000000012</v>
      </c>
      <c r="CO389">
        <v>42.311999999999998</v>
      </c>
      <c r="CP389">
        <v>44.171499999999988</v>
      </c>
      <c r="CQ389">
        <v>43.069875000000003</v>
      </c>
      <c r="CR389">
        <v>43.25</v>
      </c>
      <c r="CS389">
        <v>43.632750000000001</v>
      </c>
      <c r="CT389">
        <v>597.45624999999995</v>
      </c>
      <c r="CU389">
        <v>597.52374999999995</v>
      </c>
      <c r="CV389">
        <v>0</v>
      </c>
      <c r="CW389">
        <v>1670958513.4000001</v>
      </c>
      <c r="CX389">
        <v>0</v>
      </c>
      <c r="CY389">
        <v>1670954496.5999999</v>
      </c>
      <c r="CZ389" t="s">
        <v>356</v>
      </c>
      <c r="DA389">
        <v>1670954495.5999999</v>
      </c>
      <c r="DB389">
        <v>1670954496.5999999</v>
      </c>
      <c r="DC389">
        <v>16</v>
      </c>
      <c r="DD389">
        <v>-7.6999999999999999E-2</v>
      </c>
      <c r="DE389">
        <v>-1.0999999999999999E-2</v>
      </c>
      <c r="DF389">
        <v>-4.38</v>
      </c>
      <c r="DG389">
        <v>0.152</v>
      </c>
      <c r="DH389">
        <v>415</v>
      </c>
      <c r="DI389">
        <v>32</v>
      </c>
      <c r="DJ389">
        <v>0.4</v>
      </c>
      <c r="DK389">
        <v>0.41</v>
      </c>
      <c r="DL389">
        <v>-15.85388</v>
      </c>
      <c r="DM389">
        <v>-1.002704690431492</v>
      </c>
      <c r="DN389">
        <v>0.1907638765594788</v>
      </c>
      <c r="DO389">
        <v>0</v>
      </c>
      <c r="DP389">
        <v>0.65365575000000009</v>
      </c>
      <c r="DQ389">
        <v>0.54421729080675219</v>
      </c>
      <c r="DR389">
        <v>7.7927664032020741E-2</v>
      </c>
      <c r="DS389">
        <v>0</v>
      </c>
      <c r="DT389">
        <v>0</v>
      </c>
      <c r="DU389">
        <v>0</v>
      </c>
      <c r="DV389">
        <v>0</v>
      </c>
      <c r="DW389">
        <v>-1</v>
      </c>
      <c r="DX389">
        <v>0</v>
      </c>
      <c r="DY389">
        <v>2</v>
      </c>
      <c r="DZ389" t="s">
        <v>369</v>
      </c>
      <c r="EA389">
        <v>3.2974800000000002</v>
      </c>
      <c r="EB389">
        <v>2.6253899999999999</v>
      </c>
      <c r="EC389">
        <v>0.28868100000000002</v>
      </c>
      <c r="ED389">
        <v>0.28773300000000002</v>
      </c>
      <c r="EE389">
        <v>0.14085500000000001</v>
      </c>
      <c r="EF389">
        <v>0.13769100000000001</v>
      </c>
      <c r="EG389">
        <v>21539.9</v>
      </c>
      <c r="EH389">
        <v>21946</v>
      </c>
      <c r="EI389">
        <v>28186.3</v>
      </c>
      <c r="EJ389">
        <v>29668.1</v>
      </c>
      <c r="EK389">
        <v>33334.199999999997</v>
      </c>
      <c r="EL389">
        <v>35515.300000000003</v>
      </c>
      <c r="EM389">
        <v>39782.6</v>
      </c>
      <c r="EN389">
        <v>42387.199999999997</v>
      </c>
      <c r="EO389">
        <v>2.2381500000000001</v>
      </c>
      <c r="EP389">
        <v>2.21075</v>
      </c>
      <c r="EQ389">
        <v>0.119764</v>
      </c>
      <c r="ER389">
        <v>0</v>
      </c>
      <c r="ES389">
        <v>31.084399999999999</v>
      </c>
      <c r="ET389">
        <v>999.9</v>
      </c>
      <c r="EU389">
        <v>71.599999999999994</v>
      </c>
      <c r="EV389">
        <v>33.9</v>
      </c>
      <c r="EW389">
        <v>37.637599999999999</v>
      </c>
      <c r="EX389">
        <v>57.494500000000002</v>
      </c>
      <c r="EY389">
        <v>-3.0568900000000001</v>
      </c>
      <c r="EZ389">
        <v>2</v>
      </c>
      <c r="FA389">
        <v>0.38569399999999998</v>
      </c>
      <c r="FB389">
        <v>0.12342</v>
      </c>
      <c r="FC389">
        <v>20.271999999999998</v>
      </c>
      <c r="FD389">
        <v>5.2192400000000001</v>
      </c>
      <c r="FE389">
        <v>12.004</v>
      </c>
      <c r="FF389">
        <v>4.9862000000000002</v>
      </c>
      <c r="FG389">
        <v>3.28443</v>
      </c>
      <c r="FH389">
        <v>9999</v>
      </c>
      <c r="FI389">
        <v>9999</v>
      </c>
      <c r="FJ389">
        <v>9999</v>
      </c>
      <c r="FK389">
        <v>999.9</v>
      </c>
      <c r="FL389">
        <v>1.8658399999999999</v>
      </c>
      <c r="FM389">
        <v>1.8622000000000001</v>
      </c>
      <c r="FN389">
        <v>1.8642099999999999</v>
      </c>
      <c r="FO389">
        <v>1.86026</v>
      </c>
      <c r="FP389">
        <v>1.8609800000000001</v>
      </c>
      <c r="FQ389">
        <v>1.8601700000000001</v>
      </c>
      <c r="FR389">
        <v>1.8618399999999999</v>
      </c>
      <c r="FS389">
        <v>1.8584000000000001</v>
      </c>
      <c r="FT389">
        <v>0</v>
      </c>
      <c r="FU389">
        <v>0</v>
      </c>
      <c r="FV389">
        <v>0</v>
      </c>
      <c r="FW389">
        <v>0</v>
      </c>
      <c r="FX389" t="s">
        <v>358</v>
      </c>
      <c r="FY389" t="s">
        <v>359</v>
      </c>
      <c r="FZ389" t="s">
        <v>360</v>
      </c>
      <c r="GA389" t="s">
        <v>360</v>
      </c>
      <c r="GB389" t="s">
        <v>360</v>
      </c>
      <c r="GC389" t="s">
        <v>360</v>
      </c>
      <c r="GD389">
        <v>0</v>
      </c>
      <c r="GE389">
        <v>100</v>
      </c>
      <c r="GF389">
        <v>100</v>
      </c>
      <c r="GG389">
        <v>-6.52</v>
      </c>
      <c r="GH389">
        <v>0.1525</v>
      </c>
      <c r="GI389">
        <v>-3.43048097447471</v>
      </c>
      <c r="GJ389">
        <v>-2.7043828418459848E-3</v>
      </c>
      <c r="GK389">
        <v>1.1637646390227569E-6</v>
      </c>
      <c r="GL389">
        <v>-2.7935288173591201E-10</v>
      </c>
      <c r="GM389">
        <v>0.15243500000000409</v>
      </c>
      <c r="GN389">
        <v>0</v>
      </c>
      <c r="GO389">
        <v>0</v>
      </c>
      <c r="GP389">
        <v>0</v>
      </c>
      <c r="GQ389">
        <v>5</v>
      </c>
      <c r="GR389">
        <v>2087</v>
      </c>
      <c r="GS389">
        <v>4</v>
      </c>
      <c r="GT389">
        <v>31</v>
      </c>
      <c r="GU389">
        <v>66.400000000000006</v>
      </c>
      <c r="GV389">
        <v>66.400000000000006</v>
      </c>
      <c r="GW389">
        <v>4.8962399999999997</v>
      </c>
      <c r="GX389">
        <v>0</v>
      </c>
      <c r="GY389">
        <v>2.04956</v>
      </c>
      <c r="GZ389">
        <v>2.6171899999999999</v>
      </c>
      <c r="HA389">
        <v>2.1972700000000001</v>
      </c>
      <c r="HB389">
        <v>2.3059099999999999</v>
      </c>
      <c r="HC389">
        <v>38.821100000000001</v>
      </c>
      <c r="HD389">
        <v>14.1495</v>
      </c>
      <c r="HE389">
        <v>18</v>
      </c>
      <c r="HF389">
        <v>705.37699999999995</v>
      </c>
      <c r="HG389">
        <v>760.66499999999996</v>
      </c>
      <c r="HH389">
        <v>31.001999999999999</v>
      </c>
      <c r="HI389">
        <v>32.296300000000002</v>
      </c>
      <c r="HJ389">
        <v>30.000900000000001</v>
      </c>
      <c r="HK389">
        <v>32.113</v>
      </c>
      <c r="HL389">
        <v>32.097700000000003</v>
      </c>
      <c r="HM389">
        <v>100</v>
      </c>
      <c r="HN389">
        <v>10.3918</v>
      </c>
      <c r="HO389">
        <v>100</v>
      </c>
      <c r="HP389">
        <v>31</v>
      </c>
      <c r="HQ389">
        <v>2494.62</v>
      </c>
      <c r="HR389">
        <v>34.048900000000003</v>
      </c>
      <c r="HS389">
        <v>99.315399999999997</v>
      </c>
      <c r="HT389">
        <v>98.310299999999998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2022-12-13T19:11:25Z</dcterms:created>
  <dcterms:modified xsi:type="dcterms:W3CDTF">2024-10-14T16:40:46Z</dcterms:modified>
</cp:coreProperties>
</file>